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20" windowHeight="7995"/>
  </bookViews>
  <sheets>
    <sheet name="الواجهه" sheetId="1" r:id="rId1"/>
    <sheet name="الصف الاول " sheetId="2" r:id="rId2"/>
    <sheet name="شهاده الصف الاول" sheetId="3" r:id="rId3"/>
    <sheet name="تسويق" sheetId="4" r:id="rId4"/>
    <sheet name="شهادة التسويق" sheetId="5" r:id="rId5"/>
    <sheet name="قانون" sheetId="6" r:id="rId6"/>
    <sheet name="شهادة القانون" sheetId="7" r:id="rId7"/>
    <sheet name="ورقة8" sheetId="8" r:id="rId8"/>
  </sheets>
  <externalReferences>
    <externalReference r:id="rId9"/>
  </externalReferences>
  <definedNames>
    <definedName name="ahmed4">[1]قانون!$A$9:$A$50</definedName>
    <definedName name="taswik">[1]تسويق!$A$9:$A$79</definedName>
  </definedNames>
  <calcPr calcId="144525"/>
</workbook>
</file>

<file path=xl/calcChain.xml><?xml version="1.0" encoding="utf-8"?>
<calcChain xmlns="http://schemas.openxmlformats.org/spreadsheetml/2006/main">
  <c r="M11" i="7" l="1"/>
  <c r="L11" i="7"/>
  <c r="K11" i="7"/>
  <c r="J11" i="7"/>
  <c r="I11" i="7"/>
  <c r="H11" i="7"/>
  <c r="G11" i="7"/>
  <c r="F11" i="7"/>
  <c r="E11" i="7"/>
  <c r="D11" i="7"/>
  <c r="C11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B10" i="7"/>
  <c r="D5" i="7"/>
  <c r="N9" i="5"/>
  <c r="M9" i="5"/>
  <c r="L9" i="5"/>
  <c r="K9" i="5"/>
  <c r="J9" i="5"/>
  <c r="I9" i="5"/>
  <c r="H9" i="5"/>
  <c r="G9" i="5"/>
  <c r="F9" i="5"/>
  <c r="E9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D3" i="5"/>
</calcChain>
</file>

<file path=xl/sharedStrings.xml><?xml version="1.0" encoding="utf-8"?>
<sst xmlns="http://schemas.openxmlformats.org/spreadsheetml/2006/main" count="1160" uniqueCount="591">
  <si>
    <t>مطلوب واجهه للبرنامج</t>
  </si>
  <si>
    <t>إدارة طوخ التعليمية</t>
  </si>
  <si>
    <t>رقم /</t>
  </si>
  <si>
    <t>الدور الأول</t>
  </si>
  <si>
    <t>الصف الأول</t>
  </si>
  <si>
    <t>اللغه العربية</t>
  </si>
  <si>
    <t>اللغه الانجليزية</t>
  </si>
  <si>
    <t>لغه فرنسية</t>
  </si>
  <si>
    <t>جغرافيا</t>
  </si>
  <si>
    <t>رياضه عامة</t>
  </si>
  <si>
    <t>محاسبة مالية</t>
  </si>
  <si>
    <t>إدارة أعمال</t>
  </si>
  <si>
    <t>سكرتارية عربي</t>
  </si>
  <si>
    <t>سكرتارية أفرنجي</t>
  </si>
  <si>
    <t>إقتصاد</t>
  </si>
  <si>
    <t>قانون تجاري</t>
  </si>
  <si>
    <t>تسويق</t>
  </si>
  <si>
    <t>الحاسب الألي</t>
  </si>
  <si>
    <t>مجموع كلي</t>
  </si>
  <si>
    <t>تربيه وطنية</t>
  </si>
  <si>
    <t>تربية دينية</t>
  </si>
  <si>
    <t>أعمال السنة</t>
  </si>
  <si>
    <t>نصف السنة</t>
  </si>
  <si>
    <t>آخر السنة</t>
  </si>
  <si>
    <t>المجموع</t>
  </si>
  <si>
    <t>عمالي اعمال</t>
  </si>
  <si>
    <t>تحريري اعمال</t>
  </si>
  <si>
    <t>عملي نصف</t>
  </si>
  <si>
    <t>تحريري نصف</t>
  </si>
  <si>
    <t>عملي اخر</t>
  </si>
  <si>
    <t>تحريري اخر</t>
  </si>
  <si>
    <t>مجموع عملي</t>
  </si>
  <si>
    <t>مجموع تحريري</t>
  </si>
  <si>
    <t>النتيجة</t>
  </si>
  <si>
    <t>يوم</t>
  </si>
  <si>
    <t>شهر</t>
  </si>
  <si>
    <t>سنه</t>
  </si>
  <si>
    <t xml:space="preserve">تاريخ الميلاد </t>
  </si>
  <si>
    <t>مسلسل</t>
  </si>
  <si>
    <t>الاسم</t>
  </si>
  <si>
    <t>ابتسام علي زين العابدين علي</t>
  </si>
  <si>
    <t>اسراء مسعد محمد منصور علي</t>
  </si>
  <si>
    <t>ايمان رفيق محمد السيد</t>
  </si>
  <si>
    <t xml:space="preserve">ايمان كريم كرم محمد عفيفي </t>
  </si>
  <si>
    <t>ايمان محمد أحمد عثمان</t>
  </si>
  <si>
    <t>ايمان محمد عليوة محمد خضر</t>
  </si>
  <si>
    <t>إحسان محمد عرفة محمد علي</t>
  </si>
  <si>
    <t>إيمان جمال حسن عبد الحافظ</t>
  </si>
  <si>
    <t>أسماء أسامة محمدي علي مصطفي</t>
  </si>
  <si>
    <t>أسماء أشرف عبد السلام ابراهيم</t>
  </si>
  <si>
    <t>أسماء حمادة فهمي السيد</t>
  </si>
  <si>
    <t>أسماء ممدوح قنديل حسانين</t>
  </si>
  <si>
    <t>أماني ياسر فاروق شحاتة</t>
  </si>
  <si>
    <t>أمل أبو الفتوح محمد عبد الحافظ</t>
  </si>
  <si>
    <t>أمنية أحمد شوقي محمد</t>
  </si>
  <si>
    <t>أميرة أحمد عبد العليم أحمد</t>
  </si>
  <si>
    <t>أميرة رضا محمد عبد الباسط</t>
  </si>
  <si>
    <t>أميرة عاطف عبده محمود معوض</t>
  </si>
  <si>
    <t>أية كمال عفيفي محمد عفيفي</t>
  </si>
  <si>
    <t>أية محمد مصطفي أحمد</t>
  </si>
  <si>
    <t>آية أحمد عبد المقصود محمد رضوان</t>
  </si>
  <si>
    <t>آية صالح قنديل حسنين</t>
  </si>
  <si>
    <t>آية عبد الحميد عبد الوهاب أحمد</t>
  </si>
  <si>
    <t>آية عصام مسعد عبد المحسن بركات</t>
  </si>
  <si>
    <t>آية فارس حماد عبد المجيد</t>
  </si>
  <si>
    <t>آية فتحي سعيد فتحي ابراهيم</t>
  </si>
  <si>
    <t>آية محمد حمدي محمد خالد</t>
  </si>
  <si>
    <t>بسمة بسام محمدي محمد الشعراوي</t>
  </si>
  <si>
    <t>تيسير السيد عبد السلام ابو العلا</t>
  </si>
  <si>
    <t>داليا عبد العزيز شحاته محمد يوسف</t>
  </si>
  <si>
    <t>داليا مبروك محمد البكري عبد الغني</t>
  </si>
  <si>
    <t>دنيا أيمن اسماعيل محمد محمد</t>
  </si>
  <si>
    <t>دنيا دياب لطفي علي</t>
  </si>
  <si>
    <t>دنيا عبد الحميد مغازي بدر</t>
  </si>
  <si>
    <t>دينا جمال مختار محمد حسنين</t>
  </si>
  <si>
    <t>رحاب رضا عبد العليم عبد العظيم</t>
  </si>
  <si>
    <t>رحمة عبد الله عبد الله محمد سليمان</t>
  </si>
  <si>
    <t>رغدة عمر محمد عبد الله الزق</t>
  </si>
  <si>
    <t>رنا أشرف عبد العزيز محمد عفيفي</t>
  </si>
  <si>
    <t>رئيسة رضا محمد علي ابو الندي</t>
  </si>
  <si>
    <t>زينب عبد المرضي عبد المنعم عفيفي</t>
  </si>
  <si>
    <t>سارة أحمد عبد الحميد محمد عبده إمام</t>
  </si>
  <si>
    <t>سارة تامر عبد المنصف عرفة</t>
  </si>
  <si>
    <t>سارة عربي عبد المعبود محمد</t>
  </si>
  <si>
    <t>سارة محمد محمود علي محمد</t>
  </si>
  <si>
    <t>سعاد محمد عبد الرحمن يوسف</t>
  </si>
  <si>
    <t>سعاد محمد محمد علي</t>
  </si>
  <si>
    <t>سعدية صبري شعبان محمد</t>
  </si>
  <si>
    <t>سعدية مجدي شعبان محمد</t>
  </si>
  <si>
    <t>سلوي الشاذلي الشاذلي محمد</t>
  </si>
  <si>
    <t>سماح اسماعيل عبد العزيز اسماعيل</t>
  </si>
  <si>
    <t>سماح عبد الشافي الجيوشي محمد</t>
  </si>
  <si>
    <t>سمر عبد الرسول مصطفي عبد المحسن</t>
  </si>
  <si>
    <t>سمر محمد عبد العزيز محمود الديب</t>
  </si>
  <si>
    <t>سمر وجيه عزاز موسي فراج</t>
  </si>
  <si>
    <t>سهيلة محمد هلال محمد حسن</t>
  </si>
  <si>
    <t xml:space="preserve">سهيله طاهر عبد العزيز موسي </t>
  </si>
  <si>
    <t>شروق بيومي عفيفي أحمد سليمان</t>
  </si>
  <si>
    <t>شهد هاني اسماعيل محمد عز الرجال</t>
  </si>
  <si>
    <t>شيماء أحمد عبد الله ابراهيم شعيب</t>
  </si>
  <si>
    <t>شيماء مجدي محمد عمر</t>
  </si>
  <si>
    <t>صدف محمد علي علي زاهي</t>
  </si>
  <si>
    <t>علا كمال جمعة صالح منصور</t>
  </si>
  <si>
    <t>فاطمة السيد حسنين مصطفي</t>
  </si>
  <si>
    <t>فاطمة أحمد علي أحمد علي</t>
  </si>
  <si>
    <t>فاطمة عبد الناصر عبد الحليم محمد</t>
  </si>
  <si>
    <t>فاطمة عربي حمدي السيد</t>
  </si>
  <si>
    <t>فاطمة علي عبد الله شحاته</t>
  </si>
  <si>
    <t>فاطمة فوزي حلمي الدردير</t>
  </si>
  <si>
    <t>فاطمة محمد يوسف عبد الوهاب يوسف</t>
  </si>
  <si>
    <t>فاطمة مسعد طلبة محمد</t>
  </si>
  <si>
    <t>ماهي بكر عبد الحميد عبد السلام</t>
  </si>
  <si>
    <t>مروة عيد حلمي عبد اللطيف</t>
  </si>
  <si>
    <t>منار وجيه محمد محمود</t>
  </si>
  <si>
    <t>مني محمد البكري مصطفي ابراهيم</t>
  </si>
  <si>
    <t>مي عبد الله محمد عبد الله محمد</t>
  </si>
  <si>
    <t>ميرفت عبد العليم عبده سليمان علي</t>
  </si>
  <si>
    <t>نانسي أحمد عبد الجليل أحمد مصطفي</t>
  </si>
  <si>
    <t xml:space="preserve">ندي أبو بكر عبد السلام محمد </t>
  </si>
  <si>
    <t>ندي عبد الباقي محمد يحي مصطفي</t>
  </si>
  <si>
    <t>ندي عرفة فتحي علي أحمد</t>
  </si>
  <si>
    <t xml:space="preserve">نورهان عمر عبد الخالق اسماعيل </t>
  </si>
  <si>
    <t>هاجر سعيد عواد عبد المجيد</t>
  </si>
  <si>
    <t>هاجر عبدالمنعم بيومي موسي</t>
  </si>
  <si>
    <t>هاجر وائل ممدوح محمد</t>
  </si>
  <si>
    <t>هانم هاني رجب يوسف</t>
  </si>
  <si>
    <t>هدي السيد عبد العظيم سليمان</t>
  </si>
  <si>
    <t xml:space="preserve">هدير صلاح امين مسعود </t>
  </si>
  <si>
    <t>هند مجدي علي عفيفي عمارة</t>
  </si>
  <si>
    <t>هند محسن عزت محمدي جاب الله</t>
  </si>
  <si>
    <t>وفاء ربيع بحيري السيد</t>
  </si>
  <si>
    <t>يارا رضا عبد العليم عمر مصطفي</t>
  </si>
  <si>
    <t>ياسمين السيد السيد عبد الصمد</t>
  </si>
  <si>
    <t>ياسمين أحمد عبد الجليل أحمد مصطفي</t>
  </si>
  <si>
    <t>ياسمين أشرف محمد مصطفي يحي</t>
  </si>
  <si>
    <t>ياسمين بدر عبد المعبود محمد</t>
  </si>
  <si>
    <t>ياسمين سعيد السيد سليمان</t>
  </si>
  <si>
    <t>ياسمين عبد المعبود محمد رزة</t>
  </si>
  <si>
    <t>حمدي وائل حمدي عبد العزيز</t>
  </si>
  <si>
    <t>خالد محي الدين مظهر عبد المجيد</t>
  </si>
  <si>
    <t>عبد الفتاح سامي عبد الفتاح يوسف</t>
  </si>
  <si>
    <t>عبد الله السيد محمد اسماعيل</t>
  </si>
  <si>
    <t>عبد الله أحمد محمد فرج</t>
  </si>
  <si>
    <t>عبد الله محمود عبد الرحمن محمد</t>
  </si>
  <si>
    <t>محمد جمال السيد حسن</t>
  </si>
  <si>
    <t>محمد عمر جمعة بيومي</t>
  </si>
  <si>
    <t>محمد عوني محمد فوزي يوسف</t>
  </si>
  <si>
    <t>محمد محمود حمدي عثمان اسماعيل</t>
  </si>
  <si>
    <t>محمد محمود محمد السعيد</t>
  </si>
  <si>
    <t>محمود جمال عبد الغني القطان</t>
  </si>
  <si>
    <t>محمود حمدان محمد عبد العزيز</t>
  </si>
  <si>
    <t>مصطفي عبد الوهاب عبد الوهاب عبد الرحمن</t>
  </si>
  <si>
    <t>نادر السيد السيد عبد العزيز</t>
  </si>
  <si>
    <t>نادر سيد عيد عبد المحسن</t>
  </si>
  <si>
    <t xml:space="preserve">اسراء محمد عبد الفتاح محمد </t>
  </si>
  <si>
    <t xml:space="preserve">اية محمد رضا محمد علي </t>
  </si>
  <si>
    <t>ايمان طه محمدي عباس</t>
  </si>
  <si>
    <t>ايمان ماهر محمود قطوطة</t>
  </si>
  <si>
    <t>إسراء جمعة سعد سليمان</t>
  </si>
  <si>
    <t>إسراء عاطف محمد عبد الحافظ</t>
  </si>
  <si>
    <t>أسماء ماهر جاد محمدي جاب الله</t>
  </si>
  <si>
    <t>أسماء محمد عبد الرؤف محمد سليم</t>
  </si>
  <si>
    <t>أسماء وجيه السيد عبد العزيز</t>
  </si>
  <si>
    <t>أماني صلاح الدين يوسف سليمان</t>
  </si>
  <si>
    <t>أمنية ياسر ابراهيم عبد السلام</t>
  </si>
  <si>
    <t>أميرة السيد جودة السيد ابراهيم</t>
  </si>
  <si>
    <t>أميرة علاء نظير عطية</t>
  </si>
  <si>
    <t>أميرة محمد سامي محمد علام</t>
  </si>
  <si>
    <t>آيات الشحات مصطفي موسي</t>
  </si>
  <si>
    <t>بسمة مصطفي عبد المنعم مصطفي</t>
  </si>
  <si>
    <t>جملات جمال السيد غريب</t>
  </si>
  <si>
    <t>جهاد عبد المنعم حسنين السيد</t>
  </si>
  <si>
    <t>جهاد محمد خالد حسن محمد</t>
  </si>
  <si>
    <t>رنيا اسماعيل محمد اسماعيل عبده</t>
  </si>
  <si>
    <t>ريم عادل بدر يوسف بدر</t>
  </si>
  <si>
    <t>ريهام صلاح محمد أحمد الهطل</t>
  </si>
  <si>
    <t>سمر أنور محمد عبد الغني</t>
  </si>
  <si>
    <t>سمر رضا عبد اللطيف عيد محمد</t>
  </si>
  <si>
    <t>شامية أحمد دياب  حسنين</t>
  </si>
  <si>
    <t>شاهنده تامر مصطفي عبد الوهاب</t>
  </si>
  <si>
    <t xml:space="preserve"> شروق حلاوة فتحي محمد حلاوة</t>
  </si>
  <si>
    <t>شروق طاهر عبد القادر محمد</t>
  </si>
  <si>
    <t>شروق علاء سعد أحمد ادريس</t>
  </si>
  <si>
    <t>شرين وليد فاروق عبد الهادي</t>
  </si>
  <si>
    <t>شيماء رمضان عبد الرسول ابراهيم</t>
  </si>
  <si>
    <t>صباح رضا ابراهيم محمود حسن</t>
  </si>
  <si>
    <t>ضحي مسعد سند ابراهيم</t>
  </si>
  <si>
    <t>عائشة  السيد عبد الحي محمد</t>
  </si>
  <si>
    <t>عزة عبد المنعم عبد السلام شرف</t>
  </si>
  <si>
    <t>علا زين العابدين علي محمد علي</t>
  </si>
  <si>
    <t>فاطمة أشرف حلمي حسنين قنديل</t>
  </si>
  <si>
    <t>فاطمة عبد الرسول كمال صالح</t>
  </si>
  <si>
    <t>فاطمة علاء الدين محمد طلعت عطية</t>
  </si>
  <si>
    <t>محاسن نجم عبد الباقي عبد المقصود</t>
  </si>
  <si>
    <t>مروة رجب مغازي السيد خضر</t>
  </si>
  <si>
    <t>مروه رضا السيد منصور محمد</t>
  </si>
  <si>
    <t>مشيرة أشرف زكي حسن</t>
  </si>
  <si>
    <t>منار سامي سلامة عامر محمد النجار</t>
  </si>
  <si>
    <t>منار محمد عبد الظاهر ابراهيم شديد</t>
  </si>
  <si>
    <t>منة مجدي محمد محمد</t>
  </si>
  <si>
    <t>مي ابراهيم عطيه شيحة</t>
  </si>
  <si>
    <t>ندي مجدي السيد اسماعيل سليم</t>
  </si>
  <si>
    <t>نورهان أشرف فتحي عبد المقصود</t>
  </si>
  <si>
    <t>نورهان عبد العليم عبد الباقي عبده</t>
  </si>
  <si>
    <t>هاله عبد الرسول عابد رفاعي</t>
  </si>
  <si>
    <t>هانم صلاح الدين عبد الحميد محمد</t>
  </si>
  <si>
    <t>هبه محمود عبد الستار السيد</t>
  </si>
  <si>
    <t>هدي نور الدين حلمي علي</t>
  </si>
  <si>
    <t>هدير أشرف عبد الحكم علي منصور</t>
  </si>
  <si>
    <t>ياسمين محمود محمد المغازي محمد</t>
  </si>
  <si>
    <t>شروق مصطفي مسعد مصطفي</t>
  </si>
  <si>
    <t>ابراهيم السيد رفاعي حسين خميس</t>
  </si>
  <si>
    <t>ابراهيم علي علي امام علي</t>
  </si>
  <si>
    <t>ابراهيم محمد عبد العليم محمد</t>
  </si>
  <si>
    <t>ابراهيم مسعد عبد المرضي عبد السلام</t>
  </si>
  <si>
    <t>السيد ابراهيم السيد ابراهيم</t>
  </si>
  <si>
    <t>أحمد السيد محمد السيد عيسوي</t>
  </si>
  <si>
    <t>أحمد أشرف السيد عفيفي</t>
  </si>
  <si>
    <t>أحمد أشرف عبد السميع علي</t>
  </si>
  <si>
    <t>أحمد أنور عبد الوهاب عبد العظيم</t>
  </si>
  <si>
    <t>أحمد جمال الصادق منصور</t>
  </si>
  <si>
    <t>أحمد جمال فاروق عبد العليم عجلان</t>
  </si>
  <si>
    <t>أحمد جمال محمود علي</t>
  </si>
  <si>
    <t>أحمد سعيد عبد الباقي شحاتة</t>
  </si>
  <si>
    <t>أحمد علي علي امام</t>
  </si>
  <si>
    <t>أحمد محمد سامي حسين</t>
  </si>
  <si>
    <t>أحمد محمد عبده عطا</t>
  </si>
  <si>
    <t>أحمد محمد عزت محمد محمد</t>
  </si>
  <si>
    <t>أحمد محمود زكي بربش</t>
  </si>
  <si>
    <t>أحمد محمود عبد الرسول ابراهيم</t>
  </si>
  <si>
    <t xml:space="preserve">أحمد مصطفي عبد العليم مصطفي </t>
  </si>
  <si>
    <t>أحمد وحيد فؤاد هلال</t>
  </si>
  <si>
    <t xml:space="preserve">أدهم رضا عفيفي عفيفي </t>
  </si>
  <si>
    <t>أسامة وحيد السيد متولي</t>
  </si>
  <si>
    <t>أنس أحمد حامد محمد</t>
  </si>
  <si>
    <t>جمال سامي محمد حسن أبو العلا</t>
  </si>
  <si>
    <t>جمال عبد الرسول سلامة موسي</t>
  </si>
  <si>
    <t>حسام شحاته محمدي الطوخي</t>
  </si>
  <si>
    <t>حسام عبد الحميد محمد المسعد</t>
  </si>
  <si>
    <t>حسام علي عبد الغني علي</t>
  </si>
  <si>
    <t>حسين رجب سليمان حسين</t>
  </si>
  <si>
    <t>حلمي أشرف حلمي عبد العظيم</t>
  </si>
  <si>
    <t>حلمي حمادة حلمي محمود</t>
  </si>
  <si>
    <t>حمدي مصطفي علي مصطفي</t>
  </si>
  <si>
    <t>حمدي ممدوح حمد السيد</t>
  </si>
  <si>
    <t>خالد عبد القادر عبد القادر محمد</t>
  </si>
  <si>
    <t>خالد يوسف لطفي عبد المحسن</t>
  </si>
  <si>
    <t>رزق محمد رزق معوض</t>
  </si>
  <si>
    <t>سعد مسعد سعد المغازي</t>
  </si>
  <si>
    <t>سليمان مصطفي سليمان عبد العزيز</t>
  </si>
  <si>
    <t>عبد الرحمن سراج الدين محمد عباس</t>
  </si>
  <si>
    <t>عبد السميع جمال عبد السميع علي</t>
  </si>
  <si>
    <t>عبد الله سامي محمد البيومي علام</t>
  </si>
  <si>
    <t>عبد الله طلعت عبد السلام محمد</t>
  </si>
  <si>
    <t>عبد الله وائل عبد الله سعد حسيني</t>
  </si>
  <si>
    <t>عبد الله ياسر عبد الله تهامي</t>
  </si>
  <si>
    <t>عصام جمال عبد الناصر عبد الهادي</t>
  </si>
  <si>
    <t>علاء مختار فؤاد هلالي</t>
  </si>
  <si>
    <t>علي السيد علي رجب</t>
  </si>
  <si>
    <t>عمار عبد الباقي محمد البكري جاد</t>
  </si>
  <si>
    <t>عمر رضا ابراهيم عبد الغني الرفاعي</t>
  </si>
  <si>
    <t>عمر عبد العزيز أحمد أحمد</t>
  </si>
  <si>
    <t>عمر عبد العليم كامل محمود</t>
  </si>
  <si>
    <t>عمر وائل عمر محمد الشبراوي</t>
  </si>
  <si>
    <t>عمرو سعيد السيد رضوان علي</t>
  </si>
  <si>
    <t>عمرو عبد الرحمن عثمان علي</t>
  </si>
  <si>
    <t>فتحي نور الدين فتحي الجوهري</t>
  </si>
  <si>
    <t>قاسم محمد قاسم محمد محمد</t>
  </si>
  <si>
    <t>كريم عربي عبد المعبود محمد</t>
  </si>
  <si>
    <t>مبروك فج النور مبروك اسماعيل</t>
  </si>
  <si>
    <t xml:space="preserve">مجدي أحمد حسين محمد </t>
  </si>
  <si>
    <t>محمد ابراهيم محمد حسانين</t>
  </si>
  <si>
    <t>محمد احمد شحاته شهوان</t>
  </si>
  <si>
    <t>محمد اسامه محمد يوسف محمد</t>
  </si>
  <si>
    <t>محمد أحمد محمد محمود</t>
  </si>
  <si>
    <t>محمد أسامة عزت السيد محمد</t>
  </si>
  <si>
    <t>محمد أيمن سليمان جبر</t>
  </si>
  <si>
    <t>محمد أيمن كمال كامل السيد</t>
  </si>
  <si>
    <t>محمد بكري عبد العزيز حسن علي</t>
  </si>
  <si>
    <t>محمد جاد أحمد عبد الرحمن</t>
  </si>
  <si>
    <t>محمد جمال اسماعيل السيد علي</t>
  </si>
  <si>
    <t>محمد ربيع السيد شحاته</t>
  </si>
  <si>
    <t>محمد رضا مصطفي عبد العزيز</t>
  </si>
  <si>
    <t>محمد رمضان محمد محمد عجاج</t>
  </si>
  <si>
    <t>محمد سالم سليمان محمد</t>
  </si>
  <si>
    <t>محمد سمير محمود محمد نصر</t>
  </si>
  <si>
    <t>محمد صلاح عفيفي أحمد نصر</t>
  </si>
  <si>
    <t>محمد عبد الرحمن محمد عبد الغني</t>
  </si>
  <si>
    <t>محمد عبد العزيز عبد الحليم عبد العزيز</t>
  </si>
  <si>
    <t>محمد عرفة محمد عرفة عبد الباقي</t>
  </si>
  <si>
    <t>محمد عزت عبده  محمد عفيفي</t>
  </si>
  <si>
    <t>محمد فهمي عبد الحميد محمد بدر</t>
  </si>
  <si>
    <t>محمد فيصل علي ابراهيم عبد العاطي</t>
  </si>
  <si>
    <t>محمد كمال علي موسي علي</t>
  </si>
  <si>
    <t>محمد ماهر عبد الهادي شكر</t>
  </si>
  <si>
    <t>محمد مجدي فتحي محمود السيد</t>
  </si>
  <si>
    <t>محمد مسعد سعيد عبد القادر</t>
  </si>
  <si>
    <t>محمد مغاوري رمضان مغاوري</t>
  </si>
  <si>
    <t>محمد منير عبد الوهاب ابو العينين</t>
  </si>
  <si>
    <t>محمد ناصر أحمد السيد</t>
  </si>
  <si>
    <t>محمد ياسر لبيب أحمد</t>
  </si>
  <si>
    <t>محمد يوسف عبد المعطي يوسف</t>
  </si>
  <si>
    <t>محمود السيد أحمد عبد العال</t>
  </si>
  <si>
    <t>محمود أحمد شعبان عمارة</t>
  </si>
  <si>
    <t>محمود رمضان عبد الرسول ابراهيم</t>
  </si>
  <si>
    <t>محمود زكريا محمود كامل محمود</t>
  </si>
  <si>
    <t>محمود عادل عمر محمود حسانين</t>
  </si>
  <si>
    <t>محمود عادل محمد علي السيد</t>
  </si>
  <si>
    <t>محمود عبد الفتاح ابراهيم الدسوقي</t>
  </si>
  <si>
    <t>محمود عصام محمود محمد</t>
  </si>
  <si>
    <t>محمود عليوه طه عبد السلام</t>
  </si>
  <si>
    <t>محمود عماد الدين عبد الوهاب اسماعيل</t>
  </si>
  <si>
    <t>محمود محمد يوسف محمد يوسف</t>
  </si>
  <si>
    <t>محمود مسعد بحيري السيد نصر</t>
  </si>
  <si>
    <t>محمود مسعد منصور منصور</t>
  </si>
  <si>
    <t>مسعد محمد رضا محمود دسوقي</t>
  </si>
  <si>
    <t>مصطفي مسعد عبد الجيد عبده</t>
  </si>
  <si>
    <t>مصطفي ياسر لبيب أحمد</t>
  </si>
  <si>
    <t>نادر سمير سعد جاد الله</t>
  </si>
  <si>
    <t>هشام رمضان عطية محمد</t>
  </si>
  <si>
    <t>يوسف منصور محمد حسن</t>
  </si>
  <si>
    <t>ابراهيم محمد عبد الله شحاته</t>
  </si>
  <si>
    <t>اسلام صلاح كامل محمود حسنين</t>
  </si>
  <si>
    <t>اسلام مصطفي السيد مصطفي</t>
  </si>
  <si>
    <t>السيد محمود السيد محمد</t>
  </si>
  <si>
    <t>أحمد أشرف أحمد محمد عفيفي</t>
  </si>
  <si>
    <t>أحمد أشرف محمود عبد المقصود</t>
  </si>
  <si>
    <t xml:space="preserve">أحمد دمرداش فؤاد دمرداش </t>
  </si>
  <si>
    <t>أحمد سامي صلاح الدين محمد موسي</t>
  </si>
  <si>
    <t>أحمد سمير عبد العزيز شرف الدين</t>
  </si>
  <si>
    <t>أحمد سيد محمد عبد الرحيم</t>
  </si>
  <si>
    <t>أحمد شحاته سعد شحاته</t>
  </si>
  <si>
    <t>أحمد صلاح حسن أحمد علي</t>
  </si>
  <si>
    <t>أحمد عبد الباقي محمد يحي</t>
  </si>
  <si>
    <t>أحمد عبد الرؤف شهوان السيد</t>
  </si>
  <si>
    <t>أحمد عبد السلام رضوان اسماعيل</t>
  </si>
  <si>
    <t>أحمد عبد العليم خالد رفاعي</t>
  </si>
  <si>
    <t>أحمد عبد اللطيف أحمد عبد اللطيف</t>
  </si>
  <si>
    <t>أحمد عيد عطا عبد الحميد</t>
  </si>
  <si>
    <t>أحمد غانم لطفي سليمان</t>
  </si>
  <si>
    <t>أحمد فوزي رشاد محمد</t>
  </si>
  <si>
    <t>أحمد مجدي عبد الجليل بحيري</t>
  </si>
  <si>
    <t>أحمد نعيم أحمد بيومي زايد</t>
  </si>
  <si>
    <t>أحمد ياسر نصر بيومي</t>
  </si>
  <si>
    <t>أدهم أسامة حجاج طلبة حسن</t>
  </si>
  <si>
    <t>زياد طارق حسانين عبد المنعم</t>
  </si>
  <si>
    <t>سعيد أيمن صلاح محمد</t>
  </si>
  <si>
    <t>شعبان بيومي محمد الصغير</t>
  </si>
  <si>
    <t>صالح صابرصلاح محمد احمد</t>
  </si>
  <si>
    <t>صلاح محمد صلاح الدين محمد</t>
  </si>
  <si>
    <t>عادل السيد سلامة بيومي</t>
  </si>
  <si>
    <t>عبد الرحمن أحمدشحات غنيم</t>
  </si>
  <si>
    <t>عبد الرحمن جمال حلمي محمد</t>
  </si>
  <si>
    <t>عبد الرحمن سامي شحاته عبد المؤمن</t>
  </si>
  <si>
    <t>عبد المؤمن ماهر عبد المؤمن شحاته</t>
  </si>
  <si>
    <t>عزت هاني عزت السيد حسن</t>
  </si>
  <si>
    <t>علي احمد كامل احمد عبد الله</t>
  </si>
  <si>
    <t>عمر أسعد عبد السلام أحمد عمران</t>
  </si>
  <si>
    <t>كريم أسامة عبد المعبود محمد عبده</t>
  </si>
  <si>
    <t>محمد السيد عزت السيد حسن</t>
  </si>
  <si>
    <t>محمد أنور محمد محمد محمود عامر</t>
  </si>
  <si>
    <t>محمد تامر عبد الجليل عبد العظيم</t>
  </si>
  <si>
    <t xml:space="preserve">محمد حسن أحمد محمد </t>
  </si>
  <si>
    <t>محمد حميدو عبد المنعم عبد اللطيف</t>
  </si>
  <si>
    <t>محمد سليمان جلال سليمان</t>
  </si>
  <si>
    <t>محمد صبحي جمال محمد</t>
  </si>
  <si>
    <t>محمد صلاح محمد عبد الوهاب</t>
  </si>
  <si>
    <t>محمد طاهر عبد الجواد السيد</t>
  </si>
  <si>
    <t>محمد عادل ابراهيم محمد ابراهيم</t>
  </si>
  <si>
    <t xml:space="preserve">محمد عصام الدين  محمود أحمد </t>
  </si>
  <si>
    <t>محمد فريد يوسف محمد</t>
  </si>
  <si>
    <t>محمد مجدي عبد الجليل بحيري</t>
  </si>
  <si>
    <t>محمد مجدي محمد عمر متولي</t>
  </si>
  <si>
    <t>محمد مختار سعد مغازي</t>
  </si>
  <si>
    <t>محمد مسعد أحمد عبد الوهاب</t>
  </si>
  <si>
    <t>محمد معوض رفعت معوض</t>
  </si>
  <si>
    <t>محمد وجيه محمد عبد المحي محمد</t>
  </si>
  <si>
    <t>محمود شاهين احمد عبد العزيز</t>
  </si>
  <si>
    <t>محمود محمد رضا منصور</t>
  </si>
  <si>
    <t>بسمة عصام سعيد عبد القادر  محمد</t>
  </si>
  <si>
    <t>هاجر حمدي عبد المعبود عبد الواحد</t>
  </si>
  <si>
    <t>وداد شاكر عرفة ابراهيم عليان</t>
  </si>
  <si>
    <t>آية رضا  أحمد شربجي عبد الرحمن</t>
  </si>
  <si>
    <t>سماح وجيه فتحي عادل</t>
  </si>
  <si>
    <t>شرين صبحي أحمد أحمد علي</t>
  </si>
  <si>
    <t>هبة محمد كرم حجازي  محمد</t>
  </si>
  <si>
    <t xml:space="preserve">عبد الحليم محمد عبد الحليم محمد </t>
  </si>
  <si>
    <t>علي بيومي مغازي محمد الفخراني</t>
  </si>
  <si>
    <t>محمد صلاح الدين محمد محمد</t>
  </si>
  <si>
    <t>محمود علي عبد الله شحاته</t>
  </si>
  <si>
    <t>ابراهيم الشاذلي الشاذلي محمد</t>
  </si>
  <si>
    <t>ابراهيم حامد عبد العاطي ابراهيم</t>
  </si>
  <si>
    <t>إسلام طارق محمد المغاوري اسماعيل</t>
  </si>
  <si>
    <t>أحمد صقر جلال ابراهيم منصور</t>
  </si>
  <si>
    <t>أحمد عبد الرحمن محمد عبد الغني</t>
  </si>
  <si>
    <t>أحمد عبد المنعم محمد السيد</t>
  </si>
  <si>
    <t>أحمد محمد عبد الغفار خليل مصطفي</t>
  </si>
  <si>
    <t>أحمد محمد عرفة محمد علي الديب</t>
  </si>
  <si>
    <t>أحمد هاشم خالد أحمد علي</t>
  </si>
  <si>
    <t>عباس نبيل عباس  أحمد خالد</t>
  </si>
  <si>
    <t>علي زين العابدين علي محمد يوسف</t>
  </si>
  <si>
    <t>عمرو طاهر عبد الجليل عبد الحليم</t>
  </si>
  <si>
    <t>قنديل السيد قنديل علي قنديل</t>
  </si>
  <si>
    <t>محمد سعيد علي سليمان  ابراهيم</t>
  </si>
  <si>
    <t>محمد عماد محمد البيومي</t>
  </si>
  <si>
    <t>محمود عبد الفتاح ابراهيم عبد الفتاح</t>
  </si>
  <si>
    <t>محمود عثمان عبد الهادي  عثمان</t>
  </si>
  <si>
    <t xml:space="preserve">محمود محمد عبد الغفار خليل </t>
  </si>
  <si>
    <t>كريم رضا عبد الظاهر عبد المقصود</t>
  </si>
  <si>
    <t xml:space="preserve">أحمد ناصر عبد السلام </t>
  </si>
  <si>
    <t xml:space="preserve">فاطمة طلعت عبد الظاهر عبد الغني </t>
  </si>
  <si>
    <t xml:space="preserve">ناجح او له دور ثانى </t>
  </si>
  <si>
    <t xml:space="preserve">عمل النتيجة حسب نتيجة الطالب فى الشيت </t>
  </si>
  <si>
    <t>شهادة درجات آخر العام 2018         الصف الاول</t>
  </si>
  <si>
    <t>الاسم /</t>
  </si>
  <si>
    <t>رقم الجلوس</t>
  </si>
  <si>
    <t>المادة</t>
  </si>
  <si>
    <t>اللغة العربية</t>
  </si>
  <si>
    <t>اللغة الانجليزية</t>
  </si>
  <si>
    <t>اللغة الفرنسية</t>
  </si>
  <si>
    <t>رياضة عامة</t>
  </si>
  <si>
    <t>اقتصاد</t>
  </si>
  <si>
    <t>سكرتارية عربية</t>
  </si>
  <si>
    <t>سكرتارية اجنبية</t>
  </si>
  <si>
    <t>ادارة اعمال</t>
  </si>
  <si>
    <t>محاسبة</t>
  </si>
  <si>
    <t>قانون تجارى</t>
  </si>
  <si>
    <t>حاسب آلـــى</t>
  </si>
  <si>
    <t>المجموع الكلى</t>
  </si>
  <si>
    <t>تربية وطنية</t>
  </si>
  <si>
    <t>اعمال السنة</t>
  </si>
  <si>
    <t>الامتحان</t>
  </si>
  <si>
    <t>عملى</t>
  </si>
  <si>
    <t>نظرى</t>
  </si>
  <si>
    <t>مجموع</t>
  </si>
  <si>
    <t>دينية</t>
  </si>
  <si>
    <t>العظمي</t>
  </si>
  <si>
    <t>الصغري</t>
  </si>
  <si>
    <t>الدرجة</t>
  </si>
  <si>
    <t>نتيجة الطالب</t>
  </si>
  <si>
    <t>لجنة النظام والمراقبة                                  رئيس الكنترول                             مدير ادارة المدرسة</t>
  </si>
  <si>
    <t>مطلوب عمل قائمة منسدلة فى اول شهاده حتى نتمكن من عمل بحث عن شهاده معينه برقم الجلوس</t>
  </si>
  <si>
    <t xml:space="preserve"> ادارة  </t>
  </si>
  <si>
    <t xml:space="preserve">  مدرسة </t>
  </si>
  <si>
    <t xml:space="preserve">امكانية طبع جميع الشهادات دفعة واحده </t>
  </si>
  <si>
    <t xml:space="preserve">مدرسة العمار التجارية  </t>
  </si>
  <si>
    <t>كشف رصد درجات الصف الثاني الثانوي التجاري نظام السنوات الثلاث للعام الدراسي 2018/2017</t>
  </si>
  <si>
    <t>شعبة التسويق</t>
  </si>
  <si>
    <t>م</t>
  </si>
  <si>
    <t>اسم الطالب</t>
  </si>
  <si>
    <t>رياضة مالية</t>
  </si>
  <si>
    <t>سكرتارية أفرنجى</t>
  </si>
  <si>
    <t xml:space="preserve">أعمال وساطة </t>
  </si>
  <si>
    <t>سوق أوراق مالية</t>
  </si>
  <si>
    <t>دعايه وإعلان</t>
  </si>
  <si>
    <t>تاريخ الميلاد</t>
  </si>
  <si>
    <t>السن في 1/10/2017</t>
  </si>
  <si>
    <t xml:space="preserve">إدارة </t>
  </si>
  <si>
    <t xml:space="preserve">مدرسة </t>
  </si>
  <si>
    <t>كشف رصد درجات الصف الأول الثانوي التجاري نظام السنوات الثلاث للعام الدراسي 2019/2018</t>
  </si>
  <si>
    <t>أحمد رضا علي أحمد</t>
  </si>
  <si>
    <t>باسم مسعود عبد العظيم عبد المجيد</t>
  </si>
  <si>
    <t>صلاح يوسف محمد يوسف</t>
  </si>
  <si>
    <t>عبد الحميد أشرف عبد الحميد محمد</t>
  </si>
  <si>
    <t>عبده عبد الوهاب أحمد</t>
  </si>
  <si>
    <t>كرم امام كرم امام</t>
  </si>
  <si>
    <t>لطفي عبد المحسن لطفي عبد المحسن</t>
  </si>
  <si>
    <t>محمد عمر عبد الظاهر محمد</t>
  </si>
  <si>
    <t>محمود علي محمود علي</t>
  </si>
  <si>
    <t>محمود محمد فهمي شحاته</t>
  </si>
  <si>
    <t>محمود مصطفي عبد الستار جاد</t>
  </si>
  <si>
    <t>محمود وجيه محمد رمضان</t>
  </si>
  <si>
    <t>اسراء سامي عبد الله سليمان</t>
  </si>
  <si>
    <t>اسراء عبد النبي وهيب عواد</t>
  </si>
  <si>
    <t>اسراء علي محمود مجاهد</t>
  </si>
  <si>
    <t>انجي محمد أسامة حسيني محمد</t>
  </si>
  <si>
    <t>ايمان عماد الدين عبقد المولي</t>
  </si>
  <si>
    <t>ايمان كمال ابو زيد بحيري</t>
  </si>
  <si>
    <t>ايمان محمد سليمان جبر</t>
  </si>
  <si>
    <t>ايمان يوسف محمود يوسف</t>
  </si>
  <si>
    <t>ايناس محمد اسماعيل مغازي</t>
  </si>
  <si>
    <t>أسماء عبد الله محمد التمري</t>
  </si>
  <si>
    <t>أسماء محمد السيد محمد سالم</t>
  </si>
  <si>
    <t>أماني عزت محمد البكري</t>
  </si>
  <si>
    <t>أماني مسعد بكري محمد</t>
  </si>
  <si>
    <t>أمنية أحمد محمد علي</t>
  </si>
  <si>
    <t>أمنية ناجي فؤاد  هلالي</t>
  </si>
  <si>
    <t>أميرة عبد المنعم السيد سليمان</t>
  </si>
  <si>
    <t>أميرة عماد وهبة محمد سليمان</t>
  </si>
  <si>
    <t>آلاء عبد الناصر عبد العليم عبد الله</t>
  </si>
  <si>
    <t>آية سعيد السيد عبد الرحمن</t>
  </si>
  <si>
    <t>آية عبد الرازق علي عبد العظيم</t>
  </si>
  <si>
    <t>آية ممدوح عمارة أحمد عمارة</t>
  </si>
  <si>
    <t>آية وليد عبد الهادي عبد العزيز</t>
  </si>
  <si>
    <t>آيه عرفة عبد العليم عبد ربه</t>
  </si>
  <si>
    <t>بسمة رضا علي محمد علي</t>
  </si>
  <si>
    <t>بسمة عبد الشافي عبد السلام محمد</t>
  </si>
  <si>
    <t>بسنت محمد السيد منصور</t>
  </si>
  <si>
    <t>حنان أحمد السيد محمد</t>
  </si>
  <si>
    <t>خلود صبري سلامة عبد الحميد</t>
  </si>
  <si>
    <t>داليا كرم رفعت عبد العزيز</t>
  </si>
  <si>
    <t>دعاء بكري اسماعيل السيد</t>
  </si>
  <si>
    <t>دعاء محمد ابو الفتوح محمد</t>
  </si>
  <si>
    <t>دنيا عصام جلال عبد العليم</t>
  </si>
  <si>
    <t>دينا عاطف عبد العظيم السباعي</t>
  </si>
  <si>
    <t>دينا عفيفي سعد علي</t>
  </si>
  <si>
    <t>رانيا رجب عطا امام محمد</t>
  </si>
  <si>
    <t>رانيا محمد محمد المغازي</t>
  </si>
  <si>
    <t>سماح محمد مصطفي أحمد عبد الباقي</t>
  </si>
  <si>
    <t>شيماء حسام الدين عبد العليم  طه</t>
  </si>
  <si>
    <t>غادة ايهاب رجب شحاته</t>
  </si>
  <si>
    <t>غادة رضا فوزي عبد الصمد</t>
  </si>
  <si>
    <t>فاطمة  أيمن مصطفي عبد المعطي</t>
  </si>
  <si>
    <t>فاطمة باسم ممدوح عبد الكريم</t>
  </si>
  <si>
    <t>فاطمة حجاج السيد عبد الرحمن</t>
  </si>
  <si>
    <t>فاطمة شريف محمد محمد</t>
  </si>
  <si>
    <t>فاطمة عبد المنعم عبد السلام شرف</t>
  </si>
  <si>
    <t>فاطمة نعيم أحمد بيومي</t>
  </si>
  <si>
    <t>مروة جمال عبد الوهاب السيد</t>
  </si>
  <si>
    <t>مروة ناصر سعيد رفاعي علام</t>
  </si>
  <si>
    <t>منار شاكر عبد العظيم أحمد</t>
  </si>
  <si>
    <t>نسرين السيد عبد المقصود محمد</t>
  </si>
  <si>
    <t>نها أنس محمد سليمان</t>
  </si>
  <si>
    <t>نورا ابراهيم عبد المقصود محمود</t>
  </si>
  <si>
    <t>نورا عادل محمد المغازي علي</t>
  </si>
  <si>
    <t>نورا ماهر السيد محمد  محمد</t>
  </si>
  <si>
    <t>هاجر مجدي عبد الرسول بدوي</t>
  </si>
  <si>
    <t>هانم سامي عبد الحميد شحاته</t>
  </si>
  <si>
    <t>ياسمين عبد القادر سعيد محمد</t>
  </si>
  <si>
    <t>رحاب عبد الجواد عبد العال</t>
  </si>
  <si>
    <t>شهادة درجات أخر ا لعام  2018         الصف الثانى</t>
  </si>
  <si>
    <t>أعمال الوساطة</t>
  </si>
  <si>
    <t>دعاية واعلان</t>
  </si>
  <si>
    <t>سوق اوراق مالية</t>
  </si>
  <si>
    <t>مواطنة وح انسان</t>
  </si>
  <si>
    <t>لجنة النظام والمراقبة                                 رئيس الكنترول                              مدير ادارة المدرسة</t>
  </si>
  <si>
    <t xml:space="preserve">أ-                                   أ-                           أ- </t>
  </si>
  <si>
    <t>شعبة القانون</t>
  </si>
  <si>
    <t>رقم الحلوس</t>
  </si>
  <si>
    <t>علم نفسم</t>
  </si>
  <si>
    <t>أعمال وساطة</t>
  </si>
  <si>
    <t>إحصاء</t>
  </si>
  <si>
    <t>قانون مرافعات</t>
  </si>
  <si>
    <t>قانون عقوبات</t>
  </si>
  <si>
    <t>قانون مدنى</t>
  </si>
  <si>
    <t>السن في 
1/10/2017</t>
  </si>
  <si>
    <t>عملي اعمال</t>
  </si>
  <si>
    <t>اسلام سمير محمد أنيس</t>
  </si>
  <si>
    <t>أحمد محمد امام محمد</t>
  </si>
  <si>
    <t>أحمد هاني رجب شهوان</t>
  </si>
  <si>
    <t>محمد عصام علي مغاوري</t>
  </si>
  <si>
    <t>محمد محمد رضا محمد</t>
  </si>
  <si>
    <t>محمد مرزوق ابراهيم متولي</t>
  </si>
  <si>
    <t>محمود أشرف السيد أحمد</t>
  </si>
  <si>
    <t>آية منصور عبد الهادي حسنين</t>
  </si>
  <si>
    <t>ريم رفعت محمود عبد الباقي</t>
  </si>
  <si>
    <t>سارة جوده عبده طه</t>
  </si>
  <si>
    <t>سلوي احمد رفاعي حسن</t>
  </si>
  <si>
    <t xml:space="preserve">سمر إبراهيم مصطفى </t>
  </si>
  <si>
    <t>سمر مغازي مسعد عبد المحسن</t>
  </si>
  <si>
    <t>شروق شيخ العرب شحاتة السيد</t>
  </si>
  <si>
    <t>عبير محمود محمد نشأت</t>
  </si>
  <si>
    <t>علا عمرو صبري عبد اللطيف</t>
  </si>
  <si>
    <t>فاطمة محمود سعيد مغازي</t>
  </si>
  <si>
    <t>فتحية ايمن عبد المعبود بحيري</t>
  </si>
  <si>
    <t>مروة ياسر يوسف علي</t>
  </si>
  <si>
    <t>ميرفان عماد الدين نصر عبد الحليم</t>
  </si>
  <si>
    <t>نورهان ابراهيم رمضان عبد اللطيف</t>
  </si>
  <si>
    <t>نورهان السيد عبد الجليل محمد</t>
  </si>
  <si>
    <t>نورهان عبيد السيد حافظ</t>
  </si>
  <si>
    <t>نيرة كرم كمال محمد الدمرداش</t>
  </si>
  <si>
    <t>هبة محمد السيد</t>
  </si>
  <si>
    <t>هدي أشرف عبد الرؤف محمد</t>
  </si>
  <si>
    <t>هدي جمال عبد العزيز عبده</t>
  </si>
  <si>
    <t>هدير بيومي محمد الصغير</t>
  </si>
  <si>
    <t>هدير عاطف عبد الغفار عبد العزيز</t>
  </si>
  <si>
    <t>هند عبد العزيز ممدوح عز الرجال</t>
  </si>
  <si>
    <t>ولاء عبد الناصر محمد البكري رمضان</t>
  </si>
  <si>
    <t>ياسمين سعيد حمدي عبد الحليم</t>
  </si>
  <si>
    <t>ياسمين علي عبد الرحمن علي</t>
  </si>
  <si>
    <t>ياسمين ناصر توفيق رضوان</t>
  </si>
  <si>
    <t>أماني محمد عبد المقصود محمد</t>
  </si>
  <si>
    <t>سارة سامي علي علي</t>
  </si>
  <si>
    <t>شهادة درجات آخر العام 2018         الصف الثانى</t>
  </si>
  <si>
    <t>علم نفس تجارى</t>
  </si>
  <si>
    <t>اعمال وساطة</t>
  </si>
  <si>
    <t>احصاء</t>
  </si>
  <si>
    <t>فانون تجارى</t>
  </si>
  <si>
    <t>لجنة النظام والمراقبة                                  رئيس الكنترول                              مدير ادارة المدرسة</t>
  </si>
  <si>
    <t>ادلرة</t>
  </si>
  <si>
    <t>مدرسة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</si>
</sst>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yyyy/mm/dd;@"/>
    <numFmt numFmtId="165" formatCode="0;[Red]0"/>
  </numFmts>
  <fonts count="2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5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178"/>
      <scheme val="minor"/>
    </font>
    <font>
      <b/>
      <sz val="16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3" xfId="0" applyBorder="1"/>
    <xf numFmtId="0" fontId="5" fillId="0" borderId="3" xfId="0" applyNumberFormat="1" applyFont="1" applyFill="1" applyBorder="1" applyAlignment="1" applyProtection="1">
      <alignment horizontal="center" readingOrder="2"/>
      <protection locked="0"/>
    </xf>
    <xf numFmtId="0" fontId="5" fillId="0" borderId="3" xfId="0" applyNumberFormat="1" applyFont="1" applyFill="1" applyBorder="1" applyAlignment="1" applyProtection="1">
      <alignment readingOrder="2"/>
      <protection locked="0"/>
    </xf>
    <xf numFmtId="0" fontId="5" fillId="0" borderId="3" xfId="0" applyNumberFormat="1" applyFont="1" applyFill="1" applyBorder="1" applyAlignment="1" applyProtection="1">
      <alignment horizontal="center" readingOrder="2"/>
      <protection locked="0"/>
    </xf>
    <xf numFmtId="0" fontId="5" fillId="0" borderId="3" xfId="0" applyFont="1" applyBorder="1"/>
    <xf numFmtId="0" fontId="6" fillId="0" borderId="3" xfId="0" applyNumberFormat="1" applyFont="1" applyFill="1" applyBorder="1" applyAlignment="1" applyProtection="1">
      <alignment horizontal="center" readingOrder="2"/>
      <protection locked="0"/>
    </xf>
    <xf numFmtId="0" fontId="6" fillId="0" borderId="3" xfId="0" applyNumberFormat="1" applyFont="1" applyFill="1" applyBorder="1" applyAlignment="1" applyProtection="1">
      <alignment horizontal="center" textRotation="90" readingOrder="2"/>
      <protection locked="0"/>
    </xf>
    <xf numFmtId="0" fontId="5" fillId="0" borderId="3" xfId="0" applyNumberFormat="1" applyFont="1" applyFill="1" applyBorder="1" applyAlignment="1" applyProtection="1">
      <alignment horizontal="center" textRotation="90" readingOrder="2"/>
      <protection locked="0"/>
    </xf>
    <xf numFmtId="0" fontId="5" fillId="0" borderId="3" xfId="0" applyNumberFormat="1" applyFont="1" applyFill="1" applyBorder="1" applyAlignment="1" applyProtection="1">
      <alignment textRotation="90" readingOrder="2"/>
      <protection locked="0"/>
    </xf>
    <xf numFmtId="0" fontId="7" fillId="0" borderId="3" xfId="0" applyNumberFormat="1" applyFont="1" applyFill="1" applyBorder="1" applyAlignment="1" applyProtection="1">
      <alignment horizontal="center" readingOrder="2"/>
      <protection locked="0"/>
    </xf>
    <xf numFmtId="0" fontId="7" fillId="0" borderId="3" xfId="0" applyNumberFormat="1" applyFont="1" applyFill="1" applyBorder="1" applyAlignment="1" applyProtection="1">
      <alignment readingOrder="2"/>
      <protection locked="0"/>
    </xf>
    <xf numFmtId="164" fontId="5" fillId="0" borderId="4" xfId="0" applyNumberFormat="1" applyFont="1" applyFill="1" applyBorder="1" applyAlignment="1" applyProtection="1">
      <alignment horizontal="center" readingOrder="2"/>
      <protection locked="0"/>
    </xf>
    <xf numFmtId="164" fontId="5" fillId="0" borderId="8" xfId="0" applyNumberFormat="1" applyFont="1" applyFill="1" applyBorder="1" applyAlignment="1" applyProtection="1">
      <alignment horizontal="center" readingOrder="2"/>
      <protection locked="0"/>
    </xf>
    <xf numFmtId="164" fontId="5" fillId="0" borderId="9" xfId="0" applyNumberFormat="1" applyFont="1" applyFill="1" applyBorder="1" applyAlignment="1" applyProtection="1">
      <alignment horizontal="center" readingOrder="2"/>
      <protection locked="0"/>
    </xf>
    <xf numFmtId="0" fontId="5" fillId="0" borderId="10" xfId="0" applyNumberFormat="1" applyFont="1" applyFill="1" applyBorder="1" applyAlignment="1" applyProtection="1">
      <alignment horizontal="center" readingOrder="2"/>
      <protection locked="0"/>
    </xf>
    <xf numFmtId="0" fontId="5" fillId="0" borderId="10" xfId="0" applyNumberFormat="1" applyFont="1" applyFill="1" applyBorder="1" applyAlignment="1" applyProtection="1">
      <alignment horizontal="center" readingOrder="2"/>
      <protection locked="0"/>
    </xf>
    <xf numFmtId="0" fontId="5" fillId="0" borderId="10" xfId="0" applyNumberFormat="1" applyFont="1" applyFill="1" applyBorder="1" applyAlignment="1" applyProtection="1">
      <alignment readingOrder="2"/>
      <protection locked="0"/>
    </xf>
    <xf numFmtId="0" fontId="5" fillId="0" borderId="0" xfId="0" applyNumberFormat="1" applyFont="1" applyFill="1" applyBorder="1" applyAlignment="1" applyProtection="1">
      <alignment horizontal="center" readingOrder="2"/>
      <protection locked="0"/>
    </xf>
    <xf numFmtId="0" fontId="5" fillId="0" borderId="0" xfId="0" applyNumberFormat="1" applyFont="1" applyFill="1" applyBorder="1" applyAlignment="1" applyProtection="1">
      <alignment readingOrder="2"/>
      <protection locked="0"/>
    </xf>
    <xf numFmtId="0" fontId="5" fillId="0" borderId="0" xfId="0" applyNumberFormat="1" applyFont="1" applyFill="1" applyBorder="1" applyAlignment="1" applyProtection="1">
      <alignment horizontal="center" readingOrder="2"/>
      <protection locked="0"/>
    </xf>
    <xf numFmtId="0" fontId="5" fillId="0" borderId="3" xfId="0" applyFont="1" applyFill="1" applyBorder="1" applyAlignment="1">
      <alignment horizontal="center" vertical="center" readingOrder="2"/>
    </xf>
    <xf numFmtId="0" fontId="5" fillId="0" borderId="3" xfId="0" applyFont="1" applyFill="1" applyBorder="1" applyAlignment="1">
      <alignment readingOrder="2"/>
    </xf>
    <xf numFmtId="164" fontId="5" fillId="0" borderId="3" xfId="0" applyNumberFormat="1" applyFont="1" applyFill="1" applyBorder="1" applyAlignment="1">
      <alignment readingOrder="2"/>
    </xf>
    <xf numFmtId="164" fontId="5" fillId="0" borderId="3" xfId="0" applyNumberFormat="1" applyFont="1" applyFill="1" applyBorder="1" applyAlignment="1">
      <alignment horizontal="center" readingOrder="2"/>
    </xf>
    <xf numFmtId="0" fontId="5" fillId="0" borderId="3" xfId="0" applyFont="1" applyFill="1" applyBorder="1" applyAlignment="1">
      <alignment vertical="center" readingOrder="2"/>
    </xf>
    <xf numFmtId="0" fontId="5" fillId="0" borderId="10" xfId="0" applyFont="1" applyFill="1" applyBorder="1" applyAlignment="1">
      <alignment horizontal="center" vertical="center" readingOrder="2"/>
    </xf>
    <xf numFmtId="0" fontId="5" fillId="0" borderId="10" xfId="0" applyFont="1" applyFill="1" applyBorder="1" applyAlignment="1">
      <alignment readingOrder="2"/>
    </xf>
    <xf numFmtId="164" fontId="5" fillId="0" borderId="10" xfId="0" applyNumberFormat="1" applyFont="1" applyFill="1" applyBorder="1" applyAlignment="1">
      <alignment horizontal="center" readingOrder="2"/>
    </xf>
    <xf numFmtId="0" fontId="5" fillId="0" borderId="0" xfId="0" applyFont="1"/>
    <xf numFmtId="0" fontId="8" fillId="2" borderId="0" xfId="0" applyFont="1" applyFill="1" applyBorder="1" applyAlignment="1">
      <alignment horizontal="center" readingOrder="2"/>
    </xf>
    <xf numFmtId="0" fontId="8" fillId="2" borderId="0" xfId="0" applyFont="1" applyFill="1" applyBorder="1" applyAlignment="1">
      <alignment horizontal="center" readingOrder="2"/>
    </xf>
    <xf numFmtId="0" fontId="8" fillId="2" borderId="0" xfId="0" applyFont="1" applyFill="1" applyAlignment="1">
      <alignment horizontal="center" readingOrder="2"/>
    </xf>
    <xf numFmtId="0" fontId="8" fillId="2" borderId="0" xfId="0" applyFont="1" applyFill="1" applyAlignment="1">
      <alignment readingOrder="2"/>
    </xf>
    <xf numFmtId="0" fontId="8" fillId="2" borderId="0" xfId="0" applyFont="1" applyFill="1" applyAlignment="1">
      <alignment horizontal="center" readingOrder="2"/>
    </xf>
    <xf numFmtId="0" fontId="8" fillId="2" borderId="1" xfId="0" applyFont="1" applyFill="1" applyBorder="1" applyAlignment="1">
      <alignment horizontal="center" readingOrder="2"/>
    </xf>
    <xf numFmtId="0" fontId="8" fillId="2" borderId="2" xfId="0" applyFont="1" applyFill="1" applyBorder="1" applyAlignment="1">
      <alignment horizontal="center" textRotation="90" readingOrder="2"/>
    </xf>
    <xf numFmtId="0" fontId="8" fillId="2" borderId="2" xfId="0" applyFont="1" applyFill="1" applyBorder="1" applyAlignment="1">
      <alignment horizontal="center" readingOrder="2"/>
    </xf>
    <xf numFmtId="0" fontId="8" fillId="2" borderId="2" xfId="0" applyFont="1" applyFill="1" applyBorder="1" applyAlignment="1">
      <alignment horizontal="center" readingOrder="2"/>
    </xf>
    <xf numFmtId="0" fontId="10" fillId="2" borderId="3" xfId="0" applyFont="1" applyFill="1" applyBorder="1" applyAlignment="1">
      <alignment horizontal="center" readingOrder="2"/>
    </xf>
    <xf numFmtId="0" fontId="10" fillId="2" borderId="3" xfId="0" applyFont="1" applyFill="1" applyBorder="1" applyAlignment="1">
      <alignment horizontal="center" textRotation="90" readingOrder="2"/>
    </xf>
    <xf numFmtId="0" fontId="8" fillId="2" borderId="3" xfId="0" applyFont="1" applyFill="1" applyBorder="1" applyAlignment="1">
      <alignment horizontal="center" readingOrder="2"/>
    </xf>
    <xf numFmtId="0" fontId="8" fillId="2" borderId="5" xfId="0" applyFont="1" applyFill="1" applyBorder="1"/>
    <xf numFmtId="0" fontId="8" fillId="2" borderId="5" xfId="0" applyFont="1" applyFill="1" applyBorder="1" applyAlignment="1">
      <alignment horizontal="center" readingOrder="2"/>
    </xf>
    <xf numFmtId="0" fontId="8" fillId="2" borderId="5" xfId="0" applyFont="1" applyFill="1" applyBorder="1" applyAlignment="1">
      <alignment horizontal="center" readingOrder="2"/>
    </xf>
    <xf numFmtId="0" fontId="8" fillId="2" borderId="3" xfId="0" applyFont="1" applyFill="1" applyBorder="1" applyAlignment="1">
      <alignment horizontal="center" textRotation="90" readingOrder="2"/>
    </xf>
    <xf numFmtId="0" fontId="8" fillId="2" borderId="0" xfId="0" applyFont="1" applyFill="1" applyAlignment="1">
      <alignment horizontal="center" textRotation="90" readingOrder="2"/>
    </xf>
    <xf numFmtId="0" fontId="8" fillId="2" borderId="0" xfId="0" applyFont="1" applyFill="1" applyAlignment="1">
      <alignment textRotation="90" readingOrder="2"/>
    </xf>
    <xf numFmtId="0" fontId="8" fillId="2" borderId="7" xfId="0" applyFont="1" applyFill="1" applyBorder="1" applyAlignment="1">
      <alignment horizontal="center" readingOrder="2"/>
    </xf>
    <xf numFmtId="0" fontId="10" fillId="2" borderId="3" xfId="0" applyFont="1" applyFill="1" applyBorder="1" applyAlignment="1">
      <alignment horizontal="center" readingOrder="2"/>
    </xf>
    <xf numFmtId="0" fontId="10" fillId="2" borderId="0" xfId="0" applyFont="1" applyFill="1" applyAlignment="1">
      <alignment horizontal="center" readingOrder="2"/>
    </xf>
    <xf numFmtId="0" fontId="10" fillId="2" borderId="0" xfId="0" applyFont="1" applyFill="1" applyAlignment="1">
      <alignment readingOrder="2"/>
    </xf>
    <xf numFmtId="0" fontId="8" fillId="2" borderId="10" xfId="0" applyFont="1" applyFill="1" applyBorder="1"/>
    <xf numFmtId="0" fontId="8" fillId="2" borderId="10" xfId="0" applyFont="1" applyFill="1" applyBorder="1" applyAlignment="1">
      <alignment horizontal="center" readingOrder="2"/>
    </xf>
    <xf numFmtId="0" fontId="8" fillId="2" borderId="6" xfId="0" applyFont="1" applyFill="1" applyBorder="1" applyAlignment="1">
      <alignment horizontal="center" readingOrder="2"/>
    </xf>
    <xf numFmtId="0" fontId="8" fillId="2" borderId="6" xfId="0" applyFont="1" applyFill="1" applyBorder="1" applyAlignment="1">
      <alignment horizontal="center" readingOrder="2"/>
    </xf>
    <xf numFmtId="0" fontId="8" fillId="2" borderId="11" xfId="0" applyFont="1" applyFill="1" applyBorder="1" applyAlignment="1">
      <alignment horizontal="center" readingOrder="2"/>
    </xf>
    <xf numFmtId="0" fontId="11" fillId="2" borderId="3" xfId="0" applyFont="1" applyFill="1" applyBorder="1" applyAlignment="1">
      <alignment horizontal="center" vertical="center" readingOrder="2"/>
    </xf>
    <xf numFmtId="0" fontId="11" fillId="2" borderId="3" xfId="0" applyFont="1" applyFill="1" applyBorder="1" applyAlignment="1">
      <alignment readingOrder="2"/>
    </xf>
    <xf numFmtId="164" fontId="11" fillId="2" borderId="3" xfId="0" applyNumberFormat="1" applyFont="1" applyFill="1" applyBorder="1" applyAlignment="1">
      <alignment readingOrder="2"/>
    </xf>
    <xf numFmtId="165" fontId="0" fillId="0" borderId="0" xfId="0" applyNumberFormat="1" applyFont="1" applyAlignment="1">
      <alignment readingOrder="2"/>
    </xf>
    <xf numFmtId="165" fontId="1" fillId="0" borderId="0" xfId="0" applyNumberFormat="1" applyFont="1" applyAlignment="1">
      <alignment horizontal="center" readingOrder="2"/>
    </xf>
    <xf numFmtId="165" fontId="12" fillId="0" borderId="0" xfId="0" applyNumberFormat="1" applyFont="1" applyAlignment="1">
      <alignment horizontal="center" vertical="center" readingOrder="2"/>
    </xf>
    <xf numFmtId="165" fontId="13" fillId="0" borderId="0" xfId="0" applyNumberFormat="1" applyFont="1" applyAlignment="1">
      <alignment horizontal="center" readingOrder="2"/>
    </xf>
    <xf numFmtId="165" fontId="12" fillId="0" borderId="12" xfId="0" applyNumberFormat="1" applyFont="1" applyBorder="1" applyAlignment="1">
      <alignment vertical="center" readingOrder="2"/>
    </xf>
    <xf numFmtId="165" fontId="12" fillId="0" borderId="13" xfId="0" applyNumberFormat="1" applyFont="1" applyBorder="1" applyAlignment="1">
      <alignment vertical="center" readingOrder="2"/>
    </xf>
    <xf numFmtId="165" fontId="14" fillId="0" borderId="14" xfId="0" applyNumberFormat="1" applyFont="1" applyBorder="1" applyAlignment="1">
      <alignment horizontal="center" vertical="center" readingOrder="2"/>
    </xf>
    <xf numFmtId="165" fontId="14" fillId="0" borderId="15" xfId="0" applyNumberFormat="1" applyFont="1" applyBorder="1" applyAlignment="1">
      <alignment horizontal="center" vertical="center" readingOrder="2"/>
    </xf>
    <xf numFmtId="165" fontId="14" fillId="0" borderId="16" xfId="0" applyNumberFormat="1" applyFont="1" applyBorder="1" applyAlignment="1">
      <alignment horizontal="center" vertical="center" readingOrder="2"/>
    </xf>
    <xf numFmtId="165" fontId="12" fillId="0" borderId="3" xfId="0" applyNumberFormat="1" applyFont="1" applyBorder="1" applyAlignment="1">
      <alignment horizontal="center" vertical="center" readingOrder="2"/>
    </xf>
    <xf numFmtId="165" fontId="15" fillId="0" borderId="3" xfId="0" applyNumberFormat="1" applyFont="1" applyBorder="1" applyAlignment="1">
      <alignment horizontal="center" readingOrder="2"/>
    </xf>
    <xf numFmtId="165" fontId="12" fillId="0" borderId="17" xfId="0" applyNumberFormat="1" applyFont="1" applyBorder="1" applyAlignment="1">
      <alignment horizontal="center" vertical="center" textRotation="90" readingOrder="2"/>
    </xf>
    <xf numFmtId="165" fontId="12" fillId="0" borderId="17" xfId="0" applyNumberFormat="1" applyFont="1" applyFill="1" applyBorder="1" applyAlignment="1">
      <alignment horizontal="center" vertical="center" textRotation="90" readingOrder="2"/>
    </xf>
    <xf numFmtId="165" fontId="12" fillId="0" borderId="14" xfId="0" applyNumberFormat="1" applyFont="1" applyFill="1" applyBorder="1" applyAlignment="1">
      <alignment horizontal="center" vertical="center" readingOrder="2"/>
    </xf>
    <xf numFmtId="165" fontId="12" fillId="0" borderId="15" xfId="0" applyNumberFormat="1" applyFont="1" applyFill="1" applyBorder="1" applyAlignment="1">
      <alignment horizontal="center" vertical="center" readingOrder="2"/>
    </xf>
    <xf numFmtId="165" fontId="12" fillId="0" borderId="18" xfId="0" applyNumberFormat="1" applyFont="1" applyFill="1" applyBorder="1" applyAlignment="1">
      <alignment horizontal="center" vertical="center" textRotation="90" readingOrder="2"/>
    </xf>
    <xf numFmtId="165" fontId="12" fillId="0" borderId="19" xfId="0" applyNumberFormat="1" applyFont="1" applyBorder="1" applyAlignment="1">
      <alignment horizontal="center" vertical="center" textRotation="90" readingOrder="2"/>
    </xf>
    <xf numFmtId="165" fontId="16" fillId="0" borderId="19" xfId="0" applyNumberFormat="1" applyFont="1" applyFill="1" applyBorder="1" applyAlignment="1">
      <alignment horizontal="center" vertical="center" textRotation="90" readingOrder="2"/>
    </xf>
    <xf numFmtId="165" fontId="12" fillId="0" borderId="20" xfId="0" applyNumberFormat="1" applyFont="1" applyFill="1" applyBorder="1" applyAlignment="1">
      <alignment horizontal="center" vertical="center" textRotation="90" readingOrder="2"/>
    </xf>
    <xf numFmtId="165" fontId="12" fillId="0" borderId="14" xfId="0" applyNumberFormat="1" applyFont="1" applyFill="1" applyBorder="1" applyAlignment="1">
      <alignment horizontal="center" vertical="center" textRotation="90" readingOrder="2"/>
    </xf>
    <xf numFmtId="165" fontId="12" fillId="0" borderId="17" xfId="0" applyNumberFormat="1" applyFont="1" applyBorder="1" applyAlignment="1">
      <alignment vertical="center" readingOrder="2"/>
    </xf>
    <xf numFmtId="0" fontId="17" fillId="0" borderId="21" xfId="0" applyFont="1" applyFill="1" applyBorder="1" applyAlignment="1">
      <alignment horizontal="center" vertical="center" readingOrder="2"/>
    </xf>
    <xf numFmtId="0" fontId="17" fillId="0" borderId="17" xfId="0" applyFont="1" applyFill="1" applyBorder="1" applyAlignment="1">
      <alignment horizontal="center" vertical="center" readingOrder="2"/>
    </xf>
    <xf numFmtId="0" fontId="17" fillId="0" borderId="22" xfId="0" applyFont="1" applyFill="1" applyBorder="1" applyAlignment="1">
      <alignment horizontal="center" vertical="center" readingOrder="2"/>
    </xf>
    <xf numFmtId="165" fontId="12" fillId="0" borderId="3" xfId="0" applyNumberFormat="1" applyFont="1" applyBorder="1" applyAlignment="1">
      <alignment vertical="center" readingOrder="2"/>
    </xf>
    <xf numFmtId="0" fontId="17" fillId="0" borderId="3" xfId="0" applyFont="1" applyFill="1" applyBorder="1" applyAlignment="1">
      <alignment horizontal="center" vertical="center" readingOrder="2"/>
    </xf>
    <xf numFmtId="165" fontId="18" fillId="0" borderId="23" xfId="0" applyNumberFormat="1" applyFont="1" applyBorder="1" applyAlignment="1">
      <alignment readingOrder="2"/>
    </xf>
    <xf numFmtId="0" fontId="15" fillId="0" borderId="2" xfId="0" applyNumberFormat="1" applyFont="1" applyBorder="1" applyAlignment="1">
      <alignment vertical="center" readingOrder="2"/>
    </xf>
    <xf numFmtId="0" fontId="15" fillId="0" borderId="3" xfId="0" applyNumberFormat="1" applyFont="1" applyBorder="1" applyAlignment="1">
      <alignment vertical="center" readingOrder="2"/>
    </xf>
    <xf numFmtId="165" fontId="18" fillId="0" borderId="3" xfId="0" applyNumberFormat="1" applyFont="1" applyBorder="1" applyAlignment="1">
      <alignment horizontal="center" readingOrder="2"/>
    </xf>
    <xf numFmtId="0" fontId="15" fillId="0" borderId="3" xfId="0" applyNumberFormat="1" applyFont="1" applyBorder="1" applyAlignment="1">
      <alignment horizontal="center" vertical="center" readingOrder="2"/>
    </xf>
    <xf numFmtId="0" fontId="15" fillId="0" borderId="0" xfId="0" applyNumberFormat="1" applyFont="1" applyBorder="1" applyAlignment="1">
      <alignment vertical="center" readingOrder="2"/>
    </xf>
    <xf numFmtId="165" fontId="12" fillId="0" borderId="0" xfId="0" applyNumberFormat="1" applyFont="1" applyBorder="1" applyAlignment="1">
      <alignment horizontal="center" vertical="center" readingOrder="2"/>
    </xf>
    <xf numFmtId="0" fontId="3" fillId="2" borderId="0" xfId="0" applyFont="1" applyFill="1" applyAlignment="1">
      <alignment horizontal="center" readingOrder="2"/>
    </xf>
    <xf numFmtId="0" fontId="3" fillId="2" borderId="0" xfId="0" applyFont="1" applyFill="1" applyAlignment="1">
      <alignment readingOrder="2"/>
    </xf>
    <xf numFmtId="0" fontId="3" fillId="2" borderId="0" xfId="0" applyFont="1" applyFill="1" applyBorder="1" applyAlignment="1">
      <alignment horizontal="center" readingOrder="2"/>
    </xf>
    <xf numFmtId="0" fontId="8" fillId="2" borderId="5" xfId="0" applyFont="1" applyFill="1" applyBorder="1" applyAlignment="1">
      <alignment horizontal="center" textRotation="90" readingOrder="2"/>
    </xf>
    <xf numFmtId="164" fontId="8" fillId="2" borderId="7" xfId="0" applyNumberFormat="1" applyFont="1" applyFill="1" applyBorder="1" applyAlignment="1">
      <alignment horizontal="center" wrapText="1" readingOrder="2"/>
    </xf>
    <xf numFmtId="164" fontId="8" fillId="2" borderId="0" xfId="0" applyNumberFormat="1" applyFont="1" applyFill="1" applyBorder="1" applyAlignment="1">
      <alignment horizontal="center" wrapText="1" readingOrder="2"/>
    </xf>
    <xf numFmtId="164" fontId="8" fillId="2" borderId="24" xfId="0" applyNumberFormat="1" applyFont="1" applyFill="1" applyBorder="1" applyAlignment="1">
      <alignment horizontal="center" wrapText="1" readingOrder="2"/>
    </xf>
    <xf numFmtId="0" fontId="8" fillId="2" borderId="3" xfId="0" applyFont="1" applyFill="1" applyBorder="1" applyAlignment="1">
      <alignment textRotation="90" readingOrder="2"/>
    </xf>
    <xf numFmtId="0" fontId="3" fillId="2" borderId="0" xfId="0" applyFont="1" applyFill="1" applyBorder="1" applyAlignment="1">
      <alignment horizontal="center" textRotation="90" readingOrder="2"/>
    </xf>
    <xf numFmtId="0" fontId="3" fillId="2" borderId="0" xfId="0" applyFont="1" applyFill="1" applyAlignment="1">
      <alignment textRotation="90" readingOrder="2"/>
    </xf>
    <xf numFmtId="0" fontId="10" fillId="2" borderId="3" xfId="0" applyFont="1" applyFill="1" applyBorder="1" applyAlignment="1">
      <alignment readingOrder="2"/>
    </xf>
    <xf numFmtId="0" fontId="4" fillId="2" borderId="0" xfId="0" applyFont="1" applyFill="1" applyBorder="1" applyAlignment="1">
      <alignment horizontal="center" readingOrder="2"/>
    </xf>
    <xf numFmtId="0" fontId="4" fillId="2" borderId="0" xfId="0" applyFont="1" applyFill="1" applyAlignment="1">
      <alignment readingOrder="2"/>
    </xf>
    <xf numFmtId="0" fontId="8" fillId="2" borderId="10" xfId="0" applyFont="1" applyFill="1" applyBorder="1" applyAlignment="1">
      <alignment horizontal="center" textRotation="90" readingOrder="2"/>
    </xf>
    <xf numFmtId="0" fontId="19" fillId="2" borderId="3" xfId="0" applyFont="1" applyFill="1" applyBorder="1" applyAlignment="1">
      <alignment horizontal="center" readingOrder="2"/>
    </xf>
    <xf numFmtId="0" fontId="19" fillId="2" borderId="3" xfId="0" applyFont="1" applyFill="1" applyBorder="1" applyAlignment="1">
      <alignment readingOrder="2"/>
    </xf>
    <xf numFmtId="0" fontId="0" fillId="0" borderId="0" xfId="0" applyAlignment="1">
      <alignment readingOrder="2"/>
    </xf>
    <xf numFmtId="0" fontId="14" fillId="0" borderId="0" xfId="0" applyFont="1" applyAlignment="1">
      <alignment horizontal="center" vertical="center" readingOrder="2"/>
    </xf>
    <xf numFmtId="0" fontId="9" fillId="0" borderId="12" xfId="0" applyFont="1" applyBorder="1" applyAlignment="1">
      <alignment horizontal="center" readingOrder="2"/>
    </xf>
    <xf numFmtId="0" fontId="20" fillId="0" borderId="12" xfId="0" applyFont="1" applyBorder="1" applyAlignment="1">
      <alignment horizontal="center" vertical="center" readingOrder="2"/>
    </xf>
    <xf numFmtId="0" fontId="15" fillId="0" borderId="14" xfId="0" applyFont="1" applyBorder="1" applyAlignment="1">
      <alignment horizontal="center" vertical="center" readingOrder="2"/>
    </xf>
    <xf numFmtId="0" fontId="15" fillId="0" borderId="15" xfId="0" applyFont="1" applyBorder="1" applyAlignment="1">
      <alignment horizontal="center" vertical="center" readingOrder="2"/>
    </xf>
    <xf numFmtId="0" fontId="15" fillId="0" borderId="16" xfId="0" applyFont="1" applyBorder="1" applyAlignment="1">
      <alignment horizontal="center" vertical="center" readingOrder="2"/>
    </xf>
    <xf numFmtId="0" fontId="15" fillId="0" borderId="0" xfId="0" applyFont="1" applyAlignment="1">
      <alignment horizontal="center" readingOrder="2"/>
    </xf>
    <xf numFmtId="0" fontId="15" fillId="0" borderId="17" xfId="0" applyFont="1" applyBorder="1" applyAlignment="1">
      <alignment horizontal="center" vertical="center" textRotation="90" readingOrder="2"/>
    </xf>
    <xf numFmtId="0" fontId="15" fillId="0" borderId="17" xfId="0" applyFont="1" applyFill="1" applyBorder="1" applyAlignment="1">
      <alignment horizontal="center" vertical="center" textRotation="90" readingOrder="2"/>
    </xf>
    <xf numFmtId="0" fontId="15" fillId="0" borderId="14" xfId="0" applyFont="1" applyFill="1" applyBorder="1" applyAlignment="1">
      <alignment horizontal="center" vertical="center" readingOrder="2"/>
    </xf>
    <xf numFmtId="0" fontId="15" fillId="0" borderId="15" xfId="0" applyFont="1" applyFill="1" applyBorder="1" applyAlignment="1">
      <alignment horizontal="center" vertical="center" readingOrder="2"/>
    </xf>
    <xf numFmtId="0" fontId="15" fillId="0" borderId="21" xfId="0" applyFont="1" applyFill="1" applyBorder="1" applyAlignment="1">
      <alignment horizontal="center" vertical="center" textRotation="90" readingOrder="2"/>
    </xf>
    <xf numFmtId="0" fontId="15" fillId="0" borderId="19" xfId="0" applyFont="1" applyBorder="1" applyAlignment="1">
      <alignment horizontal="center" vertical="center" textRotation="90" readingOrder="2"/>
    </xf>
    <xf numFmtId="0" fontId="21" fillId="0" borderId="19" xfId="0" applyFont="1" applyFill="1" applyBorder="1" applyAlignment="1">
      <alignment horizontal="center" vertical="center" textRotation="90" readingOrder="2"/>
    </xf>
    <xf numFmtId="0" fontId="15" fillId="0" borderId="20" xfId="0" applyFont="1" applyFill="1" applyBorder="1" applyAlignment="1">
      <alignment horizontal="center" vertical="center" textRotation="90" readingOrder="2"/>
    </xf>
    <xf numFmtId="0" fontId="15" fillId="0" borderId="14" xfId="0" applyFont="1" applyFill="1" applyBorder="1" applyAlignment="1">
      <alignment horizontal="center" vertical="center" textRotation="90" readingOrder="2"/>
    </xf>
    <xf numFmtId="0" fontId="15" fillId="0" borderId="19" xfId="0" applyFont="1" applyFill="1" applyBorder="1" applyAlignment="1">
      <alignment horizontal="center" vertical="center" textRotation="90" readingOrder="2"/>
    </xf>
    <xf numFmtId="0" fontId="15" fillId="0" borderId="13" xfId="0" applyFont="1" applyFill="1" applyBorder="1" applyAlignment="1">
      <alignment horizontal="center" vertical="center" textRotation="90" readingOrder="2"/>
    </xf>
    <xf numFmtId="0" fontId="15" fillId="0" borderId="17" xfId="0" applyFont="1" applyBorder="1" applyAlignment="1">
      <alignment vertical="center" textRotation="90" readingOrder="2"/>
    </xf>
    <xf numFmtId="0" fontId="15" fillId="0" borderId="18" xfId="0" applyFont="1" applyBorder="1" applyAlignment="1">
      <alignment vertical="center" textRotation="90" readingOrder="2"/>
    </xf>
    <xf numFmtId="0" fontId="0" fillId="0" borderId="19" xfId="0" applyBorder="1" applyAlignment="1">
      <alignment textRotation="90" readingOrder="2"/>
    </xf>
    <xf numFmtId="0" fontId="15" fillId="0" borderId="20" xfId="0" applyFont="1" applyBorder="1" applyAlignment="1">
      <alignment horizontal="center" vertical="center" shrinkToFit="1" readingOrder="2"/>
    </xf>
    <xf numFmtId="0" fontId="0" fillId="0" borderId="0" xfId="0" applyBorder="1" applyAlignment="1">
      <alignment readingOrder="2"/>
    </xf>
    <xf numFmtId="0" fontId="15" fillId="0" borderId="0" xfId="0" applyFont="1" applyBorder="1" applyAlignment="1">
      <alignment horizontal="center" vertical="center" shrinkToFit="1" readingOrder="2"/>
    </xf>
    <xf numFmtId="0" fontId="15" fillId="0" borderId="25" xfId="0" applyFont="1" applyBorder="1" applyAlignment="1">
      <alignment horizontal="center" vertical="center" shrinkToFit="1" readingOrder="2"/>
    </xf>
    <xf numFmtId="0" fontId="15" fillId="0" borderId="0" xfId="0" applyFont="1" applyBorder="1" applyAlignment="1">
      <alignment horizontal="center" vertical="center" readingOrder="2"/>
    </xf>
    <xf numFmtId="0" fontId="15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88;&#1594;&#1604;%20&#1575;&#1604;&#1605;&#1583;&#1585;&#1587;&#1577;\&#1575;&#1604;&#1603;&#1606;&#1578;&#1585;&#1608;&#1604;\New%20folder\Copy%20of%20&#1603;&#1606;&#1578;&#1585;&#1608;&#1604;2018%20(Autosav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ولي"/>
      <sheetName val="ادارة"/>
      <sheetName val="تسويق"/>
      <sheetName val="قانون"/>
      <sheetName val="شهادة اولي"/>
      <sheetName val="شهادة ادارة"/>
      <sheetName val="شهادة قانون"/>
      <sheetName val="شهادة إدارة نصف"/>
      <sheetName val="شهادة تسويق نصف"/>
      <sheetName val="ورقة1"/>
      <sheetName val="ش اول"/>
      <sheetName val="ش قان"/>
      <sheetName val="ش تسوي"/>
    </sheetNames>
    <sheetDataSet>
      <sheetData sheetId="0" refreshError="1"/>
      <sheetData sheetId="1" refreshError="1"/>
      <sheetData sheetId="2">
        <row r="9">
          <cell r="A9">
            <v>1</v>
          </cell>
          <cell r="B9" t="str">
            <v>أحمد رضا علي أحمد</v>
          </cell>
          <cell r="C9">
            <v>36759</v>
          </cell>
          <cell r="D9">
            <v>11</v>
          </cell>
          <cell r="E9">
            <v>1</v>
          </cell>
          <cell r="F9">
            <v>17</v>
          </cell>
          <cell r="G9">
            <v>7.5</v>
          </cell>
          <cell r="H9">
            <v>8</v>
          </cell>
          <cell r="I9">
            <v>17.5</v>
          </cell>
          <cell r="J9">
            <v>33</v>
          </cell>
          <cell r="K9">
            <v>8</v>
          </cell>
          <cell r="L9">
            <v>7.6</v>
          </cell>
          <cell r="M9">
            <v>12.8</v>
          </cell>
          <cell r="N9">
            <v>28.4</v>
          </cell>
          <cell r="O9">
            <v>4.5</v>
          </cell>
          <cell r="P9">
            <v>6.8</v>
          </cell>
          <cell r="Q9">
            <v>8.8000000000000007</v>
          </cell>
          <cell r="R9">
            <v>20.100000000000001</v>
          </cell>
          <cell r="S9">
            <v>7</v>
          </cell>
          <cell r="T9">
            <v>11.5</v>
          </cell>
          <cell r="U9">
            <v>18</v>
          </cell>
          <cell r="V9">
            <v>36.5</v>
          </cell>
          <cell r="W9">
            <v>7.5</v>
          </cell>
          <cell r="X9">
            <v>11</v>
          </cell>
          <cell r="Y9">
            <v>12</v>
          </cell>
          <cell r="Z9">
            <v>30.5</v>
          </cell>
          <cell r="AA9">
            <v>9</v>
          </cell>
          <cell r="AB9">
            <v>18</v>
          </cell>
          <cell r="AC9">
            <v>19</v>
          </cell>
          <cell r="AD9">
            <v>46</v>
          </cell>
          <cell r="AE9">
            <v>8</v>
          </cell>
          <cell r="AF9">
            <v>4.5</v>
          </cell>
          <cell r="AG9">
            <v>16</v>
          </cell>
          <cell r="AH9">
            <v>28.5</v>
          </cell>
          <cell r="AI9">
            <v>9</v>
          </cell>
          <cell r="AJ9">
            <v>14</v>
          </cell>
          <cell r="AK9">
            <v>18</v>
          </cell>
          <cell r="AL9">
            <v>41</v>
          </cell>
          <cell r="AM9">
            <v>9</v>
          </cell>
          <cell r="AN9">
            <v>17</v>
          </cell>
          <cell r="AO9">
            <v>17</v>
          </cell>
          <cell r="AP9">
            <v>43</v>
          </cell>
          <cell r="AQ9">
            <v>9</v>
          </cell>
          <cell r="AR9">
            <v>7.5</v>
          </cell>
          <cell r="AS9">
            <v>18</v>
          </cell>
          <cell r="AT9">
            <v>34.5</v>
          </cell>
          <cell r="AU9">
            <v>7</v>
          </cell>
          <cell r="AV9">
            <v>19</v>
          </cell>
          <cell r="AW9">
            <v>16</v>
          </cell>
          <cell r="AX9">
            <v>42</v>
          </cell>
          <cell r="AY9">
            <v>2.5</v>
          </cell>
          <cell r="AZ9">
            <v>4</v>
          </cell>
          <cell r="BA9">
            <v>5</v>
          </cell>
          <cell r="BB9">
            <v>11</v>
          </cell>
          <cell r="BC9">
            <v>5</v>
          </cell>
          <cell r="BD9">
            <v>8</v>
          </cell>
          <cell r="BE9">
            <v>12.5</v>
          </cell>
          <cell r="BF9">
            <v>23</v>
          </cell>
          <cell r="BG9">
            <v>35.5</v>
          </cell>
          <cell r="BH9">
            <v>419</v>
          </cell>
          <cell r="BI9">
            <v>3.5</v>
          </cell>
          <cell r="BJ9">
            <v>4.5</v>
          </cell>
          <cell r="BK9">
            <v>6</v>
          </cell>
          <cell r="BL9">
            <v>14</v>
          </cell>
          <cell r="BM9">
            <v>2.5</v>
          </cell>
          <cell r="BN9">
            <v>5.5</v>
          </cell>
          <cell r="BO9">
            <v>6.5</v>
          </cell>
          <cell r="BP9">
            <v>14.5</v>
          </cell>
          <cell r="BQ9" t="str">
            <v>ناجح</v>
          </cell>
        </row>
        <row r="10">
          <cell r="A10">
            <v>2</v>
          </cell>
          <cell r="B10" t="str">
            <v>باسم مسعود عبد العظيم عبد المجيد</v>
          </cell>
          <cell r="C10">
            <v>36963</v>
          </cell>
          <cell r="D10">
            <v>19</v>
          </cell>
          <cell r="E10">
            <v>6</v>
          </cell>
          <cell r="F10">
            <v>16</v>
          </cell>
          <cell r="G10">
            <v>7.5</v>
          </cell>
          <cell r="H10">
            <v>8</v>
          </cell>
          <cell r="I10">
            <v>16.5</v>
          </cell>
          <cell r="J10">
            <v>32</v>
          </cell>
          <cell r="K10">
            <v>8</v>
          </cell>
          <cell r="L10">
            <v>6.4</v>
          </cell>
          <cell r="M10">
            <v>11.2</v>
          </cell>
          <cell r="N10">
            <v>25.6</v>
          </cell>
          <cell r="O10">
            <v>4.5</v>
          </cell>
          <cell r="P10">
            <v>6.8</v>
          </cell>
          <cell r="Q10">
            <v>8.8000000000000007</v>
          </cell>
          <cell r="R10">
            <v>20.100000000000001</v>
          </cell>
          <cell r="S10">
            <v>7</v>
          </cell>
          <cell r="T10">
            <v>10.5</v>
          </cell>
          <cell r="U10">
            <v>17.5</v>
          </cell>
          <cell r="V10">
            <v>35</v>
          </cell>
          <cell r="W10">
            <v>7.5</v>
          </cell>
          <cell r="X10">
            <v>11</v>
          </cell>
          <cell r="Y10">
            <v>12</v>
          </cell>
          <cell r="Z10">
            <v>30.5</v>
          </cell>
          <cell r="AA10">
            <v>9</v>
          </cell>
          <cell r="AB10">
            <v>18</v>
          </cell>
          <cell r="AC10">
            <v>18</v>
          </cell>
          <cell r="AD10">
            <v>45</v>
          </cell>
          <cell r="AE10">
            <v>8</v>
          </cell>
          <cell r="AF10">
            <v>6</v>
          </cell>
          <cell r="AG10">
            <v>15</v>
          </cell>
          <cell r="AH10">
            <v>29</v>
          </cell>
          <cell r="AI10">
            <v>9</v>
          </cell>
          <cell r="AJ10">
            <v>13.5</v>
          </cell>
          <cell r="AK10">
            <v>18</v>
          </cell>
          <cell r="AL10">
            <v>40.5</v>
          </cell>
          <cell r="AM10">
            <v>9</v>
          </cell>
          <cell r="AN10">
            <v>17</v>
          </cell>
          <cell r="AO10">
            <v>17</v>
          </cell>
          <cell r="AP10">
            <v>43</v>
          </cell>
          <cell r="AQ10">
            <v>9</v>
          </cell>
          <cell r="AR10">
            <v>8</v>
          </cell>
          <cell r="AS10">
            <v>15</v>
          </cell>
          <cell r="AT10">
            <v>32</v>
          </cell>
          <cell r="AU10">
            <v>7</v>
          </cell>
          <cell r="AV10">
            <v>19</v>
          </cell>
          <cell r="AW10">
            <v>17</v>
          </cell>
          <cell r="AX10">
            <v>43</v>
          </cell>
          <cell r="AY10">
            <v>2.5</v>
          </cell>
          <cell r="AZ10">
            <v>4</v>
          </cell>
          <cell r="BA10">
            <v>5</v>
          </cell>
          <cell r="BB10">
            <v>10</v>
          </cell>
          <cell r="BC10">
            <v>5</v>
          </cell>
          <cell r="BD10">
            <v>8</v>
          </cell>
          <cell r="BE10">
            <v>12.5</v>
          </cell>
          <cell r="BF10">
            <v>22</v>
          </cell>
          <cell r="BG10">
            <v>34.5</v>
          </cell>
          <cell r="BH10">
            <v>410.20000000000005</v>
          </cell>
          <cell r="BI10">
            <v>3.5</v>
          </cell>
          <cell r="BJ10">
            <v>5</v>
          </cell>
          <cell r="BK10">
            <v>6</v>
          </cell>
          <cell r="BL10">
            <v>14.5</v>
          </cell>
          <cell r="BM10">
            <v>2.5</v>
          </cell>
          <cell r="BN10">
            <v>5.5</v>
          </cell>
          <cell r="BO10">
            <v>6.5</v>
          </cell>
          <cell r="BP10">
            <v>14.5</v>
          </cell>
          <cell r="BQ10" t="str">
            <v>ناجح</v>
          </cell>
        </row>
        <row r="11">
          <cell r="A11">
            <v>3</v>
          </cell>
          <cell r="B11" t="str">
            <v>صلاح يوسف محمد يوسف</v>
          </cell>
          <cell r="C11">
            <v>37174</v>
          </cell>
          <cell r="D11">
            <v>22</v>
          </cell>
          <cell r="E11">
            <v>11</v>
          </cell>
          <cell r="F11">
            <v>15</v>
          </cell>
          <cell r="G11">
            <v>7</v>
          </cell>
          <cell r="H11">
            <v>13.5</v>
          </cell>
          <cell r="I11">
            <v>17</v>
          </cell>
          <cell r="J11">
            <v>37.5</v>
          </cell>
          <cell r="K11">
            <v>7</v>
          </cell>
          <cell r="L11">
            <v>11.2</v>
          </cell>
          <cell r="M11">
            <v>12.8</v>
          </cell>
          <cell r="N11">
            <v>31</v>
          </cell>
          <cell r="O11">
            <v>4.5</v>
          </cell>
          <cell r="P11">
            <v>6.8</v>
          </cell>
          <cell r="Q11">
            <v>8.8000000000000007</v>
          </cell>
          <cell r="R11">
            <v>20.100000000000001</v>
          </cell>
          <cell r="S11">
            <v>7</v>
          </cell>
          <cell r="T11">
            <v>12.5</v>
          </cell>
          <cell r="U11">
            <v>19</v>
          </cell>
          <cell r="V11">
            <v>38.5</v>
          </cell>
          <cell r="W11">
            <v>7.5</v>
          </cell>
          <cell r="X11">
            <v>12</v>
          </cell>
          <cell r="Y11">
            <v>15.5</v>
          </cell>
          <cell r="Z11">
            <v>35</v>
          </cell>
          <cell r="AA11">
            <v>9</v>
          </cell>
          <cell r="AB11">
            <v>18</v>
          </cell>
          <cell r="AC11">
            <v>18</v>
          </cell>
          <cell r="AD11">
            <v>45</v>
          </cell>
          <cell r="AE11">
            <v>8</v>
          </cell>
          <cell r="AF11">
            <v>7</v>
          </cell>
          <cell r="AG11">
            <v>14</v>
          </cell>
          <cell r="AH11">
            <v>29</v>
          </cell>
          <cell r="AI11">
            <v>9</v>
          </cell>
          <cell r="AJ11">
            <v>14</v>
          </cell>
          <cell r="AK11">
            <v>17.5</v>
          </cell>
          <cell r="AL11">
            <v>40.5</v>
          </cell>
          <cell r="AM11">
            <v>9</v>
          </cell>
          <cell r="AN11">
            <v>15</v>
          </cell>
          <cell r="AO11">
            <v>17</v>
          </cell>
          <cell r="AP11">
            <v>41</v>
          </cell>
          <cell r="AQ11">
            <v>9</v>
          </cell>
          <cell r="AR11">
            <v>7.5</v>
          </cell>
          <cell r="AS11">
            <v>14</v>
          </cell>
          <cell r="AT11">
            <v>30.5</v>
          </cell>
          <cell r="AU11">
            <v>7</v>
          </cell>
          <cell r="AV11">
            <v>18</v>
          </cell>
          <cell r="AW11">
            <v>16</v>
          </cell>
          <cell r="AX11">
            <v>41</v>
          </cell>
          <cell r="AY11">
            <v>2.5</v>
          </cell>
          <cell r="AZ11">
            <v>4</v>
          </cell>
          <cell r="BA11">
            <v>5</v>
          </cell>
          <cell r="BB11">
            <v>11</v>
          </cell>
          <cell r="BC11">
            <v>5</v>
          </cell>
          <cell r="BD11">
            <v>7</v>
          </cell>
          <cell r="BE11">
            <v>12.5</v>
          </cell>
          <cell r="BF11">
            <v>22</v>
          </cell>
          <cell r="BG11">
            <v>34.5</v>
          </cell>
          <cell r="BH11">
            <v>423.6</v>
          </cell>
          <cell r="BI11">
            <v>3.5</v>
          </cell>
          <cell r="BJ11">
            <v>7.5</v>
          </cell>
          <cell r="BK11">
            <v>6</v>
          </cell>
          <cell r="BL11">
            <v>17</v>
          </cell>
          <cell r="BM11">
            <v>2.5</v>
          </cell>
          <cell r="BN11">
            <v>5.5</v>
          </cell>
          <cell r="BO11">
            <v>6.5</v>
          </cell>
          <cell r="BP11">
            <v>14.5</v>
          </cell>
          <cell r="BQ11" t="str">
            <v>ناجح</v>
          </cell>
        </row>
        <row r="12">
          <cell r="A12">
            <v>4</v>
          </cell>
          <cell r="B12" t="str">
            <v>عبد الحميد أشرف عبد الحميد محمد</v>
          </cell>
          <cell r="C12">
            <v>37043</v>
          </cell>
          <cell r="D12">
            <v>0</v>
          </cell>
          <cell r="E12">
            <v>4</v>
          </cell>
          <cell r="F12">
            <v>16</v>
          </cell>
          <cell r="G12">
            <v>7</v>
          </cell>
          <cell r="H12">
            <v>11</v>
          </cell>
          <cell r="I12">
            <v>17.5</v>
          </cell>
          <cell r="J12">
            <v>35.5</v>
          </cell>
          <cell r="K12">
            <v>8</v>
          </cell>
          <cell r="L12">
            <v>7.6</v>
          </cell>
          <cell r="M12">
            <v>13.2</v>
          </cell>
          <cell r="N12">
            <v>28.799999999999997</v>
          </cell>
          <cell r="O12">
            <v>4.5</v>
          </cell>
          <cell r="P12">
            <v>0</v>
          </cell>
          <cell r="Q12">
            <v>8.4</v>
          </cell>
          <cell r="R12">
            <v>12.9</v>
          </cell>
          <cell r="S12">
            <v>7</v>
          </cell>
          <cell r="T12">
            <v>5</v>
          </cell>
          <cell r="U12">
            <v>18.5</v>
          </cell>
          <cell r="V12">
            <v>30.5</v>
          </cell>
          <cell r="W12">
            <v>7.5</v>
          </cell>
          <cell r="X12">
            <v>10.5</v>
          </cell>
          <cell r="Y12">
            <v>15</v>
          </cell>
          <cell r="Z12">
            <v>33</v>
          </cell>
          <cell r="AA12">
            <v>9</v>
          </cell>
          <cell r="AB12">
            <v>18</v>
          </cell>
          <cell r="AC12">
            <v>19</v>
          </cell>
          <cell r="AD12">
            <v>46</v>
          </cell>
          <cell r="AE12">
            <v>8</v>
          </cell>
          <cell r="AF12">
            <v>3.5</v>
          </cell>
          <cell r="AG12">
            <v>13</v>
          </cell>
          <cell r="AH12">
            <v>24.5</v>
          </cell>
          <cell r="AI12">
            <v>9</v>
          </cell>
          <cell r="AJ12">
            <v>13</v>
          </cell>
          <cell r="AK12">
            <v>17.5</v>
          </cell>
          <cell r="AL12">
            <v>39.5</v>
          </cell>
          <cell r="AM12">
            <v>9</v>
          </cell>
          <cell r="AN12">
            <v>16</v>
          </cell>
          <cell r="AO12">
            <v>17</v>
          </cell>
          <cell r="AP12">
            <v>42</v>
          </cell>
          <cell r="AQ12">
            <v>9</v>
          </cell>
          <cell r="AR12">
            <v>9</v>
          </cell>
          <cell r="AS12">
            <v>16</v>
          </cell>
          <cell r="AT12">
            <v>34</v>
          </cell>
          <cell r="AU12">
            <v>7</v>
          </cell>
          <cell r="AV12">
            <v>19</v>
          </cell>
          <cell r="AW12">
            <v>17</v>
          </cell>
          <cell r="AX12">
            <v>43</v>
          </cell>
          <cell r="AY12">
            <v>3</v>
          </cell>
          <cell r="AZ12">
            <v>4</v>
          </cell>
          <cell r="BA12">
            <v>6</v>
          </cell>
          <cell r="BB12">
            <v>11</v>
          </cell>
          <cell r="BC12">
            <v>6</v>
          </cell>
          <cell r="BD12">
            <v>6</v>
          </cell>
          <cell r="BE12">
            <v>15</v>
          </cell>
          <cell r="BF12">
            <v>21</v>
          </cell>
          <cell r="BG12">
            <v>36</v>
          </cell>
          <cell r="BH12">
            <v>405.7</v>
          </cell>
          <cell r="BI12">
            <v>3.5</v>
          </cell>
          <cell r="BJ12">
            <v>7</v>
          </cell>
          <cell r="BK12">
            <v>6.5</v>
          </cell>
          <cell r="BL12">
            <v>17</v>
          </cell>
          <cell r="BM12">
            <v>3</v>
          </cell>
          <cell r="BN12">
            <v>5</v>
          </cell>
          <cell r="BO12">
            <v>7</v>
          </cell>
          <cell r="BP12">
            <v>15</v>
          </cell>
          <cell r="BQ12" t="str">
            <v>ناجح</v>
          </cell>
        </row>
        <row r="13">
          <cell r="A13">
            <v>5</v>
          </cell>
          <cell r="B13" t="str">
            <v>عبده عبد الوهاب أحمد</v>
          </cell>
          <cell r="C13">
            <v>37073</v>
          </cell>
          <cell r="D13">
            <v>0</v>
          </cell>
          <cell r="E13">
            <v>3</v>
          </cell>
          <cell r="F13">
            <v>16</v>
          </cell>
          <cell r="G13">
            <v>7.5</v>
          </cell>
          <cell r="H13">
            <v>9.5</v>
          </cell>
          <cell r="I13">
            <v>15.5</v>
          </cell>
          <cell r="J13">
            <v>32.5</v>
          </cell>
          <cell r="K13">
            <v>8.5</v>
          </cell>
          <cell r="L13">
            <v>10</v>
          </cell>
          <cell r="M13">
            <v>11.2</v>
          </cell>
          <cell r="N13">
            <v>29.7</v>
          </cell>
          <cell r="O13">
            <v>4.5</v>
          </cell>
          <cell r="P13">
            <v>7.6</v>
          </cell>
          <cell r="Q13">
            <v>9.1999999999999993</v>
          </cell>
          <cell r="R13">
            <v>21.299999999999997</v>
          </cell>
          <cell r="S13">
            <v>7</v>
          </cell>
          <cell r="T13">
            <v>7</v>
          </cell>
          <cell r="U13">
            <v>18</v>
          </cell>
          <cell r="V13">
            <v>32</v>
          </cell>
          <cell r="W13">
            <v>7.5</v>
          </cell>
          <cell r="X13">
            <v>11.5</v>
          </cell>
          <cell r="Y13">
            <v>15.5</v>
          </cell>
          <cell r="Z13">
            <v>34.5</v>
          </cell>
          <cell r="AA13">
            <v>9</v>
          </cell>
          <cell r="AB13">
            <v>18</v>
          </cell>
          <cell r="AC13">
            <v>18</v>
          </cell>
          <cell r="AD13">
            <v>45</v>
          </cell>
          <cell r="AE13">
            <v>8</v>
          </cell>
          <cell r="AF13">
            <v>4.5</v>
          </cell>
          <cell r="AG13">
            <v>16</v>
          </cell>
          <cell r="AH13">
            <v>28.5</v>
          </cell>
          <cell r="AI13">
            <v>9</v>
          </cell>
          <cell r="AJ13">
            <v>14</v>
          </cell>
          <cell r="AK13">
            <v>17</v>
          </cell>
          <cell r="AL13">
            <v>40</v>
          </cell>
          <cell r="AM13">
            <v>9</v>
          </cell>
          <cell r="AN13">
            <v>16</v>
          </cell>
          <cell r="AO13">
            <v>17</v>
          </cell>
          <cell r="AP13">
            <v>42</v>
          </cell>
          <cell r="AQ13">
            <v>9</v>
          </cell>
          <cell r="AR13">
            <v>8</v>
          </cell>
          <cell r="AS13">
            <v>13</v>
          </cell>
          <cell r="AT13">
            <v>30</v>
          </cell>
          <cell r="AU13">
            <v>7</v>
          </cell>
          <cell r="AV13">
            <v>19</v>
          </cell>
          <cell r="AW13">
            <v>17</v>
          </cell>
          <cell r="AX13">
            <v>43</v>
          </cell>
          <cell r="AY13">
            <v>2.5</v>
          </cell>
          <cell r="AZ13">
            <v>4</v>
          </cell>
          <cell r="BA13">
            <v>4</v>
          </cell>
          <cell r="BB13">
            <v>10</v>
          </cell>
          <cell r="BC13">
            <v>6</v>
          </cell>
          <cell r="BD13">
            <v>8</v>
          </cell>
          <cell r="BE13">
            <v>12.5</v>
          </cell>
          <cell r="BF13">
            <v>22</v>
          </cell>
          <cell r="BG13">
            <v>34.5</v>
          </cell>
          <cell r="BH13">
            <v>413</v>
          </cell>
          <cell r="BI13">
            <v>3.5</v>
          </cell>
          <cell r="BJ13">
            <v>8</v>
          </cell>
          <cell r="BK13">
            <v>5.5</v>
          </cell>
          <cell r="BL13">
            <v>17</v>
          </cell>
          <cell r="BM13">
            <v>3</v>
          </cell>
          <cell r="BN13">
            <v>5</v>
          </cell>
          <cell r="BO13">
            <v>6.5</v>
          </cell>
          <cell r="BP13">
            <v>14.5</v>
          </cell>
          <cell r="BQ13" t="str">
            <v>ناجح</v>
          </cell>
        </row>
        <row r="14">
          <cell r="A14">
            <v>6</v>
          </cell>
          <cell r="B14" t="str">
            <v>كرم امام كرم امام</v>
          </cell>
          <cell r="C14">
            <v>36892</v>
          </cell>
          <cell r="D14">
            <v>0</v>
          </cell>
          <cell r="E14">
            <v>9</v>
          </cell>
          <cell r="F14">
            <v>16</v>
          </cell>
          <cell r="G14">
            <v>7.5</v>
          </cell>
          <cell r="H14">
            <v>5</v>
          </cell>
          <cell r="I14">
            <v>12.5</v>
          </cell>
          <cell r="J14">
            <v>25</v>
          </cell>
          <cell r="K14">
            <v>7.5</v>
          </cell>
          <cell r="L14">
            <v>6.8</v>
          </cell>
          <cell r="M14">
            <v>8.4</v>
          </cell>
          <cell r="N14">
            <v>22.7</v>
          </cell>
          <cell r="O14">
            <v>4.5</v>
          </cell>
          <cell r="P14">
            <v>6.8</v>
          </cell>
          <cell r="Q14">
            <v>9.1999999999999993</v>
          </cell>
          <cell r="R14">
            <v>20.5</v>
          </cell>
          <cell r="S14">
            <v>7</v>
          </cell>
          <cell r="T14">
            <v>7</v>
          </cell>
          <cell r="U14">
            <v>13</v>
          </cell>
          <cell r="V14">
            <v>27</v>
          </cell>
          <cell r="W14">
            <v>7.5</v>
          </cell>
          <cell r="X14">
            <v>7.5</v>
          </cell>
          <cell r="Y14">
            <v>12</v>
          </cell>
          <cell r="Z14">
            <v>27</v>
          </cell>
          <cell r="AA14">
            <v>9</v>
          </cell>
          <cell r="AB14">
            <v>18</v>
          </cell>
          <cell r="AC14">
            <v>16</v>
          </cell>
          <cell r="AD14">
            <v>43</v>
          </cell>
          <cell r="AE14">
            <v>8</v>
          </cell>
          <cell r="AF14">
            <v>4.5</v>
          </cell>
          <cell r="AG14">
            <v>12.5</v>
          </cell>
          <cell r="AH14">
            <v>25</v>
          </cell>
          <cell r="AI14">
            <v>9</v>
          </cell>
          <cell r="AJ14">
            <v>12</v>
          </cell>
          <cell r="AK14">
            <v>16</v>
          </cell>
          <cell r="AL14">
            <v>37</v>
          </cell>
          <cell r="AM14">
            <v>9</v>
          </cell>
          <cell r="AN14">
            <v>12</v>
          </cell>
          <cell r="AO14">
            <v>14</v>
          </cell>
          <cell r="AP14">
            <v>35</v>
          </cell>
          <cell r="AQ14">
            <v>9</v>
          </cell>
          <cell r="AR14">
            <v>7</v>
          </cell>
          <cell r="AS14">
            <v>12</v>
          </cell>
          <cell r="AT14">
            <v>28</v>
          </cell>
          <cell r="AU14">
            <v>7</v>
          </cell>
          <cell r="AV14">
            <v>18</v>
          </cell>
          <cell r="AW14">
            <v>14</v>
          </cell>
          <cell r="AX14">
            <v>39</v>
          </cell>
          <cell r="AY14">
            <v>2.5</v>
          </cell>
          <cell r="AZ14">
            <v>4</v>
          </cell>
          <cell r="BA14">
            <v>4</v>
          </cell>
          <cell r="BB14">
            <v>10</v>
          </cell>
          <cell r="BC14">
            <v>5</v>
          </cell>
          <cell r="BD14">
            <v>6</v>
          </cell>
          <cell r="BE14">
            <v>11.5</v>
          </cell>
          <cell r="BF14">
            <v>20</v>
          </cell>
          <cell r="BG14">
            <v>31.5</v>
          </cell>
          <cell r="BH14">
            <v>360.7</v>
          </cell>
          <cell r="BI14">
            <v>3.5</v>
          </cell>
          <cell r="BJ14">
            <v>4.5</v>
          </cell>
          <cell r="BK14">
            <v>4.5</v>
          </cell>
          <cell r="BL14">
            <v>12.5</v>
          </cell>
          <cell r="BM14">
            <v>2.5</v>
          </cell>
          <cell r="BN14">
            <v>4</v>
          </cell>
          <cell r="BO14">
            <v>6</v>
          </cell>
          <cell r="BP14">
            <v>12.5</v>
          </cell>
          <cell r="BQ14" t="str">
            <v>ناجح</v>
          </cell>
        </row>
        <row r="15">
          <cell r="A15">
            <v>7</v>
          </cell>
          <cell r="B15" t="str">
            <v>لطفي عبد المحسن لطفي عبد المحسن</v>
          </cell>
          <cell r="C15">
            <v>37073</v>
          </cell>
          <cell r="D15">
            <v>0</v>
          </cell>
          <cell r="E15">
            <v>3</v>
          </cell>
          <cell r="F15">
            <v>16</v>
          </cell>
          <cell r="G15">
            <v>8</v>
          </cell>
          <cell r="H15">
            <v>8</v>
          </cell>
          <cell r="I15">
            <v>16</v>
          </cell>
          <cell r="J15">
            <v>32</v>
          </cell>
          <cell r="K15">
            <v>7</v>
          </cell>
          <cell r="L15">
            <v>6.8</v>
          </cell>
          <cell r="M15">
            <v>11.6</v>
          </cell>
          <cell r="N15">
            <v>25.4</v>
          </cell>
          <cell r="O15">
            <v>4.5</v>
          </cell>
          <cell r="P15">
            <v>7.6</v>
          </cell>
          <cell r="Q15">
            <v>9.1999999999999993</v>
          </cell>
          <cell r="R15">
            <v>21.299999999999997</v>
          </cell>
          <cell r="S15">
            <v>6.5</v>
          </cell>
          <cell r="T15">
            <v>9</v>
          </cell>
          <cell r="U15">
            <v>18.5</v>
          </cell>
          <cell r="V15">
            <v>34</v>
          </cell>
          <cell r="W15">
            <v>7.5</v>
          </cell>
          <cell r="X15">
            <v>10</v>
          </cell>
          <cell r="Y15">
            <v>14</v>
          </cell>
          <cell r="Z15">
            <v>31.5</v>
          </cell>
          <cell r="AA15">
            <v>8.5</v>
          </cell>
          <cell r="AB15">
            <v>14</v>
          </cell>
          <cell r="AC15">
            <v>19</v>
          </cell>
          <cell r="AD15">
            <v>41.5</v>
          </cell>
          <cell r="AE15">
            <v>8</v>
          </cell>
          <cell r="AF15">
            <v>6</v>
          </cell>
          <cell r="AG15">
            <v>12.5</v>
          </cell>
          <cell r="AH15">
            <v>26.5</v>
          </cell>
          <cell r="AI15">
            <v>9</v>
          </cell>
          <cell r="AJ15">
            <v>13</v>
          </cell>
          <cell r="AK15">
            <v>17</v>
          </cell>
          <cell r="AL15">
            <v>39</v>
          </cell>
          <cell r="AM15">
            <v>9</v>
          </cell>
          <cell r="AN15">
            <v>17</v>
          </cell>
          <cell r="AO15">
            <v>17</v>
          </cell>
          <cell r="AP15">
            <v>43</v>
          </cell>
          <cell r="AQ15">
            <v>9</v>
          </cell>
          <cell r="AR15">
            <v>8</v>
          </cell>
          <cell r="AS15">
            <v>17</v>
          </cell>
          <cell r="AT15">
            <v>34</v>
          </cell>
          <cell r="AU15">
            <v>7</v>
          </cell>
          <cell r="AV15">
            <v>19</v>
          </cell>
          <cell r="AW15">
            <v>17</v>
          </cell>
          <cell r="AX15">
            <v>43</v>
          </cell>
          <cell r="AY15">
            <v>2.5</v>
          </cell>
          <cell r="AZ15">
            <v>4.5</v>
          </cell>
          <cell r="BA15">
            <v>5</v>
          </cell>
          <cell r="BB15">
            <v>11</v>
          </cell>
          <cell r="BC15">
            <v>6</v>
          </cell>
          <cell r="BD15">
            <v>7</v>
          </cell>
          <cell r="BE15">
            <v>13.5</v>
          </cell>
          <cell r="BF15">
            <v>22.5</v>
          </cell>
          <cell r="BG15">
            <v>36</v>
          </cell>
          <cell r="BH15">
            <v>407.2</v>
          </cell>
          <cell r="BI15">
            <v>3</v>
          </cell>
          <cell r="BJ15">
            <v>7</v>
          </cell>
          <cell r="BK15">
            <v>5.5</v>
          </cell>
          <cell r="BL15">
            <v>15.5</v>
          </cell>
          <cell r="BM15">
            <v>3</v>
          </cell>
          <cell r="BN15">
            <v>6</v>
          </cell>
          <cell r="BO15">
            <v>6.5</v>
          </cell>
          <cell r="BP15">
            <v>15.5</v>
          </cell>
          <cell r="BQ15" t="str">
            <v>ناجح</v>
          </cell>
        </row>
        <row r="16">
          <cell r="A16">
            <v>8</v>
          </cell>
          <cell r="B16" t="str">
            <v>محمد عمر عبد الظاهر محمد</v>
          </cell>
          <cell r="C16">
            <v>36771</v>
          </cell>
          <cell r="D16">
            <v>30</v>
          </cell>
          <cell r="E16">
            <v>0</v>
          </cell>
          <cell r="F16">
            <v>17</v>
          </cell>
          <cell r="G16">
            <v>8</v>
          </cell>
          <cell r="H16">
            <v>9.5</v>
          </cell>
          <cell r="I16">
            <v>12</v>
          </cell>
          <cell r="J16">
            <v>29.5</v>
          </cell>
          <cell r="K16">
            <v>7.5</v>
          </cell>
          <cell r="L16">
            <v>10.8</v>
          </cell>
          <cell r="M16">
            <v>12.4</v>
          </cell>
          <cell r="N16">
            <v>30.700000000000003</v>
          </cell>
          <cell r="O16">
            <v>4.5</v>
          </cell>
          <cell r="P16">
            <v>8.8000000000000007</v>
          </cell>
          <cell r="Q16">
            <v>9.1999999999999993</v>
          </cell>
          <cell r="R16">
            <v>22.5</v>
          </cell>
          <cell r="S16">
            <v>7</v>
          </cell>
          <cell r="T16">
            <v>9.5</v>
          </cell>
          <cell r="U16">
            <v>14.5</v>
          </cell>
          <cell r="V16">
            <v>31</v>
          </cell>
          <cell r="W16">
            <v>7.5</v>
          </cell>
          <cell r="X16">
            <v>13</v>
          </cell>
          <cell r="Y16">
            <v>14.5</v>
          </cell>
          <cell r="Z16">
            <v>35</v>
          </cell>
          <cell r="AA16">
            <v>8.5</v>
          </cell>
          <cell r="AB16">
            <v>15</v>
          </cell>
          <cell r="AC16">
            <v>18</v>
          </cell>
          <cell r="AD16">
            <v>41.5</v>
          </cell>
          <cell r="AE16">
            <v>8</v>
          </cell>
          <cell r="AF16">
            <v>5</v>
          </cell>
          <cell r="AG16">
            <v>15</v>
          </cell>
          <cell r="AH16">
            <v>28</v>
          </cell>
          <cell r="AI16">
            <v>9</v>
          </cell>
          <cell r="AJ16">
            <v>11.5</v>
          </cell>
          <cell r="AK16">
            <v>18</v>
          </cell>
          <cell r="AL16">
            <v>38.5</v>
          </cell>
          <cell r="AM16">
            <v>9</v>
          </cell>
          <cell r="AN16">
            <v>17</v>
          </cell>
          <cell r="AO16">
            <v>17</v>
          </cell>
          <cell r="AP16">
            <v>43</v>
          </cell>
          <cell r="AQ16">
            <v>9</v>
          </cell>
          <cell r="AR16">
            <v>10</v>
          </cell>
          <cell r="AS16">
            <v>15</v>
          </cell>
          <cell r="AT16">
            <v>34</v>
          </cell>
          <cell r="AU16">
            <v>7</v>
          </cell>
          <cell r="AV16">
            <v>19</v>
          </cell>
          <cell r="AW16">
            <v>16</v>
          </cell>
          <cell r="AX16">
            <v>42</v>
          </cell>
          <cell r="AY16">
            <v>2.5</v>
          </cell>
          <cell r="AZ16">
            <v>4.5</v>
          </cell>
          <cell r="BA16">
            <v>5</v>
          </cell>
          <cell r="BB16">
            <v>8</v>
          </cell>
          <cell r="BC16">
            <v>5</v>
          </cell>
          <cell r="BD16">
            <v>8</v>
          </cell>
          <cell r="BE16">
            <v>12.5</v>
          </cell>
          <cell r="BF16">
            <v>20.5</v>
          </cell>
          <cell r="BG16">
            <v>33</v>
          </cell>
          <cell r="BH16">
            <v>408.7</v>
          </cell>
          <cell r="BI16">
            <v>3</v>
          </cell>
          <cell r="BJ16">
            <v>6</v>
          </cell>
          <cell r="BK16">
            <v>5</v>
          </cell>
          <cell r="BL16">
            <v>14</v>
          </cell>
          <cell r="BM16">
            <v>3</v>
          </cell>
          <cell r="BN16">
            <v>6</v>
          </cell>
          <cell r="BO16">
            <v>6</v>
          </cell>
          <cell r="BP16">
            <v>15</v>
          </cell>
          <cell r="BQ16" t="str">
            <v>ناجح</v>
          </cell>
        </row>
        <row r="17">
          <cell r="A17">
            <v>9</v>
          </cell>
          <cell r="B17" t="str">
            <v>محمود علي محمود علي</v>
          </cell>
          <cell r="C17">
            <v>36800</v>
          </cell>
          <cell r="D17">
            <v>0</v>
          </cell>
          <cell r="E17">
            <v>0</v>
          </cell>
          <cell r="F17">
            <v>17</v>
          </cell>
          <cell r="G17">
            <v>8</v>
          </cell>
          <cell r="H17">
            <v>9.5</v>
          </cell>
          <cell r="I17">
            <v>16.5</v>
          </cell>
          <cell r="J17">
            <v>34</v>
          </cell>
          <cell r="K17">
            <v>8</v>
          </cell>
          <cell r="L17">
            <v>6.4</v>
          </cell>
          <cell r="M17">
            <v>8.8000000000000007</v>
          </cell>
          <cell r="N17">
            <v>23.200000000000003</v>
          </cell>
          <cell r="O17">
            <v>4.5</v>
          </cell>
          <cell r="P17">
            <v>8</v>
          </cell>
          <cell r="Q17">
            <v>9.1999999999999993</v>
          </cell>
          <cell r="R17">
            <v>21.7</v>
          </cell>
          <cell r="S17">
            <v>7</v>
          </cell>
          <cell r="T17">
            <v>8.5</v>
          </cell>
          <cell r="U17">
            <v>17.5</v>
          </cell>
          <cell r="V17">
            <v>33</v>
          </cell>
          <cell r="W17">
            <v>7.5</v>
          </cell>
          <cell r="X17">
            <v>10.5</v>
          </cell>
          <cell r="Y17">
            <v>13</v>
          </cell>
          <cell r="Z17">
            <v>31</v>
          </cell>
          <cell r="AA17">
            <v>8.5</v>
          </cell>
          <cell r="AB17">
            <v>15</v>
          </cell>
          <cell r="AC17">
            <v>18</v>
          </cell>
          <cell r="AD17">
            <v>41.5</v>
          </cell>
          <cell r="AE17">
            <v>8</v>
          </cell>
          <cell r="AF17">
            <v>2</v>
          </cell>
          <cell r="AG17">
            <v>14</v>
          </cell>
          <cell r="AH17">
            <v>24</v>
          </cell>
          <cell r="AI17">
            <v>9</v>
          </cell>
          <cell r="AJ17">
            <v>13.5</v>
          </cell>
          <cell r="AK17">
            <v>18</v>
          </cell>
          <cell r="AL17">
            <v>40.5</v>
          </cell>
          <cell r="AM17">
            <v>8.5</v>
          </cell>
          <cell r="AN17">
            <v>16</v>
          </cell>
          <cell r="AO17">
            <v>17</v>
          </cell>
          <cell r="AP17">
            <v>41.5</v>
          </cell>
          <cell r="AQ17">
            <v>9</v>
          </cell>
          <cell r="AR17">
            <v>10</v>
          </cell>
          <cell r="AS17">
            <v>18</v>
          </cell>
          <cell r="AT17">
            <v>37</v>
          </cell>
          <cell r="AU17">
            <v>7</v>
          </cell>
          <cell r="AV17">
            <v>19</v>
          </cell>
          <cell r="AW17">
            <v>16</v>
          </cell>
          <cell r="AX17">
            <v>42</v>
          </cell>
          <cell r="AY17">
            <v>2.5</v>
          </cell>
          <cell r="AZ17">
            <v>5</v>
          </cell>
          <cell r="BA17">
            <v>6</v>
          </cell>
          <cell r="BB17">
            <v>10</v>
          </cell>
          <cell r="BC17">
            <v>6</v>
          </cell>
          <cell r="BD17">
            <v>10</v>
          </cell>
          <cell r="BE17">
            <v>14.5</v>
          </cell>
          <cell r="BF17">
            <v>25</v>
          </cell>
          <cell r="BG17">
            <v>39.5</v>
          </cell>
          <cell r="BH17">
            <v>408.9</v>
          </cell>
          <cell r="BI17">
            <v>3</v>
          </cell>
          <cell r="BJ17">
            <v>5</v>
          </cell>
          <cell r="BK17">
            <v>6</v>
          </cell>
          <cell r="BL17">
            <v>14</v>
          </cell>
          <cell r="BM17">
            <v>3</v>
          </cell>
          <cell r="BN17">
            <v>6</v>
          </cell>
          <cell r="BO17">
            <v>6.5</v>
          </cell>
          <cell r="BP17">
            <v>15.5</v>
          </cell>
          <cell r="BQ17" t="str">
            <v>ناجح</v>
          </cell>
        </row>
        <row r="18">
          <cell r="A18">
            <v>10</v>
          </cell>
          <cell r="B18" t="str">
            <v>محمود محمد فهمي شحاته</v>
          </cell>
          <cell r="C18">
            <v>36778</v>
          </cell>
          <cell r="D18">
            <v>23</v>
          </cell>
          <cell r="E18">
            <v>0</v>
          </cell>
          <cell r="F18">
            <v>17</v>
          </cell>
          <cell r="G18">
            <v>8</v>
          </cell>
          <cell r="H18">
            <v>3.5</v>
          </cell>
          <cell r="I18">
            <v>16</v>
          </cell>
          <cell r="J18">
            <v>27.5</v>
          </cell>
          <cell r="K18">
            <v>7.5</v>
          </cell>
          <cell r="L18">
            <v>5.6</v>
          </cell>
          <cell r="M18">
            <v>10.4</v>
          </cell>
          <cell r="N18">
            <v>23.5</v>
          </cell>
          <cell r="O18">
            <v>4.5</v>
          </cell>
          <cell r="P18">
            <v>7.2</v>
          </cell>
          <cell r="Q18">
            <v>9.1999999999999993</v>
          </cell>
          <cell r="R18">
            <v>20.9</v>
          </cell>
          <cell r="S18">
            <v>7</v>
          </cell>
          <cell r="T18">
            <v>9</v>
          </cell>
          <cell r="U18">
            <v>15</v>
          </cell>
          <cell r="V18">
            <v>31</v>
          </cell>
          <cell r="W18">
            <v>7.5</v>
          </cell>
          <cell r="X18">
            <v>10.5</v>
          </cell>
          <cell r="Y18">
            <v>9</v>
          </cell>
          <cell r="Z18">
            <v>27</v>
          </cell>
          <cell r="AA18">
            <v>8.5</v>
          </cell>
          <cell r="AB18">
            <v>18</v>
          </cell>
          <cell r="AC18">
            <v>16</v>
          </cell>
          <cell r="AD18">
            <v>42.5</v>
          </cell>
          <cell r="AE18">
            <v>8</v>
          </cell>
          <cell r="AF18">
            <v>5</v>
          </cell>
          <cell r="AG18">
            <v>11.5</v>
          </cell>
          <cell r="AH18">
            <v>24.5</v>
          </cell>
          <cell r="AI18">
            <v>9</v>
          </cell>
          <cell r="AJ18">
            <v>14</v>
          </cell>
          <cell r="AK18">
            <v>18</v>
          </cell>
          <cell r="AL18">
            <v>41</v>
          </cell>
          <cell r="AM18">
            <v>8.5</v>
          </cell>
          <cell r="AN18">
            <v>15</v>
          </cell>
          <cell r="AO18">
            <v>17</v>
          </cell>
          <cell r="AP18">
            <v>40.5</v>
          </cell>
          <cell r="AQ18">
            <v>9</v>
          </cell>
          <cell r="AR18">
            <v>8.5</v>
          </cell>
          <cell r="AS18">
            <v>18</v>
          </cell>
          <cell r="AT18">
            <v>35.5</v>
          </cell>
          <cell r="AU18">
            <v>7</v>
          </cell>
          <cell r="AV18">
            <v>16</v>
          </cell>
          <cell r="AW18">
            <v>18</v>
          </cell>
          <cell r="AX18">
            <v>41</v>
          </cell>
          <cell r="AY18">
            <v>2.5</v>
          </cell>
          <cell r="AZ18">
            <v>4.5</v>
          </cell>
          <cell r="BA18">
            <v>5</v>
          </cell>
          <cell r="BB18">
            <v>9</v>
          </cell>
          <cell r="BC18">
            <v>5</v>
          </cell>
          <cell r="BD18">
            <v>7</v>
          </cell>
          <cell r="BE18">
            <v>12.5</v>
          </cell>
          <cell r="BF18">
            <v>20.5</v>
          </cell>
          <cell r="BG18">
            <v>33</v>
          </cell>
          <cell r="BH18">
            <v>387.9</v>
          </cell>
          <cell r="BI18">
            <v>3</v>
          </cell>
          <cell r="BJ18">
            <v>6.5</v>
          </cell>
          <cell r="BK18">
            <v>6.5</v>
          </cell>
          <cell r="BL18">
            <v>16</v>
          </cell>
          <cell r="BM18">
            <v>3</v>
          </cell>
          <cell r="BN18">
            <v>5.5</v>
          </cell>
          <cell r="BO18">
            <v>7.5</v>
          </cell>
          <cell r="BP18">
            <v>16</v>
          </cell>
          <cell r="BQ18" t="str">
            <v>ناجح</v>
          </cell>
        </row>
        <row r="19">
          <cell r="A19">
            <v>11</v>
          </cell>
          <cell r="B19" t="str">
            <v>محمود مصطفي عبد الستار جاد</v>
          </cell>
          <cell r="C19">
            <v>36982</v>
          </cell>
          <cell r="D19">
            <v>0</v>
          </cell>
          <cell r="E19">
            <v>6</v>
          </cell>
          <cell r="F19">
            <v>16</v>
          </cell>
          <cell r="G19">
            <v>7.5</v>
          </cell>
          <cell r="H19">
            <v>8.5</v>
          </cell>
          <cell r="I19">
            <v>16</v>
          </cell>
          <cell r="J19">
            <v>32</v>
          </cell>
          <cell r="K19">
            <v>7.5</v>
          </cell>
          <cell r="L19">
            <v>6.8</v>
          </cell>
          <cell r="M19">
            <v>12.8</v>
          </cell>
          <cell r="N19">
            <v>27.1</v>
          </cell>
          <cell r="O19">
            <v>4.5</v>
          </cell>
          <cell r="P19">
            <v>8</v>
          </cell>
          <cell r="Q19">
            <v>8.8000000000000007</v>
          </cell>
          <cell r="R19">
            <v>21.3</v>
          </cell>
          <cell r="S19">
            <v>6.5</v>
          </cell>
          <cell r="T19">
            <v>9.5</v>
          </cell>
          <cell r="U19">
            <v>16</v>
          </cell>
          <cell r="V19">
            <v>32</v>
          </cell>
          <cell r="W19">
            <v>7.5</v>
          </cell>
          <cell r="X19">
            <v>7.5</v>
          </cell>
          <cell r="Y19">
            <v>10</v>
          </cell>
          <cell r="Z19">
            <v>25</v>
          </cell>
          <cell r="AA19">
            <v>8.5</v>
          </cell>
          <cell r="AB19">
            <v>18</v>
          </cell>
          <cell r="AC19">
            <v>17</v>
          </cell>
          <cell r="AD19">
            <v>43.5</v>
          </cell>
          <cell r="AE19">
            <v>8</v>
          </cell>
          <cell r="AF19">
            <v>4</v>
          </cell>
          <cell r="AG19">
            <v>11</v>
          </cell>
          <cell r="AH19">
            <v>23</v>
          </cell>
          <cell r="AI19">
            <v>9</v>
          </cell>
          <cell r="AJ19">
            <v>14</v>
          </cell>
          <cell r="AK19">
            <v>17.5</v>
          </cell>
          <cell r="AL19">
            <v>40.5</v>
          </cell>
          <cell r="AM19">
            <v>8.5</v>
          </cell>
          <cell r="AN19">
            <v>17</v>
          </cell>
          <cell r="AO19">
            <v>17</v>
          </cell>
          <cell r="AP19">
            <v>42.5</v>
          </cell>
          <cell r="AQ19">
            <v>9</v>
          </cell>
          <cell r="AR19">
            <v>8.5</v>
          </cell>
          <cell r="AS19">
            <v>17</v>
          </cell>
          <cell r="AT19">
            <v>34.5</v>
          </cell>
          <cell r="AU19">
            <v>7</v>
          </cell>
          <cell r="AV19">
            <v>16</v>
          </cell>
          <cell r="AW19">
            <v>19</v>
          </cell>
          <cell r="AX19">
            <v>42</v>
          </cell>
          <cell r="AY19">
            <v>2.5</v>
          </cell>
          <cell r="AZ19">
            <v>4.5</v>
          </cell>
          <cell r="BA19">
            <v>5</v>
          </cell>
          <cell r="BB19">
            <v>10</v>
          </cell>
          <cell r="BC19">
            <v>5</v>
          </cell>
          <cell r="BD19">
            <v>7</v>
          </cell>
          <cell r="BE19">
            <v>12.5</v>
          </cell>
          <cell r="BF19">
            <v>21.5</v>
          </cell>
          <cell r="BG19">
            <v>34</v>
          </cell>
          <cell r="BH19">
            <v>397.40000000000003</v>
          </cell>
          <cell r="BI19">
            <v>3</v>
          </cell>
          <cell r="BJ19">
            <v>7</v>
          </cell>
          <cell r="BK19">
            <v>6.5</v>
          </cell>
          <cell r="BL19">
            <v>16.5</v>
          </cell>
          <cell r="BM19">
            <v>3</v>
          </cell>
          <cell r="BN19">
            <v>6</v>
          </cell>
          <cell r="BO19">
            <v>6.5</v>
          </cell>
          <cell r="BP19">
            <v>15.5</v>
          </cell>
          <cell r="BQ19" t="str">
            <v>ناجح</v>
          </cell>
        </row>
        <row r="20">
          <cell r="A20">
            <v>12</v>
          </cell>
          <cell r="B20" t="str">
            <v>محمود وجيه محمد رمضان</v>
          </cell>
          <cell r="C20">
            <v>37165</v>
          </cell>
          <cell r="D20">
            <v>0</v>
          </cell>
          <cell r="E20">
            <v>0</v>
          </cell>
          <cell r="F20">
            <v>16</v>
          </cell>
          <cell r="G20">
            <v>7.5</v>
          </cell>
          <cell r="H20">
            <v>7.5</v>
          </cell>
          <cell r="I20">
            <v>17</v>
          </cell>
          <cell r="J20">
            <v>32</v>
          </cell>
          <cell r="K20">
            <v>7</v>
          </cell>
          <cell r="L20">
            <v>6.4</v>
          </cell>
          <cell r="M20">
            <v>11.6</v>
          </cell>
          <cell r="N20">
            <v>25</v>
          </cell>
          <cell r="O20">
            <v>4.5</v>
          </cell>
          <cell r="P20">
            <v>8.4</v>
          </cell>
          <cell r="Q20">
            <v>8.8000000000000007</v>
          </cell>
          <cell r="R20">
            <v>21.700000000000003</v>
          </cell>
          <cell r="S20">
            <v>7</v>
          </cell>
          <cell r="T20">
            <v>10.5</v>
          </cell>
          <cell r="U20">
            <v>15.5</v>
          </cell>
          <cell r="V20">
            <v>33</v>
          </cell>
          <cell r="W20">
            <v>7.5</v>
          </cell>
          <cell r="X20">
            <v>12</v>
          </cell>
          <cell r="Y20">
            <v>11</v>
          </cell>
          <cell r="Z20">
            <v>30.5</v>
          </cell>
          <cell r="AA20">
            <v>8.5</v>
          </cell>
          <cell r="AB20">
            <v>18</v>
          </cell>
          <cell r="AC20">
            <v>17</v>
          </cell>
          <cell r="AD20">
            <v>43.5</v>
          </cell>
          <cell r="AE20">
            <v>8</v>
          </cell>
          <cell r="AF20">
            <v>5.5</v>
          </cell>
          <cell r="AG20">
            <v>12</v>
          </cell>
          <cell r="AH20">
            <v>25.5</v>
          </cell>
          <cell r="AI20">
            <v>9</v>
          </cell>
          <cell r="AJ20">
            <v>13.5</v>
          </cell>
          <cell r="AK20">
            <v>17</v>
          </cell>
          <cell r="AL20">
            <v>39.5</v>
          </cell>
          <cell r="AM20">
            <v>8.5</v>
          </cell>
          <cell r="AN20">
            <v>17</v>
          </cell>
          <cell r="AO20">
            <v>18</v>
          </cell>
          <cell r="AP20">
            <v>43.5</v>
          </cell>
          <cell r="AQ20">
            <v>9</v>
          </cell>
          <cell r="AR20">
            <v>8</v>
          </cell>
          <cell r="AS20">
            <v>16</v>
          </cell>
          <cell r="AT20">
            <v>33</v>
          </cell>
          <cell r="AU20">
            <v>9</v>
          </cell>
          <cell r="AV20">
            <v>17</v>
          </cell>
          <cell r="AW20">
            <v>16</v>
          </cell>
          <cell r="AX20">
            <v>42</v>
          </cell>
          <cell r="AY20">
            <v>2.5</v>
          </cell>
          <cell r="AZ20">
            <v>4.5</v>
          </cell>
          <cell r="BA20">
            <v>5</v>
          </cell>
          <cell r="BB20">
            <v>10</v>
          </cell>
          <cell r="BC20">
            <v>5</v>
          </cell>
          <cell r="BD20">
            <v>9</v>
          </cell>
          <cell r="BE20">
            <v>12.5</v>
          </cell>
          <cell r="BF20">
            <v>23.5</v>
          </cell>
          <cell r="BG20">
            <v>36</v>
          </cell>
          <cell r="BH20">
            <v>405.2</v>
          </cell>
          <cell r="BI20">
            <v>3</v>
          </cell>
          <cell r="BJ20">
            <v>6</v>
          </cell>
          <cell r="BK20">
            <v>6.5</v>
          </cell>
          <cell r="BL20">
            <v>15.5</v>
          </cell>
          <cell r="BM20">
            <v>3</v>
          </cell>
          <cell r="BN20">
            <v>6</v>
          </cell>
          <cell r="BO20">
            <v>6.5</v>
          </cell>
          <cell r="BP20">
            <v>15.5</v>
          </cell>
          <cell r="BQ20" t="str">
            <v>ناجح</v>
          </cell>
        </row>
        <row r="21">
          <cell r="R21" t="str">
            <v>ثانيا : طالبات ناجحات ومنقولات للصف الثالث منتظم انجليزي</v>
          </cell>
        </row>
        <row r="22">
          <cell r="A22">
            <v>1</v>
          </cell>
          <cell r="B22" t="str">
            <v>اسراء سامي عبد الله سليمان</v>
          </cell>
          <cell r="C22">
            <v>37186</v>
          </cell>
          <cell r="D22">
            <v>10</v>
          </cell>
          <cell r="E22">
            <v>11</v>
          </cell>
          <cell r="F22">
            <v>15</v>
          </cell>
          <cell r="G22">
            <v>8</v>
          </cell>
          <cell r="H22">
            <v>15</v>
          </cell>
          <cell r="I22">
            <v>18</v>
          </cell>
          <cell r="J22">
            <v>41</v>
          </cell>
          <cell r="K22">
            <v>8</v>
          </cell>
          <cell r="L22">
            <v>5.2</v>
          </cell>
          <cell r="M22">
            <v>13.2</v>
          </cell>
          <cell r="N22">
            <v>26.4</v>
          </cell>
          <cell r="O22">
            <v>4.5</v>
          </cell>
          <cell r="P22">
            <v>7.6</v>
          </cell>
          <cell r="Q22">
            <v>10</v>
          </cell>
          <cell r="R22">
            <v>22.1</v>
          </cell>
          <cell r="S22">
            <v>9</v>
          </cell>
          <cell r="T22">
            <v>8.5</v>
          </cell>
          <cell r="U22">
            <v>18.5</v>
          </cell>
          <cell r="V22">
            <v>36</v>
          </cell>
          <cell r="W22">
            <v>8.5</v>
          </cell>
          <cell r="X22">
            <v>15</v>
          </cell>
          <cell r="Y22">
            <v>14.5</v>
          </cell>
          <cell r="Z22">
            <v>38</v>
          </cell>
          <cell r="AA22">
            <v>9</v>
          </cell>
          <cell r="AB22">
            <v>18</v>
          </cell>
          <cell r="AC22">
            <v>19</v>
          </cell>
          <cell r="AD22">
            <v>46</v>
          </cell>
          <cell r="AE22">
            <v>9.5</v>
          </cell>
          <cell r="AF22">
            <v>9</v>
          </cell>
          <cell r="AG22">
            <v>17</v>
          </cell>
          <cell r="AH22">
            <v>35.5</v>
          </cell>
          <cell r="AI22">
            <v>9</v>
          </cell>
          <cell r="AJ22">
            <v>14</v>
          </cell>
          <cell r="AK22">
            <v>17.5</v>
          </cell>
          <cell r="AL22">
            <v>40.5</v>
          </cell>
          <cell r="AM22">
            <v>9</v>
          </cell>
          <cell r="AN22">
            <v>17</v>
          </cell>
          <cell r="AO22">
            <v>18</v>
          </cell>
          <cell r="AP22">
            <v>44</v>
          </cell>
          <cell r="AQ22">
            <v>9</v>
          </cell>
          <cell r="AR22">
            <v>9.5</v>
          </cell>
          <cell r="AS22">
            <v>16</v>
          </cell>
          <cell r="AT22">
            <v>34.5</v>
          </cell>
          <cell r="AU22">
            <v>9</v>
          </cell>
          <cell r="AV22">
            <v>19</v>
          </cell>
          <cell r="AW22">
            <v>19</v>
          </cell>
          <cell r="AX22">
            <v>47</v>
          </cell>
          <cell r="AY22">
            <v>2.5</v>
          </cell>
          <cell r="AZ22">
            <v>4</v>
          </cell>
          <cell r="BA22">
            <v>5</v>
          </cell>
          <cell r="BB22">
            <v>10</v>
          </cell>
          <cell r="BC22">
            <v>5</v>
          </cell>
          <cell r="BD22">
            <v>8</v>
          </cell>
          <cell r="BE22">
            <v>12.5</v>
          </cell>
          <cell r="BF22">
            <v>22</v>
          </cell>
          <cell r="BG22">
            <v>34.5</v>
          </cell>
          <cell r="BH22">
            <v>445.5</v>
          </cell>
          <cell r="BI22">
            <v>3.5</v>
          </cell>
          <cell r="BJ22">
            <v>6</v>
          </cell>
          <cell r="BK22">
            <v>7</v>
          </cell>
          <cell r="BL22">
            <v>16.5</v>
          </cell>
          <cell r="BM22">
            <v>3</v>
          </cell>
          <cell r="BN22">
            <v>7</v>
          </cell>
          <cell r="BO22">
            <v>6</v>
          </cell>
          <cell r="BP22">
            <v>16</v>
          </cell>
          <cell r="BQ22" t="str">
            <v>ناجح</v>
          </cell>
        </row>
        <row r="23">
          <cell r="A23">
            <v>2</v>
          </cell>
          <cell r="B23" t="str">
            <v>اسراء عبد النبي وهيب عواد</v>
          </cell>
          <cell r="C23">
            <v>37251</v>
          </cell>
          <cell r="D23">
            <v>6</v>
          </cell>
          <cell r="E23">
            <v>9</v>
          </cell>
          <cell r="F23">
            <v>15</v>
          </cell>
          <cell r="G23">
            <v>8</v>
          </cell>
          <cell r="H23">
            <v>9.5</v>
          </cell>
          <cell r="I23">
            <v>16.5</v>
          </cell>
          <cell r="J23">
            <v>34</v>
          </cell>
          <cell r="K23">
            <v>9</v>
          </cell>
          <cell r="L23">
            <v>6.4</v>
          </cell>
          <cell r="M23">
            <v>11.2</v>
          </cell>
          <cell r="N23">
            <v>26.6</v>
          </cell>
          <cell r="O23">
            <v>4.5</v>
          </cell>
          <cell r="P23">
            <v>9.1999999999999993</v>
          </cell>
          <cell r="Q23">
            <v>10</v>
          </cell>
          <cell r="R23">
            <v>23.7</v>
          </cell>
          <cell r="S23">
            <v>9</v>
          </cell>
          <cell r="T23">
            <v>10</v>
          </cell>
          <cell r="U23">
            <v>15</v>
          </cell>
          <cell r="V23">
            <v>34</v>
          </cell>
          <cell r="W23">
            <v>8.5</v>
          </cell>
          <cell r="X23">
            <v>14.5</v>
          </cell>
          <cell r="Y23">
            <v>12</v>
          </cell>
          <cell r="Z23">
            <v>35</v>
          </cell>
          <cell r="AA23">
            <v>9</v>
          </cell>
          <cell r="AB23">
            <v>18</v>
          </cell>
          <cell r="AC23">
            <v>19</v>
          </cell>
          <cell r="AD23">
            <v>46</v>
          </cell>
          <cell r="AE23">
            <v>9.5</v>
          </cell>
          <cell r="AF23">
            <v>6.5</v>
          </cell>
          <cell r="AG23">
            <v>13</v>
          </cell>
          <cell r="AH23">
            <v>29</v>
          </cell>
          <cell r="AI23">
            <v>9</v>
          </cell>
          <cell r="AJ23">
            <v>14</v>
          </cell>
          <cell r="AK23">
            <v>17.5</v>
          </cell>
          <cell r="AL23">
            <v>40.5</v>
          </cell>
          <cell r="AM23">
            <v>9</v>
          </cell>
          <cell r="AN23">
            <v>17</v>
          </cell>
          <cell r="AO23">
            <v>18</v>
          </cell>
          <cell r="AP23">
            <v>44</v>
          </cell>
          <cell r="AQ23">
            <v>9</v>
          </cell>
          <cell r="AR23">
            <v>9.5</v>
          </cell>
          <cell r="AS23">
            <v>18</v>
          </cell>
          <cell r="AT23">
            <v>36.5</v>
          </cell>
          <cell r="AU23">
            <v>9</v>
          </cell>
          <cell r="AV23">
            <v>19</v>
          </cell>
          <cell r="AW23">
            <v>19</v>
          </cell>
          <cell r="AX23">
            <v>47</v>
          </cell>
          <cell r="AY23">
            <v>2.5</v>
          </cell>
          <cell r="AZ23">
            <v>4</v>
          </cell>
          <cell r="BA23">
            <v>5</v>
          </cell>
          <cell r="BB23">
            <v>10</v>
          </cell>
          <cell r="BC23">
            <v>6</v>
          </cell>
          <cell r="BD23">
            <v>7</v>
          </cell>
          <cell r="BE23">
            <v>13.5</v>
          </cell>
          <cell r="BF23">
            <v>21</v>
          </cell>
          <cell r="BG23">
            <v>34.5</v>
          </cell>
          <cell r="BH23">
            <v>430.8</v>
          </cell>
          <cell r="BI23">
            <v>3.5</v>
          </cell>
          <cell r="BJ23">
            <v>5.5</v>
          </cell>
          <cell r="BK23">
            <v>6</v>
          </cell>
          <cell r="BL23">
            <v>15</v>
          </cell>
          <cell r="BM23">
            <v>3</v>
          </cell>
          <cell r="BN23">
            <v>5.5</v>
          </cell>
          <cell r="BO23">
            <v>6.5</v>
          </cell>
          <cell r="BP23">
            <v>15</v>
          </cell>
          <cell r="BQ23" t="str">
            <v>ناجح</v>
          </cell>
        </row>
        <row r="24">
          <cell r="A24">
            <v>3</v>
          </cell>
          <cell r="B24" t="str">
            <v>اسراء علي محمود مجاهد</v>
          </cell>
          <cell r="C24">
            <v>37023</v>
          </cell>
          <cell r="D24">
            <v>20</v>
          </cell>
          <cell r="E24">
            <v>4</v>
          </cell>
          <cell r="F24">
            <v>16</v>
          </cell>
          <cell r="G24">
            <v>8</v>
          </cell>
          <cell r="H24">
            <v>14</v>
          </cell>
          <cell r="I24">
            <v>17.5</v>
          </cell>
          <cell r="J24">
            <v>39.5</v>
          </cell>
          <cell r="K24">
            <v>8.5</v>
          </cell>
          <cell r="L24">
            <v>8</v>
          </cell>
          <cell r="M24">
            <v>14</v>
          </cell>
          <cell r="N24">
            <v>30.5</v>
          </cell>
          <cell r="O24">
            <v>4.5</v>
          </cell>
          <cell r="P24">
            <v>8.4</v>
          </cell>
          <cell r="Q24">
            <v>9.1999999999999993</v>
          </cell>
          <cell r="R24">
            <v>22.1</v>
          </cell>
          <cell r="S24">
            <v>9</v>
          </cell>
          <cell r="T24">
            <v>10.5</v>
          </cell>
          <cell r="U24">
            <v>16</v>
          </cell>
          <cell r="V24">
            <v>35.5</v>
          </cell>
          <cell r="W24">
            <v>8.5</v>
          </cell>
          <cell r="X24">
            <v>12</v>
          </cell>
          <cell r="Y24">
            <v>12</v>
          </cell>
          <cell r="Z24">
            <v>32.5</v>
          </cell>
          <cell r="AA24">
            <v>9</v>
          </cell>
          <cell r="AB24">
            <v>17</v>
          </cell>
          <cell r="AC24">
            <v>17</v>
          </cell>
          <cell r="AD24">
            <v>43</v>
          </cell>
          <cell r="AE24">
            <v>9.5</v>
          </cell>
          <cell r="AF24">
            <v>4</v>
          </cell>
          <cell r="AG24">
            <v>13</v>
          </cell>
          <cell r="AH24">
            <v>26.5</v>
          </cell>
          <cell r="AI24">
            <v>9</v>
          </cell>
          <cell r="AJ24">
            <v>13</v>
          </cell>
          <cell r="AK24">
            <v>17.5</v>
          </cell>
          <cell r="AL24">
            <v>39.5</v>
          </cell>
          <cell r="AM24">
            <v>9</v>
          </cell>
          <cell r="AN24">
            <v>17</v>
          </cell>
          <cell r="AO24">
            <v>18</v>
          </cell>
          <cell r="AP24">
            <v>44</v>
          </cell>
          <cell r="AQ24">
            <v>9</v>
          </cell>
          <cell r="AR24">
            <v>9.5</v>
          </cell>
          <cell r="AS24">
            <v>18</v>
          </cell>
          <cell r="AT24">
            <v>36.5</v>
          </cell>
          <cell r="AU24">
            <v>9</v>
          </cell>
          <cell r="AV24">
            <v>17</v>
          </cell>
          <cell r="AW24">
            <v>19</v>
          </cell>
          <cell r="AX24">
            <v>45</v>
          </cell>
          <cell r="AY24">
            <v>2.5</v>
          </cell>
          <cell r="AZ24">
            <v>4</v>
          </cell>
          <cell r="BA24">
            <v>6</v>
          </cell>
          <cell r="BB24">
            <v>10</v>
          </cell>
          <cell r="BC24">
            <v>5</v>
          </cell>
          <cell r="BD24">
            <v>8</v>
          </cell>
          <cell r="BE24">
            <v>13.5</v>
          </cell>
          <cell r="BF24">
            <v>22</v>
          </cell>
          <cell r="BG24">
            <v>35.5</v>
          </cell>
          <cell r="BH24">
            <v>430.1</v>
          </cell>
          <cell r="BI24">
            <v>3.5</v>
          </cell>
          <cell r="BJ24">
            <v>5</v>
          </cell>
          <cell r="BK24">
            <v>6.5</v>
          </cell>
          <cell r="BL24">
            <v>15</v>
          </cell>
          <cell r="BM24">
            <v>3</v>
          </cell>
          <cell r="BN24">
            <v>5</v>
          </cell>
          <cell r="BO24">
            <v>6.5</v>
          </cell>
          <cell r="BP24">
            <v>14.5</v>
          </cell>
          <cell r="BQ24" t="str">
            <v>ناجح</v>
          </cell>
        </row>
        <row r="25">
          <cell r="A25">
            <v>4</v>
          </cell>
          <cell r="B25" t="str">
            <v>انجي محمد أسامة حسيني محمد</v>
          </cell>
          <cell r="C25">
            <v>37329</v>
          </cell>
          <cell r="D25">
            <v>18</v>
          </cell>
          <cell r="E25">
            <v>6</v>
          </cell>
          <cell r="F25">
            <v>15</v>
          </cell>
          <cell r="G25">
            <v>8</v>
          </cell>
          <cell r="H25">
            <v>7.5</v>
          </cell>
          <cell r="I25">
            <v>16.5</v>
          </cell>
          <cell r="J25">
            <v>32</v>
          </cell>
          <cell r="K25">
            <v>8.5</v>
          </cell>
          <cell r="L25">
            <v>7.6</v>
          </cell>
          <cell r="M25">
            <v>10.4</v>
          </cell>
          <cell r="N25">
            <v>26.5</v>
          </cell>
          <cell r="O25">
            <v>4.5</v>
          </cell>
          <cell r="P25">
            <v>7.6</v>
          </cell>
          <cell r="Q25">
            <v>10</v>
          </cell>
          <cell r="R25">
            <v>22.1</v>
          </cell>
          <cell r="S25">
            <v>9</v>
          </cell>
          <cell r="T25">
            <v>8</v>
          </cell>
          <cell r="U25">
            <v>16</v>
          </cell>
          <cell r="V25">
            <v>33</v>
          </cell>
          <cell r="W25">
            <v>8.5</v>
          </cell>
          <cell r="X25">
            <v>10</v>
          </cell>
          <cell r="Y25">
            <v>12.5</v>
          </cell>
          <cell r="Z25">
            <v>31</v>
          </cell>
          <cell r="AA25">
            <v>9</v>
          </cell>
          <cell r="AB25">
            <v>18</v>
          </cell>
          <cell r="AC25">
            <v>19</v>
          </cell>
          <cell r="AD25">
            <v>46</v>
          </cell>
          <cell r="AE25">
            <v>9.5</v>
          </cell>
          <cell r="AF25">
            <v>3.5</v>
          </cell>
          <cell r="AG25">
            <v>13.5</v>
          </cell>
          <cell r="AH25">
            <v>26.5</v>
          </cell>
          <cell r="AI25">
            <v>9</v>
          </cell>
          <cell r="AJ25">
            <v>14</v>
          </cell>
          <cell r="AK25">
            <v>17.5</v>
          </cell>
          <cell r="AL25">
            <v>40.5</v>
          </cell>
          <cell r="AM25">
            <v>9</v>
          </cell>
          <cell r="AN25">
            <v>17</v>
          </cell>
          <cell r="AO25">
            <v>18</v>
          </cell>
          <cell r="AP25">
            <v>44</v>
          </cell>
          <cell r="AQ25">
            <v>9</v>
          </cell>
          <cell r="AR25">
            <v>9.5</v>
          </cell>
          <cell r="AS25">
            <v>18</v>
          </cell>
          <cell r="AT25">
            <v>36.5</v>
          </cell>
          <cell r="AU25">
            <v>9</v>
          </cell>
          <cell r="AV25">
            <v>18</v>
          </cell>
          <cell r="AW25">
            <v>16</v>
          </cell>
          <cell r="AX25">
            <v>43</v>
          </cell>
          <cell r="AY25">
            <v>2.5</v>
          </cell>
          <cell r="AZ25">
            <v>4.5</v>
          </cell>
          <cell r="BA25">
            <v>5</v>
          </cell>
          <cell r="BB25">
            <v>10</v>
          </cell>
          <cell r="BC25">
            <v>5</v>
          </cell>
          <cell r="BD25">
            <v>8</v>
          </cell>
          <cell r="BE25">
            <v>12.5</v>
          </cell>
          <cell r="BF25">
            <v>22.5</v>
          </cell>
          <cell r="BG25">
            <v>35</v>
          </cell>
          <cell r="BH25">
            <v>416.1</v>
          </cell>
          <cell r="BI25">
            <v>3.5</v>
          </cell>
          <cell r="BJ25">
            <v>6.5</v>
          </cell>
          <cell r="BK25">
            <v>6</v>
          </cell>
          <cell r="BL25">
            <v>16</v>
          </cell>
          <cell r="BM25">
            <v>3</v>
          </cell>
          <cell r="BN25">
            <v>5</v>
          </cell>
          <cell r="BO25">
            <v>6.5</v>
          </cell>
          <cell r="BP25">
            <v>14.5</v>
          </cell>
          <cell r="BQ25" t="str">
            <v>ناجح</v>
          </cell>
        </row>
        <row r="26">
          <cell r="A26">
            <v>5</v>
          </cell>
          <cell r="B26" t="str">
            <v>ايمان عماد الدين عبقد المولي</v>
          </cell>
          <cell r="C26">
            <v>37007</v>
          </cell>
          <cell r="D26">
            <v>6</v>
          </cell>
          <cell r="E26">
            <v>5</v>
          </cell>
          <cell r="F26">
            <v>16</v>
          </cell>
          <cell r="G26">
            <v>8</v>
          </cell>
          <cell r="H26">
            <v>11</v>
          </cell>
          <cell r="I26">
            <v>17.5</v>
          </cell>
          <cell r="J26">
            <v>36.5</v>
          </cell>
          <cell r="K26">
            <v>8.5</v>
          </cell>
          <cell r="L26">
            <v>7.2</v>
          </cell>
          <cell r="M26">
            <v>11.6</v>
          </cell>
          <cell r="N26">
            <v>27.3</v>
          </cell>
          <cell r="O26">
            <v>4.5</v>
          </cell>
          <cell r="P26">
            <v>7.6</v>
          </cell>
          <cell r="Q26">
            <v>9.1999999999999993</v>
          </cell>
          <cell r="R26">
            <v>21.299999999999997</v>
          </cell>
          <cell r="S26">
            <v>9</v>
          </cell>
          <cell r="T26">
            <v>11</v>
          </cell>
          <cell r="U26">
            <v>16.5</v>
          </cell>
          <cell r="V26">
            <v>36.5</v>
          </cell>
          <cell r="W26">
            <v>9</v>
          </cell>
          <cell r="X26">
            <v>13</v>
          </cell>
          <cell r="Y26">
            <v>12</v>
          </cell>
          <cell r="Z26">
            <v>34</v>
          </cell>
          <cell r="AA26">
            <v>9</v>
          </cell>
          <cell r="AB26">
            <v>18</v>
          </cell>
          <cell r="AC26">
            <v>19</v>
          </cell>
          <cell r="AD26">
            <v>46</v>
          </cell>
          <cell r="AE26">
            <v>9.5</v>
          </cell>
          <cell r="AF26">
            <v>5.5</v>
          </cell>
          <cell r="AG26">
            <v>14.5</v>
          </cell>
          <cell r="AH26">
            <v>29.5</v>
          </cell>
          <cell r="AI26">
            <v>9</v>
          </cell>
          <cell r="AJ26">
            <v>14</v>
          </cell>
          <cell r="AK26">
            <v>17.5</v>
          </cell>
          <cell r="AL26">
            <v>40.5</v>
          </cell>
          <cell r="AM26">
            <v>9</v>
          </cell>
          <cell r="AN26">
            <v>17</v>
          </cell>
          <cell r="AO26">
            <v>17</v>
          </cell>
          <cell r="AP26">
            <v>43</v>
          </cell>
          <cell r="AQ26">
            <v>9.5</v>
          </cell>
          <cell r="AR26">
            <v>9.5</v>
          </cell>
          <cell r="AS26">
            <v>14</v>
          </cell>
          <cell r="AT26">
            <v>33</v>
          </cell>
          <cell r="AU26">
            <v>9</v>
          </cell>
          <cell r="AV26">
            <v>18</v>
          </cell>
          <cell r="AW26">
            <v>16</v>
          </cell>
          <cell r="AX26">
            <v>43</v>
          </cell>
          <cell r="AY26">
            <v>2.5</v>
          </cell>
          <cell r="AZ26">
            <v>4.5</v>
          </cell>
          <cell r="BA26">
            <v>6</v>
          </cell>
          <cell r="BB26">
            <v>11</v>
          </cell>
          <cell r="BC26">
            <v>5</v>
          </cell>
          <cell r="BD26">
            <v>8</v>
          </cell>
          <cell r="BE26">
            <v>13.5</v>
          </cell>
          <cell r="BF26">
            <v>23.5</v>
          </cell>
          <cell r="BG26">
            <v>37</v>
          </cell>
          <cell r="BH26">
            <v>427.6</v>
          </cell>
          <cell r="BI26">
            <v>3.5</v>
          </cell>
          <cell r="BJ26">
            <v>7</v>
          </cell>
          <cell r="BK26">
            <v>6.5</v>
          </cell>
          <cell r="BL26">
            <v>17</v>
          </cell>
          <cell r="BM26">
            <v>3</v>
          </cell>
          <cell r="BN26">
            <v>6</v>
          </cell>
          <cell r="BO26">
            <v>6.5</v>
          </cell>
          <cell r="BP26">
            <v>15.5</v>
          </cell>
          <cell r="BQ26" t="str">
            <v>ناجح</v>
          </cell>
        </row>
        <row r="27">
          <cell r="A27">
            <v>6</v>
          </cell>
          <cell r="B27" t="str">
            <v>ايمان كمال ابو زيد بحيري</v>
          </cell>
          <cell r="C27">
            <v>36901</v>
          </cell>
          <cell r="D27">
            <v>22</v>
          </cell>
          <cell r="E27">
            <v>8</v>
          </cell>
          <cell r="F27">
            <v>16</v>
          </cell>
          <cell r="G27">
            <v>8</v>
          </cell>
          <cell r="H27">
            <v>13.5</v>
          </cell>
          <cell r="I27">
            <v>17</v>
          </cell>
          <cell r="J27">
            <v>38.5</v>
          </cell>
          <cell r="K27">
            <v>9</v>
          </cell>
          <cell r="L27">
            <v>8</v>
          </cell>
          <cell r="M27">
            <v>11.6</v>
          </cell>
          <cell r="N27">
            <v>28.6</v>
          </cell>
          <cell r="O27">
            <v>5</v>
          </cell>
          <cell r="P27">
            <v>7.6</v>
          </cell>
          <cell r="Q27">
            <v>10</v>
          </cell>
          <cell r="R27">
            <v>22.6</v>
          </cell>
          <cell r="S27">
            <v>9</v>
          </cell>
          <cell r="T27">
            <v>10.5</v>
          </cell>
          <cell r="U27">
            <v>16</v>
          </cell>
          <cell r="V27">
            <v>35.5</v>
          </cell>
          <cell r="W27">
            <v>9</v>
          </cell>
          <cell r="X27">
            <v>11.5</v>
          </cell>
          <cell r="Y27">
            <v>13</v>
          </cell>
          <cell r="Z27">
            <v>33.5</v>
          </cell>
          <cell r="AA27">
            <v>9</v>
          </cell>
          <cell r="AB27">
            <v>18</v>
          </cell>
          <cell r="AC27">
            <v>19</v>
          </cell>
          <cell r="AD27">
            <v>46</v>
          </cell>
          <cell r="AE27">
            <v>9.5</v>
          </cell>
          <cell r="AF27">
            <v>8.5</v>
          </cell>
          <cell r="AG27">
            <v>16.5</v>
          </cell>
          <cell r="AH27">
            <v>34.5</v>
          </cell>
          <cell r="AI27">
            <v>9</v>
          </cell>
          <cell r="AJ27">
            <v>14.5</v>
          </cell>
          <cell r="AK27">
            <v>15.5</v>
          </cell>
          <cell r="AL27">
            <v>39</v>
          </cell>
          <cell r="AM27">
            <v>9</v>
          </cell>
          <cell r="AN27">
            <v>17</v>
          </cell>
          <cell r="AO27">
            <v>17</v>
          </cell>
          <cell r="AP27">
            <v>43</v>
          </cell>
          <cell r="AQ27">
            <v>9</v>
          </cell>
          <cell r="AR27">
            <v>8.5</v>
          </cell>
          <cell r="AS27">
            <v>17</v>
          </cell>
          <cell r="AT27">
            <v>34.5</v>
          </cell>
          <cell r="AU27">
            <v>9</v>
          </cell>
          <cell r="AV27">
            <v>19</v>
          </cell>
          <cell r="AW27">
            <v>19</v>
          </cell>
          <cell r="AX27">
            <v>47</v>
          </cell>
          <cell r="AY27">
            <v>2.5</v>
          </cell>
          <cell r="AZ27">
            <v>4.5</v>
          </cell>
          <cell r="BA27">
            <v>5</v>
          </cell>
          <cell r="BB27">
            <v>10</v>
          </cell>
          <cell r="BC27">
            <v>6</v>
          </cell>
          <cell r="BD27">
            <v>9</v>
          </cell>
          <cell r="BE27">
            <v>13.5</v>
          </cell>
          <cell r="BF27">
            <v>23.5</v>
          </cell>
          <cell r="BG27">
            <v>37</v>
          </cell>
          <cell r="BH27">
            <v>439.70000000000005</v>
          </cell>
          <cell r="BI27">
            <v>3.5</v>
          </cell>
          <cell r="BJ27">
            <v>7</v>
          </cell>
          <cell r="BK27">
            <v>6.5</v>
          </cell>
          <cell r="BL27">
            <v>17</v>
          </cell>
          <cell r="BM27">
            <v>3</v>
          </cell>
          <cell r="BN27">
            <v>6.5</v>
          </cell>
          <cell r="BO27">
            <v>7</v>
          </cell>
          <cell r="BP27">
            <v>16.5</v>
          </cell>
          <cell r="BQ27" t="str">
            <v>ناجح</v>
          </cell>
        </row>
        <row r="28">
          <cell r="A28">
            <v>7</v>
          </cell>
          <cell r="B28" t="str">
            <v>ايمان محمد سليمان جبر</v>
          </cell>
          <cell r="C28">
            <v>37073</v>
          </cell>
          <cell r="D28">
            <v>0</v>
          </cell>
          <cell r="E28">
            <v>3</v>
          </cell>
          <cell r="F28">
            <v>16</v>
          </cell>
          <cell r="G28">
            <v>8</v>
          </cell>
          <cell r="H28">
            <v>9.5</v>
          </cell>
          <cell r="I28">
            <v>18.5</v>
          </cell>
          <cell r="J28">
            <v>36</v>
          </cell>
          <cell r="K28">
            <v>8.5</v>
          </cell>
          <cell r="L28">
            <v>6.4</v>
          </cell>
          <cell r="M28">
            <v>12.4</v>
          </cell>
          <cell r="N28">
            <v>27.3</v>
          </cell>
          <cell r="O28">
            <v>4.5</v>
          </cell>
          <cell r="P28">
            <v>7.6</v>
          </cell>
          <cell r="Q28">
            <v>10</v>
          </cell>
          <cell r="R28">
            <v>22.1</v>
          </cell>
          <cell r="S28">
            <v>9</v>
          </cell>
          <cell r="T28">
            <v>12</v>
          </cell>
          <cell r="U28">
            <v>16.5</v>
          </cell>
          <cell r="V28">
            <v>37.5</v>
          </cell>
          <cell r="W28">
            <v>9</v>
          </cell>
          <cell r="X28">
            <v>11</v>
          </cell>
          <cell r="Y28">
            <v>12</v>
          </cell>
          <cell r="Z28">
            <v>32</v>
          </cell>
          <cell r="AA28">
            <v>9</v>
          </cell>
          <cell r="AB28">
            <v>18</v>
          </cell>
          <cell r="AC28">
            <v>19</v>
          </cell>
          <cell r="AD28">
            <v>46</v>
          </cell>
          <cell r="AE28">
            <v>9.5</v>
          </cell>
          <cell r="AF28">
            <v>8</v>
          </cell>
          <cell r="AG28">
            <v>15</v>
          </cell>
          <cell r="AH28">
            <v>32.5</v>
          </cell>
          <cell r="AI28">
            <v>9</v>
          </cell>
          <cell r="AJ28">
            <v>14.5</v>
          </cell>
          <cell r="AK28">
            <v>17.5</v>
          </cell>
          <cell r="AL28">
            <v>41</v>
          </cell>
          <cell r="AM28">
            <v>9</v>
          </cell>
          <cell r="AN28">
            <v>16</v>
          </cell>
          <cell r="AO28">
            <v>17</v>
          </cell>
          <cell r="AP28">
            <v>42</v>
          </cell>
          <cell r="AQ28">
            <v>9.5</v>
          </cell>
          <cell r="AR28">
            <v>9</v>
          </cell>
          <cell r="AS28">
            <v>18</v>
          </cell>
          <cell r="AT28">
            <v>36.5</v>
          </cell>
          <cell r="AU28">
            <v>9</v>
          </cell>
          <cell r="AV28">
            <v>19</v>
          </cell>
          <cell r="AW28">
            <v>19</v>
          </cell>
          <cell r="AX28">
            <v>47</v>
          </cell>
          <cell r="AY28">
            <v>2.5</v>
          </cell>
          <cell r="AZ28">
            <v>4.5</v>
          </cell>
          <cell r="BA28">
            <v>5</v>
          </cell>
          <cell r="BB28">
            <v>10</v>
          </cell>
          <cell r="BC28">
            <v>6</v>
          </cell>
          <cell r="BD28">
            <v>9</v>
          </cell>
          <cell r="BE28">
            <v>13.5</v>
          </cell>
          <cell r="BF28">
            <v>23.5</v>
          </cell>
          <cell r="BG28">
            <v>37</v>
          </cell>
          <cell r="BH28">
            <v>436.90000000000003</v>
          </cell>
          <cell r="BI28">
            <v>3.5</v>
          </cell>
          <cell r="BJ28">
            <v>7</v>
          </cell>
          <cell r="BK28">
            <v>6.5</v>
          </cell>
          <cell r="BL28">
            <v>17</v>
          </cell>
          <cell r="BM28">
            <v>3</v>
          </cell>
          <cell r="BN28">
            <v>7</v>
          </cell>
          <cell r="BO28">
            <v>7.5</v>
          </cell>
          <cell r="BP28">
            <v>17.5</v>
          </cell>
          <cell r="BQ28" t="str">
            <v>ناجح</v>
          </cell>
        </row>
        <row r="29">
          <cell r="A29">
            <v>8</v>
          </cell>
          <cell r="B29" t="str">
            <v>ايمان يوسف محمود يوسف</v>
          </cell>
          <cell r="C29">
            <v>36495</v>
          </cell>
          <cell r="D29">
            <v>0</v>
          </cell>
          <cell r="E29">
            <v>10</v>
          </cell>
          <cell r="F29">
            <v>17</v>
          </cell>
          <cell r="G29">
            <v>7.5</v>
          </cell>
          <cell r="H29">
            <v>10.5</v>
          </cell>
          <cell r="I29">
            <v>10.5</v>
          </cell>
          <cell r="J29">
            <v>28.5</v>
          </cell>
          <cell r="K29">
            <v>8</v>
          </cell>
          <cell r="L29">
            <v>9.1999999999999993</v>
          </cell>
          <cell r="M29">
            <v>11.2</v>
          </cell>
          <cell r="N29">
            <v>28.4</v>
          </cell>
          <cell r="O29">
            <v>4.5</v>
          </cell>
          <cell r="P29">
            <v>8.8000000000000007</v>
          </cell>
          <cell r="Q29">
            <v>9.1999999999999993</v>
          </cell>
          <cell r="R29">
            <v>22.5</v>
          </cell>
          <cell r="S29">
            <v>9</v>
          </cell>
          <cell r="T29">
            <v>7.5</v>
          </cell>
          <cell r="U29">
            <v>11.5</v>
          </cell>
          <cell r="V29">
            <v>28</v>
          </cell>
          <cell r="W29">
            <v>8.5</v>
          </cell>
          <cell r="X29">
            <v>10.5</v>
          </cell>
          <cell r="Y29">
            <v>16</v>
          </cell>
          <cell r="Z29">
            <v>35</v>
          </cell>
          <cell r="AA29">
            <v>9</v>
          </cell>
          <cell r="AB29">
            <v>18</v>
          </cell>
          <cell r="AC29">
            <v>19</v>
          </cell>
          <cell r="AD29">
            <v>46</v>
          </cell>
          <cell r="AE29">
            <v>9.5</v>
          </cell>
          <cell r="AF29">
            <v>7</v>
          </cell>
          <cell r="AG29">
            <v>7.5</v>
          </cell>
          <cell r="AH29">
            <v>24</v>
          </cell>
          <cell r="AI29">
            <v>9</v>
          </cell>
          <cell r="AJ29">
            <v>10.5</v>
          </cell>
          <cell r="AK29">
            <v>13.5</v>
          </cell>
          <cell r="AL29">
            <v>33</v>
          </cell>
          <cell r="AM29">
            <v>9</v>
          </cell>
          <cell r="AN29">
            <v>17</v>
          </cell>
          <cell r="AO29">
            <v>16</v>
          </cell>
          <cell r="AP29">
            <v>42</v>
          </cell>
          <cell r="AQ29">
            <v>9</v>
          </cell>
          <cell r="AR29">
            <v>9.5</v>
          </cell>
          <cell r="AS29">
            <v>16</v>
          </cell>
          <cell r="AT29">
            <v>34.5</v>
          </cell>
          <cell r="AU29">
            <v>9</v>
          </cell>
          <cell r="AV29">
            <v>17</v>
          </cell>
          <cell r="AW29">
            <v>16</v>
          </cell>
          <cell r="AX29">
            <v>42</v>
          </cell>
          <cell r="AY29">
            <v>2</v>
          </cell>
          <cell r="AZ29">
            <v>3</v>
          </cell>
          <cell r="BA29">
            <v>6</v>
          </cell>
          <cell r="BB29">
            <v>6</v>
          </cell>
          <cell r="BC29">
            <v>5</v>
          </cell>
          <cell r="BD29">
            <v>8</v>
          </cell>
          <cell r="BE29">
            <v>13</v>
          </cell>
          <cell r="BF29">
            <v>17</v>
          </cell>
          <cell r="BG29">
            <v>30</v>
          </cell>
          <cell r="BH29">
            <v>393.9</v>
          </cell>
          <cell r="BI29">
            <v>3.5</v>
          </cell>
          <cell r="BJ29">
            <v>8</v>
          </cell>
          <cell r="BK29">
            <v>2.5</v>
          </cell>
          <cell r="BL29">
            <v>14</v>
          </cell>
          <cell r="BM29">
            <v>3</v>
          </cell>
          <cell r="BN29">
            <v>5.5</v>
          </cell>
          <cell r="BO29">
            <v>6.5</v>
          </cell>
          <cell r="BP29">
            <v>15</v>
          </cell>
          <cell r="BQ29" t="str">
            <v>ناجح</v>
          </cell>
        </row>
        <row r="30">
          <cell r="A30">
            <v>9</v>
          </cell>
          <cell r="B30" t="str">
            <v>ايناس محمد اسماعيل مغازي</v>
          </cell>
          <cell r="C30">
            <v>36526</v>
          </cell>
          <cell r="D30">
            <v>0</v>
          </cell>
          <cell r="E30">
            <v>9</v>
          </cell>
          <cell r="F30">
            <v>17</v>
          </cell>
          <cell r="G30">
            <v>8</v>
          </cell>
          <cell r="H30">
            <v>14</v>
          </cell>
          <cell r="I30">
            <v>15</v>
          </cell>
          <cell r="J30">
            <v>37</v>
          </cell>
          <cell r="K30">
            <v>8.5</v>
          </cell>
          <cell r="L30">
            <v>10</v>
          </cell>
          <cell r="M30">
            <v>11.2</v>
          </cell>
          <cell r="N30">
            <v>29.7</v>
          </cell>
          <cell r="O30">
            <v>4.5</v>
          </cell>
          <cell r="P30">
            <v>8</v>
          </cell>
          <cell r="Q30">
            <v>9.6</v>
          </cell>
          <cell r="R30">
            <v>22.1</v>
          </cell>
          <cell r="S30">
            <v>9</v>
          </cell>
          <cell r="T30">
            <v>7.5</v>
          </cell>
          <cell r="U30">
            <v>17.5</v>
          </cell>
          <cell r="V30">
            <v>34</v>
          </cell>
          <cell r="W30">
            <v>9</v>
          </cell>
          <cell r="X30">
            <v>11</v>
          </cell>
          <cell r="Y30">
            <v>17.5</v>
          </cell>
          <cell r="Z30">
            <v>37.5</v>
          </cell>
          <cell r="AA30">
            <v>9</v>
          </cell>
          <cell r="AB30">
            <v>17</v>
          </cell>
          <cell r="AC30">
            <v>19</v>
          </cell>
          <cell r="AD30">
            <v>45</v>
          </cell>
          <cell r="AE30">
            <v>9</v>
          </cell>
          <cell r="AF30">
            <v>9.5</v>
          </cell>
          <cell r="AG30">
            <v>14.5</v>
          </cell>
          <cell r="AH30">
            <v>33</v>
          </cell>
          <cell r="AI30">
            <v>9</v>
          </cell>
          <cell r="AJ30">
            <v>14.5</v>
          </cell>
          <cell r="AK30">
            <v>17</v>
          </cell>
          <cell r="AL30">
            <v>40.5</v>
          </cell>
          <cell r="AM30">
            <v>9</v>
          </cell>
          <cell r="AN30">
            <v>17</v>
          </cell>
          <cell r="AO30">
            <v>18</v>
          </cell>
          <cell r="AP30">
            <v>44</v>
          </cell>
          <cell r="AQ30">
            <v>9</v>
          </cell>
          <cell r="AR30">
            <v>10.5</v>
          </cell>
          <cell r="AS30">
            <v>16</v>
          </cell>
          <cell r="AT30">
            <v>35.5</v>
          </cell>
          <cell r="AU30">
            <v>9</v>
          </cell>
          <cell r="AV30">
            <v>18</v>
          </cell>
          <cell r="AW30">
            <v>16</v>
          </cell>
          <cell r="AX30">
            <v>43</v>
          </cell>
          <cell r="AY30">
            <v>3</v>
          </cell>
          <cell r="AZ30">
            <v>4.5</v>
          </cell>
          <cell r="BA30">
            <v>5</v>
          </cell>
          <cell r="BB30">
            <v>7</v>
          </cell>
          <cell r="BC30">
            <v>5</v>
          </cell>
          <cell r="BD30">
            <v>8</v>
          </cell>
          <cell r="BE30">
            <v>13</v>
          </cell>
          <cell r="BF30">
            <v>19.5</v>
          </cell>
          <cell r="BG30">
            <v>32.5</v>
          </cell>
          <cell r="BH30">
            <v>433.8</v>
          </cell>
          <cell r="BI30">
            <v>3.5</v>
          </cell>
          <cell r="BJ30">
            <v>8</v>
          </cell>
          <cell r="BK30">
            <v>2.5</v>
          </cell>
          <cell r="BL30">
            <v>14</v>
          </cell>
          <cell r="BM30">
            <v>3</v>
          </cell>
          <cell r="BN30">
            <v>6.5</v>
          </cell>
          <cell r="BO30">
            <v>6.5</v>
          </cell>
          <cell r="BP30">
            <v>16</v>
          </cell>
          <cell r="BQ30" t="str">
            <v>ناجح</v>
          </cell>
        </row>
        <row r="31">
          <cell r="A31">
            <v>10</v>
          </cell>
          <cell r="B31" t="str">
            <v>أسماء عبد الله محمد التمري</v>
          </cell>
          <cell r="C31">
            <v>37257</v>
          </cell>
          <cell r="D31">
            <v>0</v>
          </cell>
          <cell r="E31">
            <v>9</v>
          </cell>
          <cell r="F31">
            <v>15</v>
          </cell>
          <cell r="G31">
            <v>8</v>
          </cell>
          <cell r="H31">
            <v>13.5</v>
          </cell>
          <cell r="I31">
            <v>16</v>
          </cell>
          <cell r="J31">
            <v>37.5</v>
          </cell>
          <cell r="K31">
            <v>8.5</v>
          </cell>
          <cell r="L31">
            <v>9.6</v>
          </cell>
          <cell r="M31">
            <v>12</v>
          </cell>
          <cell r="N31">
            <v>30.1</v>
          </cell>
          <cell r="O31">
            <v>5</v>
          </cell>
          <cell r="P31">
            <v>8.8000000000000007</v>
          </cell>
          <cell r="Q31">
            <v>9.1999999999999993</v>
          </cell>
          <cell r="R31">
            <v>23</v>
          </cell>
          <cell r="S31">
            <v>9</v>
          </cell>
          <cell r="T31">
            <v>9.5</v>
          </cell>
          <cell r="U31">
            <v>11</v>
          </cell>
          <cell r="V31">
            <v>29.5</v>
          </cell>
          <cell r="W31">
            <v>9</v>
          </cell>
          <cell r="X31">
            <v>12</v>
          </cell>
          <cell r="Y31">
            <v>17.5</v>
          </cell>
          <cell r="Z31">
            <v>38.5</v>
          </cell>
          <cell r="AA31">
            <v>9</v>
          </cell>
          <cell r="AB31">
            <v>16</v>
          </cell>
          <cell r="AC31">
            <v>19</v>
          </cell>
          <cell r="AD31">
            <v>44</v>
          </cell>
          <cell r="AE31">
            <v>9.5</v>
          </cell>
          <cell r="AF31">
            <v>9</v>
          </cell>
          <cell r="AG31">
            <v>14.5</v>
          </cell>
          <cell r="AH31">
            <v>33</v>
          </cell>
          <cell r="AI31">
            <v>9</v>
          </cell>
          <cell r="AJ31">
            <v>12.5</v>
          </cell>
          <cell r="AK31">
            <v>19</v>
          </cell>
          <cell r="AL31">
            <v>40.5</v>
          </cell>
          <cell r="AM31">
            <v>9</v>
          </cell>
          <cell r="AN31">
            <v>17</v>
          </cell>
          <cell r="AO31">
            <v>17</v>
          </cell>
          <cell r="AP31">
            <v>43</v>
          </cell>
          <cell r="AQ31">
            <v>9</v>
          </cell>
          <cell r="AR31">
            <v>11</v>
          </cell>
          <cell r="AS31">
            <v>16</v>
          </cell>
          <cell r="AT31">
            <v>36</v>
          </cell>
          <cell r="AU31">
            <v>9</v>
          </cell>
          <cell r="AV31">
            <v>17</v>
          </cell>
          <cell r="AW31">
            <v>16</v>
          </cell>
          <cell r="AX31">
            <v>42</v>
          </cell>
          <cell r="AY31">
            <v>2.5</v>
          </cell>
          <cell r="AZ31">
            <v>4.5</v>
          </cell>
          <cell r="BA31">
            <v>6</v>
          </cell>
          <cell r="BB31">
            <v>8</v>
          </cell>
          <cell r="BC31">
            <v>6</v>
          </cell>
          <cell r="BD31">
            <v>8</v>
          </cell>
          <cell r="BE31">
            <v>14.5</v>
          </cell>
          <cell r="BF31">
            <v>20.5</v>
          </cell>
          <cell r="BG31">
            <v>35</v>
          </cell>
          <cell r="BH31">
            <v>432.1</v>
          </cell>
          <cell r="BI31">
            <v>3.5</v>
          </cell>
          <cell r="BJ31">
            <v>8</v>
          </cell>
          <cell r="BK31">
            <v>2.5</v>
          </cell>
          <cell r="BL31">
            <v>14</v>
          </cell>
          <cell r="BM31">
            <v>3</v>
          </cell>
          <cell r="BN31">
            <v>6</v>
          </cell>
          <cell r="BO31">
            <v>7</v>
          </cell>
          <cell r="BP31">
            <v>16</v>
          </cell>
          <cell r="BQ31" t="str">
            <v>ناجح</v>
          </cell>
        </row>
        <row r="32">
          <cell r="A32">
            <v>11</v>
          </cell>
          <cell r="B32" t="str">
            <v>أسماء محمد السيد محمد سالم</v>
          </cell>
          <cell r="C32">
            <v>37077</v>
          </cell>
          <cell r="D32">
            <v>27</v>
          </cell>
          <cell r="E32">
            <v>2</v>
          </cell>
          <cell r="F32">
            <v>16</v>
          </cell>
          <cell r="G32">
            <v>8</v>
          </cell>
          <cell r="H32">
            <v>15</v>
          </cell>
          <cell r="I32">
            <v>18</v>
          </cell>
          <cell r="J32">
            <v>41</v>
          </cell>
          <cell r="K32">
            <v>9</v>
          </cell>
          <cell r="L32">
            <v>11.2</v>
          </cell>
          <cell r="M32">
            <v>10.8</v>
          </cell>
          <cell r="N32">
            <v>31</v>
          </cell>
          <cell r="O32">
            <v>4.5</v>
          </cell>
          <cell r="P32">
            <v>9.1999999999999993</v>
          </cell>
          <cell r="Q32">
            <v>9.6</v>
          </cell>
          <cell r="R32">
            <v>23.299999999999997</v>
          </cell>
          <cell r="S32">
            <v>9</v>
          </cell>
          <cell r="T32">
            <v>16.5</v>
          </cell>
          <cell r="U32">
            <v>14.5</v>
          </cell>
          <cell r="V32">
            <v>40</v>
          </cell>
          <cell r="W32">
            <v>9</v>
          </cell>
          <cell r="X32">
            <v>16.5</v>
          </cell>
          <cell r="Y32">
            <v>19</v>
          </cell>
          <cell r="Z32">
            <v>44.5</v>
          </cell>
          <cell r="AA32">
            <v>9</v>
          </cell>
          <cell r="AB32">
            <v>18</v>
          </cell>
          <cell r="AC32">
            <v>19</v>
          </cell>
          <cell r="AD32">
            <v>46</v>
          </cell>
          <cell r="AE32">
            <v>9.5</v>
          </cell>
          <cell r="AF32">
            <v>12.5</v>
          </cell>
          <cell r="AG32">
            <v>18</v>
          </cell>
          <cell r="AH32">
            <v>40</v>
          </cell>
          <cell r="AI32">
            <v>9</v>
          </cell>
          <cell r="AJ32">
            <v>16</v>
          </cell>
          <cell r="AK32">
            <v>18</v>
          </cell>
          <cell r="AL32">
            <v>43</v>
          </cell>
          <cell r="AM32">
            <v>9</v>
          </cell>
          <cell r="AN32">
            <v>17</v>
          </cell>
          <cell r="AO32">
            <v>17</v>
          </cell>
          <cell r="AP32">
            <v>43</v>
          </cell>
          <cell r="AQ32">
            <v>9.5</v>
          </cell>
          <cell r="AR32">
            <v>12.5</v>
          </cell>
          <cell r="AS32">
            <v>17</v>
          </cell>
          <cell r="AT32">
            <v>39</v>
          </cell>
          <cell r="AU32">
            <v>9</v>
          </cell>
          <cell r="AV32">
            <v>18</v>
          </cell>
          <cell r="AW32">
            <v>18</v>
          </cell>
          <cell r="AX32">
            <v>45</v>
          </cell>
          <cell r="AY32">
            <v>3</v>
          </cell>
          <cell r="AZ32">
            <v>4.5</v>
          </cell>
          <cell r="BA32">
            <v>5</v>
          </cell>
          <cell r="BB32">
            <v>8</v>
          </cell>
          <cell r="BC32">
            <v>6</v>
          </cell>
          <cell r="BD32">
            <v>8</v>
          </cell>
          <cell r="BE32">
            <v>14</v>
          </cell>
          <cell r="BF32">
            <v>20.5</v>
          </cell>
          <cell r="BG32">
            <v>34.5</v>
          </cell>
          <cell r="BH32">
            <v>470.3</v>
          </cell>
          <cell r="BI32">
            <v>3.5</v>
          </cell>
          <cell r="BJ32">
            <v>8</v>
          </cell>
          <cell r="BK32">
            <v>7.5</v>
          </cell>
          <cell r="BL32">
            <v>19</v>
          </cell>
          <cell r="BM32">
            <v>3</v>
          </cell>
          <cell r="BN32">
            <v>6.5</v>
          </cell>
          <cell r="BO32">
            <v>7</v>
          </cell>
          <cell r="BP32">
            <v>16.5</v>
          </cell>
          <cell r="BQ32" t="str">
            <v>ناجح</v>
          </cell>
        </row>
        <row r="33">
          <cell r="A33">
            <v>12</v>
          </cell>
          <cell r="B33" t="str">
            <v>أماني عزت محمد البكري</v>
          </cell>
          <cell r="C33">
            <v>36912</v>
          </cell>
          <cell r="D33">
            <v>11</v>
          </cell>
          <cell r="E33">
            <v>8</v>
          </cell>
          <cell r="F33">
            <v>16</v>
          </cell>
          <cell r="G33">
            <v>8</v>
          </cell>
          <cell r="H33">
            <v>13</v>
          </cell>
          <cell r="I33">
            <v>17</v>
          </cell>
          <cell r="J33">
            <v>38</v>
          </cell>
          <cell r="K33">
            <v>8.5</v>
          </cell>
          <cell r="L33">
            <v>9.6</v>
          </cell>
          <cell r="M33">
            <v>13.2</v>
          </cell>
          <cell r="N33">
            <v>31.299999999999997</v>
          </cell>
          <cell r="O33">
            <v>4.5</v>
          </cell>
          <cell r="P33">
            <v>8</v>
          </cell>
          <cell r="Q33">
            <v>9.6</v>
          </cell>
          <cell r="R33">
            <v>22.1</v>
          </cell>
          <cell r="S33">
            <v>9</v>
          </cell>
          <cell r="T33">
            <v>9</v>
          </cell>
          <cell r="U33">
            <v>15</v>
          </cell>
          <cell r="V33">
            <v>33</v>
          </cell>
          <cell r="W33">
            <v>8.5</v>
          </cell>
          <cell r="X33">
            <v>13</v>
          </cell>
          <cell r="Y33">
            <v>18</v>
          </cell>
          <cell r="Z33">
            <v>39.5</v>
          </cell>
          <cell r="AA33">
            <v>9</v>
          </cell>
          <cell r="AB33">
            <v>18</v>
          </cell>
          <cell r="AC33">
            <v>19</v>
          </cell>
          <cell r="AD33">
            <v>46</v>
          </cell>
          <cell r="AE33">
            <v>9.5</v>
          </cell>
          <cell r="AF33">
            <v>9.5</v>
          </cell>
          <cell r="AG33">
            <v>14.5</v>
          </cell>
          <cell r="AH33">
            <v>33.5</v>
          </cell>
          <cell r="AI33">
            <v>9</v>
          </cell>
          <cell r="AJ33">
            <v>13</v>
          </cell>
          <cell r="AK33">
            <v>16</v>
          </cell>
          <cell r="AL33">
            <v>38</v>
          </cell>
          <cell r="AM33">
            <v>9</v>
          </cell>
          <cell r="AN33">
            <v>17</v>
          </cell>
          <cell r="AO33">
            <v>18</v>
          </cell>
          <cell r="AP33">
            <v>44</v>
          </cell>
          <cell r="AQ33">
            <v>9.5</v>
          </cell>
          <cell r="AR33">
            <v>12.5</v>
          </cell>
          <cell r="AS33">
            <v>17</v>
          </cell>
          <cell r="AT33">
            <v>39</v>
          </cell>
          <cell r="AU33">
            <v>9</v>
          </cell>
          <cell r="AV33">
            <v>18</v>
          </cell>
          <cell r="AW33">
            <v>17</v>
          </cell>
          <cell r="AX33">
            <v>44</v>
          </cell>
          <cell r="AY33">
            <v>3</v>
          </cell>
          <cell r="AZ33">
            <v>4.5</v>
          </cell>
          <cell r="BA33">
            <v>5</v>
          </cell>
          <cell r="BB33">
            <v>8</v>
          </cell>
          <cell r="BC33">
            <v>5</v>
          </cell>
          <cell r="BD33">
            <v>9</v>
          </cell>
          <cell r="BE33">
            <v>13</v>
          </cell>
          <cell r="BF33">
            <v>21.5</v>
          </cell>
          <cell r="BG33">
            <v>34.5</v>
          </cell>
          <cell r="BH33">
            <v>442.90000000000003</v>
          </cell>
          <cell r="BI33">
            <v>3.5</v>
          </cell>
          <cell r="BJ33">
            <v>8</v>
          </cell>
          <cell r="BK33">
            <v>6</v>
          </cell>
          <cell r="BL33">
            <v>17.5</v>
          </cell>
          <cell r="BM33">
            <v>3</v>
          </cell>
          <cell r="BN33">
            <v>6</v>
          </cell>
          <cell r="BO33">
            <v>7</v>
          </cell>
          <cell r="BP33">
            <v>16</v>
          </cell>
          <cell r="BQ33" t="str">
            <v>ناجح</v>
          </cell>
        </row>
        <row r="34">
          <cell r="A34">
            <v>13</v>
          </cell>
          <cell r="B34" t="str">
            <v>أماني مسعد بكري محمد</v>
          </cell>
          <cell r="C34">
            <v>37205</v>
          </cell>
          <cell r="D34">
            <v>22</v>
          </cell>
          <cell r="E34">
            <v>10</v>
          </cell>
          <cell r="F34">
            <v>15</v>
          </cell>
          <cell r="G34">
            <v>8</v>
          </cell>
          <cell r="H34">
            <v>13.5</v>
          </cell>
          <cell r="I34">
            <v>17.5</v>
          </cell>
          <cell r="J34">
            <v>39</v>
          </cell>
          <cell r="K34">
            <v>8.5</v>
          </cell>
          <cell r="L34">
            <v>9.6</v>
          </cell>
          <cell r="M34">
            <v>12.8</v>
          </cell>
          <cell r="N34">
            <v>30.9</v>
          </cell>
          <cell r="O34">
            <v>4.5</v>
          </cell>
          <cell r="P34">
            <v>8.8000000000000007</v>
          </cell>
          <cell r="Q34">
            <v>10</v>
          </cell>
          <cell r="R34">
            <v>23.3</v>
          </cell>
          <cell r="S34">
            <v>9</v>
          </cell>
          <cell r="T34">
            <v>8</v>
          </cell>
          <cell r="U34">
            <v>16</v>
          </cell>
          <cell r="V34">
            <v>33</v>
          </cell>
          <cell r="W34">
            <v>9</v>
          </cell>
          <cell r="X34">
            <v>12.5</v>
          </cell>
          <cell r="Y34">
            <v>18</v>
          </cell>
          <cell r="Z34">
            <v>39.5</v>
          </cell>
          <cell r="AA34">
            <v>9</v>
          </cell>
          <cell r="AB34">
            <v>16</v>
          </cell>
          <cell r="AC34">
            <v>19</v>
          </cell>
          <cell r="AD34">
            <v>44</v>
          </cell>
          <cell r="AE34">
            <v>9.5</v>
          </cell>
          <cell r="AF34">
            <v>11.5</v>
          </cell>
          <cell r="AG34">
            <v>15.5</v>
          </cell>
          <cell r="AH34">
            <v>36.5</v>
          </cell>
          <cell r="AI34">
            <v>9</v>
          </cell>
          <cell r="AJ34">
            <v>16</v>
          </cell>
          <cell r="AK34">
            <v>17</v>
          </cell>
          <cell r="AL34">
            <v>42</v>
          </cell>
          <cell r="AM34">
            <v>9</v>
          </cell>
          <cell r="AN34">
            <v>16</v>
          </cell>
          <cell r="AO34">
            <v>18</v>
          </cell>
          <cell r="AP34">
            <v>43</v>
          </cell>
          <cell r="AQ34">
            <v>9</v>
          </cell>
          <cell r="AR34">
            <v>12.5</v>
          </cell>
          <cell r="AS34">
            <v>18</v>
          </cell>
          <cell r="AT34">
            <v>39.5</v>
          </cell>
          <cell r="AU34">
            <v>9</v>
          </cell>
          <cell r="AV34">
            <v>18</v>
          </cell>
          <cell r="AW34">
            <v>17</v>
          </cell>
          <cell r="AX34">
            <v>44</v>
          </cell>
          <cell r="AY34">
            <v>3</v>
          </cell>
          <cell r="AZ34">
            <v>4.5</v>
          </cell>
          <cell r="BA34">
            <v>5</v>
          </cell>
          <cell r="BB34">
            <v>7</v>
          </cell>
          <cell r="BC34">
            <v>6</v>
          </cell>
          <cell r="BD34">
            <v>9</v>
          </cell>
          <cell r="BE34">
            <v>14</v>
          </cell>
          <cell r="BF34">
            <v>20.5</v>
          </cell>
          <cell r="BG34">
            <v>34.5</v>
          </cell>
          <cell r="BH34">
            <v>449.2</v>
          </cell>
          <cell r="BI34">
            <v>3.5</v>
          </cell>
          <cell r="BJ34">
            <v>7</v>
          </cell>
          <cell r="BK34">
            <v>4.5</v>
          </cell>
          <cell r="BL34">
            <v>15</v>
          </cell>
          <cell r="BM34">
            <v>3</v>
          </cell>
          <cell r="BN34">
            <v>6.5</v>
          </cell>
          <cell r="BO34">
            <v>6.5</v>
          </cell>
          <cell r="BP34">
            <v>16</v>
          </cell>
          <cell r="BQ34" t="str">
            <v>ناجح</v>
          </cell>
        </row>
        <row r="35">
          <cell r="A35">
            <v>14</v>
          </cell>
          <cell r="B35" t="str">
            <v>أمنية أحمد محمد علي</v>
          </cell>
          <cell r="C35">
            <v>37104</v>
          </cell>
          <cell r="D35">
            <v>29</v>
          </cell>
          <cell r="E35">
            <v>2</v>
          </cell>
          <cell r="F35">
            <v>16</v>
          </cell>
          <cell r="G35">
            <v>8</v>
          </cell>
          <cell r="H35">
            <v>16.5</v>
          </cell>
          <cell r="I35">
            <v>17</v>
          </cell>
          <cell r="J35">
            <v>41.5</v>
          </cell>
          <cell r="K35">
            <v>9</v>
          </cell>
          <cell r="L35">
            <v>12.4</v>
          </cell>
          <cell r="M35">
            <v>12</v>
          </cell>
          <cell r="N35">
            <v>33.4</v>
          </cell>
          <cell r="O35">
            <v>5.5</v>
          </cell>
          <cell r="P35">
            <v>10</v>
          </cell>
          <cell r="Q35">
            <v>9.1999999999999993</v>
          </cell>
          <cell r="R35">
            <v>24.7</v>
          </cell>
          <cell r="S35">
            <v>9</v>
          </cell>
          <cell r="T35">
            <v>7.5</v>
          </cell>
          <cell r="U35">
            <v>16.5</v>
          </cell>
          <cell r="V35">
            <v>33</v>
          </cell>
          <cell r="W35">
            <v>9</v>
          </cell>
          <cell r="X35">
            <v>15.5</v>
          </cell>
          <cell r="Y35">
            <v>18.5</v>
          </cell>
          <cell r="Z35">
            <v>43</v>
          </cell>
          <cell r="AA35">
            <v>9</v>
          </cell>
          <cell r="AB35">
            <v>17</v>
          </cell>
          <cell r="AC35">
            <v>19</v>
          </cell>
          <cell r="AD35">
            <v>45</v>
          </cell>
          <cell r="AE35">
            <v>9.5</v>
          </cell>
          <cell r="AF35">
            <v>14</v>
          </cell>
          <cell r="AG35">
            <v>13.5</v>
          </cell>
          <cell r="AH35">
            <v>37</v>
          </cell>
          <cell r="AI35">
            <v>9</v>
          </cell>
          <cell r="AJ35">
            <v>15.5</v>
          </cell>
          <cell r="AK35">
            <v>13.5</v>
          </cell>
          <cell r="AL35">
            <v>38</v>
          </cell>
          <cell r="AM35">
            <v>8.5</v>
          </cell>
          <cell r="AN35">
            <v>17</v>
          </cell>
          <cell r="AO35">
            <v>18</v>
          </cell>
          <cell r="AP35">
            <v>43.5</v>
          </cell>
          <cell r="AQ35">
            <v>9</v>
          </cell>
          <cell r="AR35">
            <v>12.5</v>
          </cell>
          <cell r="AS35">
            <v>16</v>
          </cell>
          <cell r="AT35">
            <v>37.5</v>
          </cell>
          <cell r="AU35">
            <v>9</v>
          </cell>
          <cell r="AV35">
            <v>18</v>
          </cell>
          <cell r="AW35">
            <v>16</v>
          </cell>
          <cell r="AX35">
            <v>43</v>
          </cell>
          <cell r="AY35">
            <v>3</v>
          </cell>
          <cell r="AZ35">
            <v>4.5</v>
          </cell>
          <cell r="BA35">
            <v>5</v>
          </cell>
          <cell r="BB35">
            <v>8</v>
          </cell>
          <cell r="BC35">
            <v>5</v>
          </cell>
          <cell r="BD35">
            <v>8</v>
          </cell>
          <cell r="BE35">
            <v>13</v>
          </cell>
          <cell r="BF35">
            <v>20.5</v>
          </cell>
          <cell r="BG35">
            <v>33.5</v>
          </cell>
          <cell r="BH35">
            <v>453.09999999999997</v>
          </cell>
          <cell r="BI35">
            <v>3.5</v>
          </cell>
          <cell r="BJ35">
            <v>8</v>
          </cell>
          <cell r="BK35">
            <v>6.5</v>
          </cell>
          <cell r="BL35">
            <v>18</v>
          </cell>
          <cell r="BM35">
            <v>3</v>
          </cell>
          <cell r="BN35">
            <v>5.5</v>
          </cell>
          <cell r="BO35">
            <v>7</v>
          </cell>
          <cell r="BP35">
            <v>15.5</v>
          </cell>
          <cell r="BQ35" t="str">
            <v>ناجح</v>
          </cell>
        </row>
        <row r="36">
          <cell r="A36">
            <v>15</v>
          </cell>
          <cell r="B36" t="str">
            <v>أمنية ناجي فؤاد  هلالي</v>
          </cell>
          <cell r="C36">
            <v>37075</v>
          </cell>
          <cell r="D36">
            <v>22</v>
          </cell>
          <cell r="E36">
            <v>2</v>
          </cell>
          <cell r="F36">
            <v>16</v>
          </cell>
          <cell r="G36">
            <v>8</v>
          </cell>
          <cell r="H36">
            <v>10</v>
          </cell>
          <cell r="I36">
            <v>14</v>
          </cell>
          <cell r="J36">
            <v>32</v>
          </cell>
          <cell r="K36">
            <v>8.5</v>
          </cell>
          <cell r="L36">
            <v>8.8000000000000007</v>
          </cell>
          <cell r="M36">
            <v>11.2</v>
          </cell>
          <cell r="N36">
            <v>28.5</v>
          </cell>
          <cell r="O36">
            <v>5</v>
          </cell>
          <cell r="P36">
            <v>8.4</v>
          </cell>
          <cell r="Q36">
            <v>8.8000000000000007</v>
          </cell>
          <cell r="R36">
            <v>22.200000000000003</v>
          </cell>
          <cell r="S36">
            <v>9</v>
          </cell>
          <cell r="T36">
            <v>6.5</v>
          </cell>
          <cell r="U36">
            <v>14</v>
          </cell>
          <cell r="V36">
            <v>29.5</v>
          </cell>
          <cell r="W36">
            <v>8.5</v>
          </cell>
          <cell r="X36">
            <v>13.5</v>
          </cell>
          <cell r="Y36">
            <v>18.5</v>
          </cell>
          <cell r="Z36">
            <v>40.5</v>
          </cell>
          <cell r="AA36">
            <v>9</v>
          </cell>
          <cell r="AB36">
            <v>18</v>
          </cell>
          <cell r="AC36">
            <v>18</v>
          </cell>
          <cell r="AD36">
            <v>45</v>
          </cell>
          <cell r="AE36">
            <v>9.5</v>
          </cell>
          <cell r="AF36">
            <v>8</v>
          </cell>
          <cell r="AG36">
            <v>13.5</v>
          </cell>
          <cell r="AH36">
            <v>31</v>
          </cell>
          <cell r="AI36">
            <v>9</v>
          </cell>
          <cell r="AJ36">
            <v>14</v>
          </cell>
          <cell r="AK36">
            <v>15</v>
          </cell>
          <cell r="AL36">
            <v>38</v>
          </cell>
          <cell r="AM36">
            <v>9</v>
          </cell>
          <cell r="AN36">
            <v>16</v>
          </cell>
          <cell r="AO36">
            <v>18</v>
          </cell>
          <cell r="AP36">
            <v>43</v>
          </cell>
          <cell r="AQ36">
            <v>9</v>
          </cell>
          <cell r="AR36">
            <v>12.5</v>
          </cell>
          <cell r="AS36">
            <v>18</v>
          </cell>
          <cell r="AT36">
            <v>39.5</v>
          </cell>
          <cell r="AU36">
            <v>9</v>
          </cell>
          <cell r="AV36">
            <v>17</v>
          </cell>
          <cell r="AW36">
            <v>17</v>
          </cell>
          <cell r="AX36">
            <v>43</v>
          </cell>
          <cell r="AY36">
            <v>3</v>
          </cell>
          <cell r="AZ36">
            <v>4.5</v>
          </cell>
          <cell r="BA36">
            <v>5</v>
          </cell>
          <cell r="BB36">
            <v>9</v>
          </cell>
          <cell r="BC36">
            <v>5</v>
          </cell>
          <cell r="BD36">
            <v>8</v>
          </cell>
          <cell r="BE36">
            <v>13</v>
          </cell>
          <cell r="BF36">
            <v>21.5</v>
          </cell>
          <cell r="BG36">
            <v>34.5</v>
          </cell>
          <cell r="BH36">
            <v>426.7</v>
          </cell>
          <cell r="BI36">
            <v>3.5</v>
          </cell>
          <cell r="BJ36">
            <v>8</v>
          </cell>
          <cell r="BK36">
            <v>4.5</v>
          </cell>
          <cell r="BL36">
            <v>16</v>
          </cell>
          <cell r="BM36">
            <v>3</v>
          </cell>
          <cell r="BN36">
            <v>6.5</v>
          </cell>
          <cell r="BO36">
            <v>6.5</v>
          </cell>
          <cell r="BP36">
            <v>16</v>
          </cell>
          <cell r="BQ36" t="str">
            <v>ناجح</v>
          </cell>
        </row>
        <row r="37">
          <cell r="A37">
            <v>16</v>
          </cell>
          <cell r="B37" t="str">
            <v>أميرة عبد المنعم السيد سليمان</v>
          </cell>
          <cell r="C37">
            <v>36526</v>
          </cell>
          <cell r="D37">
            <v>0</v>
          </cell>
          <cell r="E37">
            <v>9</v>
          </cell>
          <cell r="F37">
            <v>17</v>
          </cell>
          <cell r="G37">
            <v>8</v>
          </cell>
          <cell r="H37">
            <v>13</v>
          </cell>
          <cell r="I37">
            <v>15.5</v>
          </cell>
          <cell r="J37">
            <v>36.5</v>
          </cell>
          <cell r="K37">
            <v>8.5</v>
          </cell>
          <cell r="L37">
            <v>8.4</v>
          </cell>
          <cell r="M37">
            <v>11.6</v>
          </cell>
          <cell r="N37">
            <v>28.5</v>
          </cell>
          <cell r="O37">
            <v>4.5</v>
          </cell>
          <cell r="P37">
            <v>7.6</v>
          </cell>
          <cell r="Q37">
            <v>8.8000000000000007</v>
          </cell>
          <cell r="R37">
            <v>20.9</v>
          </cell>
          <cell r="S37">
            <v>9</v>
          </cell>
          <cell r="T37">
            <v>3.5</v>
          </cell>
          <cell r="U37">
            <v>12.5</v>
          </cell>
          <cell r="V37">
            <v>25</v>
          </cell>
          <cell r="W37">
            <v>8.5</v>
          </cell>
          <cell r="X37">
            <v>11</v>
          </cell>
          <cell r="Y37">
            <v>18</v>
          </cell>
          <cell r="Z37">
            <v>37.5</v>
          </cell>
          <cell r="AA37">
            <v>9</v>
          </cell>
          <cell r="AB37">
            <v>18</v>
          </cell>
          <cell r="AC37">
            <v>19</v>
          </cell>
          <cell r="AD37">
            <v>46</v>
          </cell>
          <cell r="AE37">
            <v>9.5</v>
          </cell>
          <cell r="AF37">
            <v>13</v>
          </cell>
          <cell r="AG37">
            <v>14.5</v>
          </cell>
          <cell r="AH37">
            <v>37</v>
          </cell>
          <cell r="AI37">
            <v>9</v>
          </cell>
          <cell r="AJ37">
            <v>13.5</v>
          </cell>
          <cell r="AK37">
            <v>19.5</v>
          </cell>
          <cell r="AL37">
            <v>42</v>
          </cell>
          <cell r="AM37">
            <v>9</v>
          </cell>
          <cell r="AN37">
            <v>16</v>
          </cell>
          <cell r="AO37">
            <v>18</v>
          </cell>
          <cell r="AP37">
            <v>43</v>
          </cell>
          <cell r="AQ37">
            <v>9</v>
          </cell>
          <cell r="AR37">
            <v>11.5</v>
          </cell>
          <cell r="AS37">
            <v>18</v>
          </cell>
          <cell r="AT37">
            <v>38.5</v>
          </cell>
          <cell r="AU37">
            <v>9</v>
          </cell>
          <cell r="AV37">
            <v>18</v>
          </cell>
          <cell r="AW37">
            <v>17</v>
          </cell>
          <cell r="AX37">
            <v>44</v>
          </cell>
          <cell r="AY37">
            <v>3</v>
          </cell>
          <cell r="AZ37">
            <v>4.5</v>
          </cell>
          <cell r="BA37">
            <v>5</v>
          </cell>
          <cell r="BB37">
            <v>8</v>
          </cell>
          <cell r="BC37">
            <v>5</v>
          </cell>
          <cell r="BD37">
            <v>9</v>
          </cell>
          <cell r="BE37">
            <v>13</v>
          </cell>
          <cell r="BF37">
            <v>21.5</v>
          </cell>
          <cell r="BG37">
            <v>34.5</v>
          </cell>
          <cell r="BH37">
            <v>433.4</v>
          </cell>
          <cell r="BI37">
            <v>3.5</v>
          </cell>
          <cell r="BJ37">
            <v>7</v>
          </cell>
          <cell r="BK37">
            <v>4.5</v>
          </cell>
          <cell r="BL37">
            <v>15</v>
          </cell>
          <cell r="BM37">
            <v>3</v>
          </cell>
          <cell r="BN37">
            <v>6.5</v>
          </cell>
          <cell r="BO37">
            <v>7</v>
          </cell>
          <cell r="BP37">
            <v>16.5</v>
          </cell>
          <cell r="BQ37" t="str">
            <v>ناجح</v>
          </cell>
        </row>
        <row r="38">
          <cell r="A38">
            <v>17</v>
          </cell>
          <cell r="B38" t="str">
            <v>أميرة عماد وهبة محمد سليمان</v>
          </cell>
          <cell r="C38">
            <v>36666</v>
          </cell>
          <cell r="D38">
            <v>12</v>
          </cell>
          <cell r="E38">
            <v>4</v>
          </cell>
          <cell r="F38">
            <v>17</v>
          </cell>
          <cell r="G38">
            <v>8</v>
          </cell>
          <cell r="H38">
            <v>15.5</v>
          </cell>
          <cell r="I38">
            <v>17</v>
          </cell>
          <cell r="J38">
            <v>40.5</v>
          </cell>
          <cell r="K38">
            <v>8</v>
          </cell>
          <cell r="L38">
            <v>10</v>
          </cell>
          <cell r="M38">
            <v>11.2</v>
          </cell>
          <cell r="N38">
            <v>29.2</v>
          </cell>
          <cell r="O38">
            <v>4.5</v>
          </cell>
          <cell r="P38">
            <v>8.8000000000000007</v>
          </cell>
          <cell r="Q38">
            <v>8.4</v>
          </cell>
          <cell r="R38">
            <v>21.700000000000003</v>
          </cell>
          <cell r="S38">
            <v>9</v>
          </cell>
          <cell r="T38">
            <v>18</v>
          </cell>
          <cell r="U38">
            <v>18</v>
          </cell>
          <cell r="V38">
            <v>45</v>
          </cell>
          <cell r="W38">
            <v>9</v>
          </cell>
          <cell r="X38">
            <v>17.5</v>
          </cell>
          <cell r="Y38">
            <v>19.5</v>
          </cell>
          <cell r="Z38">
            <v>46</v>
          </cell>
          <cell r="AA38">
            <v>9</v>
          </cell>
          <cell r="AB38">
            <v>19</v>
          </cell>
          <cell r="AC38">
            <v>19</v>
          </cell>
          <cell r="AD38">
            <v>47</v>
          </cell>
          <cell r="AE38">
            <v>9.5</v>
          </cell>
          <cell r="AF38">
            <v>15</v>
          </cell>
          <cell r="AG38">
            <v>18.5</v>
          </cell>
          <cell r="AH38">
            <v>43</v>
          </cell>
          <cell r="AI38">
            <v>9</v>
          </cell>
          <cell r="AJ38">
            <v>15.5</v>
          </cell>
          <cell r="AK38">
            <v>18.5</v>
          </cell>
          <cell r="AL38">
            <v>43</v>
          </cell>
          <cell r="AM38">
            <v>9</v>
          </cell>
          <cell r="AN38">
            <v>16</v>
          </cell>
          <cell r="AO38">
            <v>15</v>
          </cell>
          <cell r="AP38">
            <v>40</v>
          </cell>
          <cell r="AQ38">
            <v>9</v>
          </cell>
          <cell r="AR38">
            <v>11.5</v>
          </cell>
          <cell r="AS38">
            <v>18</v>
          </cell>
          <cell r="AT38">
            <v>38.5</v>
          </cell>
          <cell r="AU38">
            <v>9</v>
          </cell>
          <cell r="AV38">
            <v>17</v>
          </cell>
          <cell r="AW38">
            <v>16.5</v>
          </cell>
          <cell r="AX38">
            <v>42.5</v>
          </cell>
          <cell r="AY38">
            <v>3</v>
          </cell>
          <cell r="AZ38">
            <v>4.5</v>
          </cell>
          <cell r="BA38">
            <v>6</v>
          </cell>
          <cell r="BB38">
            <v>9</v>
          </cell>
          <cell r="BC38">
            <v>6</v>
          </cell>
          <cell r="BD38">
            <v>11</v>
          </cell>
          <cell r="BE38">
            <v>15</v>
          </cell>
          <cell r="BF38">
            <v>24.5</v>
          </cell>
          <cell r="BG38">
            <v>39.5</v>
          </cell>
          <cell r="BH38">
            <v>475.9</v>
          </cell>
          <cell r="BI38">
            <v>3.5</v>
          </cell>
          <cell r="BJ38">
            <v>7</v>
          </cell>
          <cell r="BK38">
            <v>4.5</v>
          </cell>
          <cell r="BL38">
            <v>15</v>
          </cell>
          <cell r="BM38">
            <v>3</v>
          </cell>
          <cell r="BN38">
            <v>5.5</v>
          </cell>
          <cell r="BO38">
            <v>7</v>
          </cell>
          <cell r="BP38">
            <v>15.5</v>
          </cell>
          <cell r="BQ38" t="str">
            <v>ناجح</v>
          </cell>
        </row>
        <row r="39">
          <cell r="A39">
            <v>18</v>
          </cell>
          <cell r="B39" t="str">
            <v>آلاء عبد الناصر عبد العليم عبد الله</v>
          </cell>
          <cell r="C39">
            <v>37315</v>
          </cell>
          <cell r="D39">
            <v>4</v>
          </cell>
          <cell r="E39">
            <v>7</v>
          </cell>
          <cell r="F39">
            <v>15</v>
          </cell>
          <cell r="G39">
            <v>8</v>
          </cell>
          <cell r="H39">
            <v>13</v>
          </cell>
          <cell r="I39">
            <v>17.5</v>
          </cell>
          <cell r="J39">
            <v>38.5</v>
          </cell>
          <cell r="K39">
            <v>9</v>
          </cell>
          <cell r="L39">
            <v>14.4</v>
          </cell>
          <cell r="M39">
            <v>12.8</v>
          </cell>
          <cell r="N39">
            <v>36.200000000000003</v>
          </cell>
          <cell r="O39">
            <v>4.5</v>
          </cell>
          <cell r="P39">
            <v>7.2</v>
          </cell>
          <cell r="Q39">
            <v>8.4</v>
          </cell>
          <cell r="R39">
            <v>20.100000000000001</v>
          </cell>
          <cell r="S39">
            <v>9</v>
          </cell>
          <cell r="T39">
            <v>10.5</v>
          </cell>
          <cell r="U39">
            <v>16.5</v>
          </cell>
          <cell r="V39">
            <v>36</v>
          </cell>
          <cell r="W39">
            <v>9</v>
          </cell>
          <cell r="X39">
            <v>17</v>
          </cell>
          <cell r="Y39">
            <v>19</v>
          </cell>
          <cell r="Z39">
            <v>45</v>
          </cell>
          <cell r="AA39">
            <v>9</v>
          </cell>
          <cell r="AB39">
            <v>19</v>
          </cell>
          <cell r="AC39">
            <v>19</v>
          </cell>
          <cell r="AD39">
            <v>47</v>
          </cell>
          <cell r="AE39">
            <v>9.5</v>
          </cell>
          <cell r="AF39">
            <v>13</v>
          </cell>
          <cell r="AG39">
            <v>17.5</v>
          </cell>
          <cell r="AH39">
            <v>40</v>
          </cell>
          <cell r="AI39">
            <v>9</v>
          </cell>
          <cell r="AJ39">
            <v>16</v>
          </cell>
          <cell r="AK39">
            <v>18</v>
          </cell>
          <cell r="AL39">
            <v>43</v>
          </cell>
          <cell r="AM39">
            <v>9</v>
          </cell>
          <cell r="AN39">
            <v>15</v>
          </cell>
          <cell r="AO39">
            <v>17</v>
          </cell>
          <cell r="AP39">
            <v>41</v>
          </cell>
          <cell r="AQ39">
            <v>9</v>
          </cell>
          <cell r="AR39">
            <v>14</v>
          </cell>
          <cell r="AS39">
            <v>16</v>
          </cell>
          <cell r="AT39">
            <v>39</v>
          </cell>
          <cell r="AU39">
            <v>9</v>
          </cell>
          <cell r="AV39">
            <v>18</v>
          </cell>
          <cell r="AW39">
            <v>16.5</v>
          </cell>
          <cell r="AX39">
            <v>43.5</v>
          </cell>
          <cell r="AY39">
            <v>3</v>
          </cell>
          <cell r="AZ39">
            <v>4.5</v>
          </cell>
          <cell r="BA39">
            <v>5</v>
          </cell>
          <cell r="BB39">
            <v>9</v>
          </cell>
          <cell r="BC39">
            <v>6</v>
          </cell>
          <cell r="BD39">
            <v>9</v>
          </cell>
          <cell r="BE39">
            <v>14</v>
          </cell>
          <cell r="BF39">
            <v>22.5</v>
          </cell>
          <cell r="BG39">
            <v>36.5</v>
          </cell>
          <cell r="BH39">
            <v>465.8</v>
          </cell>
          <cell r="BI39">
            <v>3.5</v>
          </cell>
          <cell r="BJ39">
            <v>7.5</v>
          </cell>
          <cell r="BK39">
            <v>4.5</v>
          </cell>
          <cell r="BL39">
            <v>15.5</v>
          </cell>
          <cell r="BM39">
            <v>3.5</v>
          </cell>
          <cell r="BN39">
            <v>6</v>
          </cell>
          <cell r="BO39">
            <v>7.5</v>
          </cell>
          <cell r="BP39">
            <v>17</v>
          </cell>
          <cell r="BQ39" t="str">
            <v>ناجح</v>
          </cell>
        </row>
        <row r="40">
          <cell r="A40">
            <v>19</v>
          </cell>
          <cell r="B40" t="str">
            <v>آية سعيد السيد عبد الرحمن</v>
          </cell>
          <cell r="C40">
            <v>36192</v>
          </cell>
          <cell r="D40">
            <v>0</v>
          </cell>
          <cell r="E40">
            <v>8</v>
          </cell>
          <cell r="F40">
            <v>18</v>
          </cell>
          <cell r="G40">
            <v>8</v>
          </cell>
          <cell r="H40">
            <v>14.5</v>
          </cell>
          <cell r="I40">
            <v>14.5</v>
          </cell>
          <cell r="J40">
            <v>37</v>
          </cell>
          <cell r="K40">
            <v>9</v>
          </cell>
          <cell r="L40">
            <v>10.8</v>
          </cell>
          <cell r="M40">
            <v>14</v>
          </cell>
          <cell r="N40">
            <v>33.799999999999997</v>
          </cell>
          <cell r="O40">
            <v>4.5</v>
          </cell>
          <cell r="P40">
            <v>8.8000000000000007</v>
          </cell>
          <cell r="Q40">
            <v>8.4</v>
          </cell>
          <cell r="R40">
            <v>21.700000000000003</v>
          </cell>
          <cell r="S40">
            <v>9</v>
          </cell>
          <cell r="T40">
            <v>1</v>
          </cell>
          <cell r="U40">
            <v>15</v>
          </cell>
          <cell r="V40">
            <v>25</v>
          </cell>
          <cell r="W40">
            <v>9</v>
          </cell>
          <cell r="X40">
            <v>12</v>
          </cell>
          <cell r="Y40">
            <v>17.5</v>
          </cell>
          <cell r="Z40">
            <v>38.5</v>
          </cell>
          <cell r="AA40">
            <v>9</v>
          </cell>
          <cell r="AB40">
            <v>18</v>
          </cell>
          <cell r="AC40">
            <v>19</v>
          </cell>
          <cell r="AD40">
            <v>46</v>
          </cell>
          <cell r="AE40">
            <v>9.5</v>
          </cell>
          <cell r="AF40">
            <v>11</v>
          </cell>
          <cell r="AG40">
            <v>17</v>
          </cell>
          <cell r="AH40">
            <v>37.5</v>
          </cell>
          <cell r="AI40">
            <v>9</v>
          </cell>
          <cell r="AJ40">
            <v>14.5</v>
          </cell>
          <cell r="AK40">
            <v>19.5</v>
          </cell>
          <cell r="AL40">
            <v>43</v>
          </cell>
          <cell r="AM40">
            <v>9</v>
          </cell>
          <cell r="AN40">
            <v>15</v>
          </cell>
          <cell r="AO40">
            <v>16</v>
          </cell>
          <cell r="AP40">
            <v>40</v>
          </cell>
          <cell r="AQ40">
            <v>9</v>
          </cell>
          <cell r="AR40">
            <v>10.5</v>
          </cell>
          <cell r="AS40">
            <v>16</v>
          </cell>
          <cell r="AT40">
            <v>35.5</v>
          </cell>
          <cell r="AU40">
            <v>9</v>
          </cell>
          <cell r="AV40">
            <v>18</v>
          </cell>
          <cell r="AW40">
            <v>17</v>
          </cell>
          <cell r="AX40">
            <v>44</v>
          </cell>
          <cell r="AY40">
            <v>3</v>
          </cell>
          <cell r="AZ40">
            <v>4.5</v>
          </cell>
          <cell r="BA40">
            <v>6</v>
          </cell>
          <cell r="BB40">
            <v>8</v>
          </cell>
          <cell r="BC40">
            <v>6</v>
          </cell>
          <cell r="BD40">
            <v>8</v>
          </cell>
          <cell r="BE40">
            <v>15</v>
          </cell>
          <cell r="BF40">
            <v>20.5</v>
          </cell>
          <cell r="BG40">
            <v>35.5</v>
          </cell>
          <cell r="BH40">
            <v>437.5</v>
          </cell>
          <cell r="BI40">
            <v>3.5</v>
          </cell>
          <cell r="BJ40">
            <v>8</v>
          </cell>
          <cell r="BK40">
            <v>3.5</v>
          </cell>
          <cell r="BL40">
            <v>15</v>
          </cell>
          <cell r="BM40">
            <v>3</v>
          </cell>
          <cell r="BN40">
            <v>5.5</v>
          </cell>
          <cell r="BO40">
            <v>6.5</v>
          </cell>
          <cell r="BP40">
            <v>15</v>
          </cell>
          <cell r="BQ40" t="str">
            <v>ناجح</v>
          </cell>
        </row>
        <row r="41">
          <cell r="A41">
            <v>20</v>
          </cell>
          <cell r="B41" t="str">
            <v>آية عبد الرازق علي عبد العظيم</v>
          </cell>
          <cell r="C41">
            <v>37104</v>
          </cell>
          <cell r="D41">
            <v>0</v>
          </cell>
          <cell r="E41">
            <v>2</v>
          </cell>
          <cell r="F41">
            <v>16</v>
          </cell>
          <cell r="G41">
            <v>8</v>
          </cell>
          <cell r="H41">
            <v>14.5</v>
          </cell>
          <cell r="I41">
            <v>15.5</v>
          </cell>
          <cell r="J41">
            <v>38</v>
          </cell>
          <cell r="K41">
            <v>8.5</v>
          </cell>
          <cell r="L41">
            <v>8.8000000000000007</v>
          </cell>
          <cell r="M41">
            <v>13.2</v>
          </cell>
          <cell r="N41">
            <v>30.5</v>
          </cell>
          <cell r="O41">
            <v>4.5</v>
          </cell>
          <cell r="P41">
            <v>8</v>
          </cell>
          <cell r="Q41">
            <v>8.8000000000000007</v>
          </cell>
          <cell r="R41">
            <v>21.3</v>
          </cell>
          <cell r="S41">
            <v>9</v>
          </cell>
          <cell r="T41">
            <v>14</v>
          </cell>
          <cell r="U41">
            <v>14</v>
          </cell>
          <cell r="V41">
            <v>37</v>
          </cell>
          <cell r="W41">
            <v>9</v>
          </cell>
          <cell r="X41">
            <v>12.5</v>
          </cell>
          <cell r="Y41">
            <v>18</v>
          </cell>
          <cell r="Z41">
            <v>39.5</v>
          </cell>
          <cell r="AA41">
            <v>9</v>
          </cell>
          <cell r="AB41">
            <v>18</v>
          </cell>
          <cell r="AC41">
            <v>19</v>
          </cell>
          <cell r="AD41">
            <v>46</v>
          </cell>
          <cell r="AE41">
            <v>9</v>
          </cell>
          <cell r="AF41">
            <v>7.5</v>
          </cell>
          <cell r="AG41">
            <v>17</v>
          </cell>
          <cell r="AH41">
            <v>33.5</v>
          </cell>
          <cell r="AI41">
            <v>9</v>
          </cell>
          <cell r="AJ41">
            <v>14.5</v>
          </cell>
          <cell r="AK41">
            <v>20</v>
          </cell>
          <cell r="AL41">
            <v>43.5</v>
          </cell>
          <cell r="AM41">
            <v>9</v>
          </cell>
          <cell r="AN41">
            <v>15</v>
          </cell>
          <cell r="AO41">
            <v>17</v>
          </cell>
          <cell r="AP41">
            <v>41</v>
          </cell>
          <cell r="AQ41">
            <v>9</v>
          </cell>
          <cell r="AR41">
            <v>10</v>
          </cell>
          <cell r="AS41">
            <v>16</v>
          </cell>
          <cell r="AT41">
            <v>35</v>
          </cell>
          <cell r="AU41">
            <v>9</v>
          </cell>
          <cell r="AV41">
            <v>18</v>
          </cell>
          <cell r="AW41">
            <v>17.5</v>
          </cell>
          <cell r="AX41">
            <v>44.5</v>
          </cell>
          <cell r="AY41">
            <v>2.5</v>
          </cell>
          <cell r="AZ41">
            <v>4.5</v>
          </cell>
          <cell r="BA41">
            <v>5</v>
          </cell>
          <cell r="BB41">
            <v>8</v>
          </cell>
          <cell r="BC41">
            <v>5</v>
          </cell>
          <cell r="BD41">
            <v>10</v>
          </cell>
          <cell r="BE41">
            <v>12.5</v>
          </cell>
          <cell r="BF41">
            <v>22.5</v>
          </cell>
          <cell r="BG41">
            <v>35</v>
          </cell>
          <cell r="BH41">
            <v>444.8</v>
          </cell>
          <cell r="BI41">
            <v>3.5</v>
          </cell>
          <cell r="BJ41">
            <v>8</v>
          </cell>
          <cell r="BK41">
            <v>4</v>
          </cell>
          <cell r="BL41">
            <v>15.5</v>
          </cell>
          <cell r="BM41">
            <v>3.5</v>
          </cell>
          <cell r="BN41">
            <v>3.5</v>
          </cell>
          <cell r="BO41">
            <v>7</v>
          </cell>
          <cell r="BP41">
            <v>14</v>
          </cell>
          <cell r="BQ41" t="str">
            <v>ناجح</v>
          </cell>
        </row>
        <row r="42">
          <cell r="A42">
            <v>21</v>
          </cell>
          <cell r="B42" t="str">
            <v>آية ممدوح عمارة أحمد عمارة</v>
          </cell>
          <cell r="C42">
            <v>37109</v>
          </cell>
          <cell r="D42">
            <v>26</v>
          </cell>
          <cell r="E42">
            <v>1</v>
          </cell>
          <cell r="F42">
            <v>16</v>
          </cell>
          <cell r="G42">
            <v>8</v>
          </cell>
          <cell r="H42">
            <v>16.5</v>
          </cell>
          <cell r="I42">
            <v>18</v>
          </cell>
          <cell r="J42">
            <v>42.5</v>
          </cell>
          <cell r="K42">
            <v>9</v>
          </cell>
          <cell r="L42">
            <v>13.2</v>
          </cell>
          <cell r="M42">
            <v>12.8</v>
          </cell>
          <cell r="N42">
            <v>35</v>
          </cell>
          <cell r="O42">
            <v>4.5</v>
          </cell>
          <cell r="P42">
            <v>8</v>
          </cell>
          <cell r="Q42">
            <v>8.8000000000000007</v>
          </cell>
          <cell r="R42">
            <v>21.3</v>
          </cell>
          <cell r="S42">
            <v>9</v>
          </cell>
          <cell r="T42">
            <v>7.5</v>
          </cell>
          <cell r="U42">
            <v>13</v>
          </cell>
          <cell r="V42">
            <v>29.5</v>
          </cell>
          <cell r="W42">
            <v>9</v>
          </cell>
          <cell r="X42">
            <v>10</v>
          </cell>
          <cell r="Y42">
            <v>16</v>
          </cell>
          <cell r="Z42">
            <v>35</v>
          </cell>
          <cell r="AA42">
            <v>9</v>
          </cell>
          <cell r="AB42">
            <v>18</v>
          </cell>
          <cell r="AC42">
            <v>20</v>
          </cell>
          <cell r="AD42">
            <v>47</v>
          </cell>
          <cell r="AE42">
            <v>9.5</v>
          </cell>
          <cell r="AF42">
            <v>10</v>
          </cell>
          <cell r="AG42">
            <v>17</v>
          </cell>
          <cell r="AH42">
            <v>36.5</v>
          </cell>
          <cell r="AI42">
            <v>9</v>
          </cell>
          <cell r="AJ42">
            <v>15.5</v>
          </cell>
          <cell r="AK42">
            <v>20</v>
          </cell>
          <cell r="AL42">
            <v>44.5</v>
          </cell>
          <cell r="AM42">
            <v>9</v>
          </cell>
          <cell r="AN42">
            <v>17</v>
          </cell>
          <cell r="AO42">
            <v>17</v>
          </cell>
          <cell r="AP42">
            <v>43</v>
          </cell>
          <cell r="AQ42">
            <v>9</v>
          </cell>
          <cell r="AR42">
            <v>12.5</v>
          </cell>
          <cell r="AS42">
            <v>16</v>
          </cell>
          <cell r="AT42">
            <v>37.5</v>
          </cell>
          <cell r="AU42">
            <v>9</v>
          </cell>
          <cell r="AV42">
            <v>18</v>
          </cell>
          <cell r="AW42">
            <v>17.5</v>
          </cell>
          <cell r="AX42">
            <v>44.5</v>
          </cell>
          <cell r="AY42">
            <v>3</v>
          </cell>
          <cell r="AZ42">
            <v>4.5</v>
          </cell>
          <cell r="BA42">
            <v>6</v>
          </cell>
          <cell r="BB42">
            <v>9</v>
          </cell>
          <cell r="BC42">
            <v>5</v>
          </cell>
          <cell r="BD42">
            <v>9</v>
          </cell>
          <cell r="BE42">
            <v>14</v>
          </cell>
          <cell r="BF42">
            <v>22.5</v>
          </cell>
          <cell r="BG42">
            <v>36.5</v>
          </cell>
          <cell r="BH42">
            <v>452.8</v>
          </cell>
          <cell r="BI42">
            <v>3.5</v>
          </cell>
          <cell r="BJ42">
            <v>7</v>
          </cell>
          <cell r="BK42">
            <v>6</v>
          </cell>
          <cell r="BL42">
            <v>16.5</v>
          </cell>
          <cell r="BM42">
            <v>3</v>
          </cell>
          <cell r="BN42">
            <v>6.5</v>
          </cell>
          <cell r="BO42">
            <v>7.5</v>
          </cell>
          <cell r="BP42">
            <v>17</v>
          </cell>
          <cell r="BQ42" t="str">
            <v>ناجح</v>
          </cell>
        </row>
        <row r="43">
          <cell r="A43">
            <v>22</v>
          </cell>
          <cell r="B43" t="str">
            <v>آية وليد عبد الهادي عبد العزيز</v>
          </cell>
          <cell r="C43">
            <v>36971</v>
          </cell>
          <cell r="D43">
            <v>11</v>
          </cell>
          <cell r="E43">
            <v>6</v>
          </cell>
          <cell r="F43">
            <v>16</v>
          </cell>
          <cell r="G43">
            <v>8</v>
          </cell>
          <cell r="H43">
            <v>12.5</v>
          </cell>
          <cell r="I43">
            <v>14.5</v>
          </cell>
          <cell r="J43">
            <v>35</v>
          </cell>
          <cell r="K43">
            <v>8.5</v>
          </cell>
          <cell r="L43">
            <v>12.8</v>
          </cell>
          <cell r="M43">
            <v>12.8</v>
          </cell>
          <cell r="N43">
            <v>34.1</v>
          </cell>
          <cell r="O43">
            <v>4.5</v>
          </cell>
          <cell r="P43">
            <v>7.2</v>
          </cell>
          <cell r="Q43">
            <v>8.8000000000000007</v>
          </cell>
          <cell r="R43">
            <v>20.5</v>
          </cell>
          <cell r="S43">
            <v>9</v>
          </cell>
          <cell r="T43">
            <v>3</v>
          </cell>
          <cell r="U43">
            <v>15.5</v>
          </cell>
          <cell r="V43">
            <v>27.5</v>
          </cell>
          <cell r="W43">
            <v>9</v>
          </cell>
          <cell r="X43">
            <v>8.5</v>
          </cell>
          <cell r="Y43">
            <v>17</v>
          </cell>
          <cell r="Z43">
            <v>34.5</v>
          </cell>
          <cell r="AA43">
            <v>9</v>
          </cell>
          <cell r="AB43">
            <v>18</v>
          </cell>
          <cell r="AC43">
            <v>19</v>
          </cell>
          <cell r="AD43">
            <v>46</v>
          </cell>
          <cell r="AE43">
            <v>9.5</v>
          </cell>
          <cell r="AF43">
            <v>10.5</v>
          </cell>
          <cell r="AG43">
            <v>17.5</v>
          </cell>
          <cell r="AH43">
            <v>37.5</v>
          </cell>
          <cell r="AI43">
            <v>9</v>
          </cell>
          <cell r="AJ43">
            <v>15</v>
          </cell>
          <cell r="AK43">
            <v>19</v>
          </cell>
          <cell r="AL43">
            <v>43</v>
          </cell>
          <cell r="AM43">
            <v>9</v>
          </cell>
          <cell r="AN43">
            <v>16</v>
          </cell>
          <cell r="AO43">
            <v>16</v>
          </cell>
          <cell r="AP43">
            <v>41</v>
          </cell>
          <cell r="AQ43">
            <v>9</v>
          </cell>
          <cell r="AR43">
            <v>11.5</v>
          </cell>
          <cell r="AS43">
            <v>16</v>
          </cell>
          <cell r="AT43">
            <v>36.5</v>
          </cell>
          <cell r="AU43">
            <v>9</v>
          </cell>
          <cell r="AV43">
            <v>16</v>
          </cell>
          <cell r="AW43">
            <v>16.5</v>
          </cell>
          <cell r="AX43">
            <v>41.5</v>
          </cell>
          <cell r="AY43">
            <v>3</v>
          </cell>
          <cell r="AZ43">
            <v>4.5</v>
          </cell>
          <cell r="BA43">
            <v>5</v>
          </cell>
          <cell r="BB43">
            <v>8</v>
          </cell>
          <cell r="BC43">
            <v>5</v>
          </cell>
          <cell r="BD43">
            <v>9</v>
          </cell>
          <cell r="BE43">
            <v>13</v>
          </cell>
          <cell r="BF43">
            <v>21.5</v>
          </cell>
          <cell r="BG43">
            <v>34.5</v>
          </cell>
          <cell r="BH43">
            <v>431.6</v>
          </cell>
          <cell r="BI43">
            <v>3.5</v>
          </cell>
          <cell r="BJ43">
            <v>7</v>
          </cell>
          <cell r="BK43">
            <v>5</v>
          </cell>
          <cell r="BL43">
            <v>15.5</v>
          </cell>
          <cell r="BM43">
            <v>3.5</v>
          </cell>
          <cell r="BN43">
            <v>5</v>
          </cell>
          <cell r="BO43">
            <v>6.5</v>
          </cell>
          <cell r="BP43">
            <v>15</v>
          </cell>
          <cell r="BQ43" t="str">
            <v>ناجح</v>
          </cell>
        </row>
        <row r="44">
          <cell r="A44">
            <v>23</v>
          </cell>
          <cell r="B44" t="str">
            <v>آيه عرفة عبد العليم عبد ربه</v>
          </cell>
          <cell r="C44">
            <v>37051</v>
          </cell>
          <cell r="D44">
            <v>23</v>
          </cell>
          <cell r="E44">
            <v>3</v>
          </cell>
          <cell r="F44">
            <v>16</v>
          </cell>
          <cell r="G44">
            <v>8</v>
          </cell>
          <cell r="H44">
            <v>16.5</v>
          </cell>
          <cell r="I44">
            <v>17</v>
          </cell>
          <cell r="J44">
            <v>41.5</v>
          </cell>
          <cell r="K44">
            <v>9</v>
          </cell>
          <cell r="L44">
            <v>13.2</v>
          </cell>
          <cell r="M44">
            <v>13.2</v>
          </cell>
          <cell r="N44">
            <v>35.4</v>
          </cell>
          <cell r="O44">
            <v>4.5</v>
          </cell>
          <cell r="P44">
            <v>9.1999999999999993</v>
          </cell>
          <cell r="Q44">
            <v>9.6</v>
          </cell>
          <cell r="R44">
            <v>23.299999999999997</v>
          </cell>
          <cell r="S44">
            <v>9</v>
          </cell>
          <cell r="T44">
            <v>14</v>
          </cell>
          <cell r="U44">
            <v>18</v>
          </cell>
          <cell r="V44">
            <v>41</v>
          </cell>
          <cell r="W44">
            <v>9</v>
          </cell>
          <cell r="X44">
            <v>11</v>
          </cell>
          <cell r="Y44">
            <v>14</v>
          </cell>
          <cell r="Z44">
            <v>34</v>
          </cell>
          <cell r="AA44">
            <v>9</v>
          </cell>
          <cell r="AB44">
            <v>19</v>
          </cell>
          <cell r="AC44">
            <v>19</v>
          </cell>
          <cell r="AD44">
            <v>47</v>
          </cell>
          <cell r="AE44">
            <v>9.5</v>
          </cell>
          <cell r="AF44">
            <v>11</v>
          </cell>
          <cell r="AG44">
            <v>17.5</v>
          </cell>
          <cell r="AH44">
            <v>38</v>
          </cell>
          <cell r="AI44">
            <v>9</v>
          </cell>
          <cell r="AJ44">
            <v>14</v>
          </cell>
          <cell r="AK44">
            <v>19.5</v>
          </cell>
          <cell r="AL44">
            <v>42.5</v>
          </cell>
          <cell r="AM44">
            <v>9</v>
          </cell>
          <cell r="AN44">
            <v>13</v>
          </cell>
          <cell r="AO44">
            <v>17</v>
          </cell>
          <cell r="AP44">
            <v>39</v>
          </cell>
          <cell r="AQ44">
            <v>9.5</v>
          </cell>
          <cell r="AR44">
            <v>12.5</v>
          </cell>
          <cell r="AS44">
            <v>16</v>
          </cell>
          <cell r="AT44">
            <v>38</v>
          </cell>
          <cell r="AU44">
            <v>9</v>
          </cell>
          <cell r="AV44">
            <v>18</v>
          </cell>
          <cell r="AW44">
            <v>17</v>
          </cell>
          <cell r="AX44">
            <v>44</v>
          </cell>
          <cell r="AY44">
            <v>3</v>
          </cell>
          <cell r="AZ44">
            <v>4.5</v>
          </cell>
          <cell r="BA44">
            <v>5</v>
          </cell>
          <cell r="BB44">
            <v>8</v>
          </cell>
          <cell r="BC44">
            <v>5</v>
          </cell>
          <cell r="BD44">
            <v>9</v>
          </cell>
          <cell r="BE44">
            <v>13</v>
          </cell>
          <cell r="BF44">
            <v>21.5</v>
          </cell>
          <cell r="BG44">
            <v>34.5</v>
          </cell>
          <cell r="BH44">
            <v>458.2</v>
          </cell>
          <cell r="BI44">
            <v>3.5</v>
          </cell>
          <cell r="BJ44">
            <v>8</v>
          </cell>
          <cell r="BK44">
            <v>4.5</v>
          </cell>
          <cell r="BL44">
            <v>16</v>
          </cell>
          <cell r="BM44">
            <v>3.5</v>
          </cell>
          <cell r="BN44">
            <v>6.5</v>
          </cell>
          <cell r="BO44">
            <v>6.5</v>
          </cell>
          <cell r="BP44">
            <v>16.5</v>
          </cell>
          <cell r="BQ44" t="str">
            <v>ناجح</v>
          </cell>
        </row>
        <row r="45">
          <cell r="A45">
            <v>24</v>
          </cell>
          <cell r="B45" t="str">
            <v>بسمة رضا علي محمد علي</v>
          </cell>
          <cell r="C45">
            <v>37451</v>
          </cell>
          <cell r="D45">
            <v>18</v>
          </cell>
          <cell r="E45">
            <v>2</v>
          </cell>
          <cell r="F45">
            <v>15</v>
          </cell>
          <cell r="G45">
            <v>8</v>
          </cell>
          <cell r="H45">
            <v>16.5</v>
          </cell>
          <cell r="I45">
            <v>16.5</v>
          </cell>
          <cell r="J45">
            <v>41</v>
          </cell>
          <cell r="K45">
            <v>8.5</v>
          </cell>
          <cell r="L45">
            <v>12.8</v>
          </cell>
          <cell r="M45">
            <v>14</v>
          </cell>
          <cell r="N45">
            <v>35.299999999999997</v>
          </cell>
          <cell r="O45">
            <v>4.5</v>
          </cell>
          <cell r="P45">
            <v>9.6</v>
          </cell>
          <cell r="Q45">
            <v>8.8000000000000007</v>
          </cell>
          <cell r="R45">
            <v>22.9</v>
          </cell>
          <cell r="S45">
            <v>9</v>
          </cell>
          <cell r="T45">
            <v>3</v>
          </cell>
          <cell r="U45">
            <v>16.5</v>
          </cell>
          <cell r="V45">
            <v>28.5</v>
          </cell>
          <cell r="W45">
            <v>9</v>
          </cell>
          <cell r="X45">
            <v>9.5</v>
          </cell>
          <cell r="Y45">
            <v>18.5</v>
          </cell>
          <cell r="Z45">
            <v>37</v>
          </cell>
          <cell r="AA45">
            <v>9</v>
          </cell>
          <cell r="AB45">
            <v>19</v>
          </cell>
          <cell r="AC45">
            <v>19</v>
          </cell>
          <cell r="AD45">
            <v>47</v>
          </cell>
          <cell r="AE45">
            <v>9.5</v>
          </cell>
          <cell r="AF45">
            <v>11.5</v>
          </cell>
          <cell r="AG45">
            <v>16.5</v>
          </cell>
          <cell r="AH45">
            <v>37.5</v>
          </cell>
          <cell r="AI45">
            <v>9.5</v>
          </cell>
          <cell r="AJ45">
            <v>14.5</v>
          </cell>
          <cell r="AK45">
            <v>15</v>
          </cell>
          <cell r="AL45">
            <v>39</v>
          </cell>
          <cell r="AM45">
            <v>9</v>
          </cell>
          <cell r="AN45">
            <v>14</v>
          </cell>
          <cell r="AO45">
            <v>17</v>
          </cell>
          <cell r="AP45">
            <v>40</v>
          </cell>
          <cell r="AQ45">
            <v>9.5</v>
          </cell>
          <cell r="AR45">
            <v>11.5</v>
          </cell>
          <cell r="AS45">
            <v>16</v>
          </cell>
          <cell r="AT45">
            <v>37</v>
          </cell>
          <cell r="AU45">
            <v>9</v>
          </cell>
          <cell r="AV45">
            <v>18</v>
          </cell>
          <cell r="AW45">
            <v>17</v>
          </cell>
          <cell r="AX45">
            <v>44</v>
          </cell>
          <cell r="AY45">
            <v>3</v>
          </cell>
          <cell r="AZ45">
            <v>4.5</v>
          </cell>
          <cell r="BA45">
            <v>6</v>
          </cell>
          <cell r="BB45">
            <v>8</v>
          </cell>
          <cell r="BC45">
            <v>6</v>
          </cell>
          <cell r="BD45">
            <v>8</v>
          </cell>
          <cell r="BE45">
            <v>15</v>
          </cell>
          <cell r="BF45">
            <v>20.5</v>
          </cell>
          <cell r="BG45">
            <v>35.5</v>
          </cell>
          <cell r="BH45">
            <v>444.7</v>
          </cell>
          <cell r="BI45">
            <v>3.5</v>
          </cell>
          <cell r="BJ45">
            <v>7</v>
          </cell>
          <cell r="BK45">
            <v>3.5</v>
          </cell>
          <cell r="BL45">
            <v>14</v>
          </cell>
          <cell r="BM45">
            <v>3.5</v>
          </cell>
          <cell r="BN45">
            <v>5</v>
          </cell>
          <cell r="BO45">
            <v>6</v>
          </cell>
          <cell r="BP45">
            <v>14.5</v>
          </cell>
          <cell r="BQ45" t="str">
            <v>ناجح</v>
          </cell>
        </row>
        <row r="46">
          <cell r="A46">
            <v>25</v>
          </cell>
          <cell r="B46" t="str">
            <v>بسمة عبد الشافي عبد السلام محمد</v>
          </cell>
          <cell r="C46">
            <v>37055</v>
          </cell>
          <cell r="D46">
            <v>19</v>
          </cell>
          <cell r="E46">
            <v>3</v>
          </cell>
          <cell r="F46">
            <v>16</v>
          </cell>
          <cell r="G46">
            <v>8</v>
          </cell>
          <cell r="H46">
            <v>13.5</v>
          </cell>
          <cell r="I46">
            <v>14</v>
          </cell>
          <cell r="J46">
            <v>35.5</v>
          </cell>
          <cell r="K46">
            <v>8.5</v>
          </cell>
          <cell r="L46">
            <v>13.2</v>
          </cell>
          <cell r="M46">
            <v>13.2</v>
          </cell>
          <cell r="N46">
            <v>34.9</v>
          </cell>
          <cell r="O46">
            <v>4.5</v>
          </cell>
          <cell r="P46">
            <v>10</v>
          </cell>
          <cell r="Q46">
            <v>9.6</v>
          </cell>
          <cell r="R46">
            <v>24.1</v>
          </cell>
          <cell r="S46">
            <v>9</v>
          </cell>
          <cell r="T46">
            <v>7.5</v>
          </cell>
          <cell r="U46">
            <v>15</v>
          </cell>
          <cell r="V46">
            <v>31.5</v>
          </cell>
          <cell r="W46">
            <v>9</v>
          </cell>
          <cell r="X46">
            <v>13.5</v>
          </cell>
          <cell r="Y46">
            <v>17.5</v>
          </cell>
          <cell r="Z46">
            <v>40</v>
          </cell>
          <cell r="AA46">
            <v>9</v>
          </cell>
          <cell r="AB46">
            <v>18</v>
          </cell>
          <cell r="AC46">
            <v>19</v>
          </cell>
          <cell r="AD46">
            <v>46</v>
          </cell>
          <cell r="AE46">
            <v>9.5</v>
          </cell>
          <cell r="AF46">
            <v>13.5</v>
          </cell>
          <cell r="AG46">
            <v>16.5</v>
          </cell>
          <cell r="AH46">
            <v>39.5</v>
          </cell>
          <cell r="AI46">
            <v>9.5</v>
          </cell>
          <cell r="AJ46">
            <v>15</v>
          </cell>
          <cell r="AK46">
            <v>17</v>
          </cell>
          <cell r="AL46">
            <v>41.5</v>
          </cell>
          <cell r="AM46">
            <v>9</v>
          </cell>
          <cell r="AN46">
            <v>14</v>
          </cell>
          <cell r="AO46">
            <v>17</v>
          </cell>
          <cell r="AP46">
            <v>40</v>
          </cell>
          <cell r="AQ46">
            <v>9.5</v>
          </cell>
          <cell r="AR46">
            <v>10.5</v>
          </cell>
          <cell r="AS46">
            <v>16</v>
          </cell>
          <cell r="AT46">
            <v>36</v>
          </cell>
          <cell r="AU46">
            <v>9</v>
          </cell>
          <cell r="AV46">
            <v>18</v>
          </cell>
          <cell r="AW46">
            <v>17</v>
          </cell>
          <cell r="AX46">
            <v>44</v>
          </cell>
          <cell r="AY46">
            <v>2.5</v>
          </cell>
          <cell r="AZ46">
            <v>4.5</v>
          </cell>
          <cell r="BA46">
            <v>5</v>
          </cell>
          <cell r="BB46">
            <v>9</v>
          </cell>
          <cell r="BC46">
            <v>6</v>
          </cell>
          <cell r="BD46">
            <v>8</v>
          </cell>
          <cell r="BE46">
            <v>13.5</v>
          </cell>
          <cell r="BF46">
            <v>21.5</v>
          </cell>
          <cell r="BG46">
            <v>35</v>
          </cell>
          <cell r="BH46">
            <v>448</v>
          </cell>
          <cell r="BI46">
            <v>3.5</v>
          </cell>
          <cell r="BJ46">
            <v>7</v>
          </cell>
          <cell r="BK46">
            <v>4.5</v>
          </cell>
          <cell r="BL46">
            <v>15</v>
          </cell>
          <cell r="BM46">
            <v>3</v>
          </cell>
          <cell r="BN46">
            <v>4.5</v>
          </cell>
          <cell r="BO46">
            <v>7</v>
          </cell>
          <cell r="BP46">
            <v>14.5</v>
          </cell>
          <cell r="BQ46" t="str">
            <v>ناجح</v>
          </cell>
        </row>
        <row r="47">
          <cell r="A47">
            <v>26</v>
          </cell>
          <cell r="B47" t="str">
            <v>بسنت محمد السيد منصور</v>
          </cell>
          <cell r="C47">
            <v>37156</v>
          </cell>
          <cell r="D47">
            <v>10</v>
          </cell>
          <cell r="E47">
            <v>0</v>
          </cell>
          <cell r="F47">
            <v>16</v>
          </cell>
          <cell r="G47">
            <v>8</v>
          </cell>
          <cell r="H47">
            <v>11.5</v>
          </cell>
          <cell r="I47">
            <v>13.5</v>
          </cell>
          <cell r="J47">
            <v>33</v>
          </cell>
          <cell r="K47">
            <v>8.5</v>
          </cell>
          <cell r="L47">
            <v>12.4</v>
          </cell>
          <cell r="M47">
            <v>8.8000000000000007</v>
          </cell>
          <cell r="N47">
            <v>29.700000000000003</v>
          </cell>
          <cell r="O47">
            <v>5</v>
          </cell>
          <cell r="P47">
            <v>8.4</v>
          </cell>
          <cell r="Q47">
            <v>9.6</v>
          </cell>
          <cell r="R47">
            <v>23</v>
          </cell>
          <cell r="S47">
            <v>9</v>
          </cell>
          <cell r="T47">
            <v>4</v>
          </cell>
          <cell r="U47">
            <v>13.5</v>
          </cell>
          <cell r="V47">
            <v>26.5</v>
          </cell>
          <cell r="W47">
            <v>9</v>
          </cell>
          <cell r="X47">
            <v>12</v>
          </cell>
          <cell r="Y47">
            <v>16.5</v>
          </cell>
          <cell r="Z47">
            <v>37.5</v>
          </cell>
          <cell r="AA47">
            <v>9</v>
          </cell>
          <cell r="AB47">
            <v>19</v>
          </cell>
          <cell r="AC47">
            <v>19</v>
          </cell>
          <cell r="AD47">
            <v>47</v>
          </cell>
          <cell r="AE47">
            <v>9.5</v>
          </cell>
          <cell r="AF47">
            <v>11</v>
          </cell>
          <cell r="AG47">
            <v>17</v>
          </cell>
          <cell r="AH47">
            <v>37.5</v>
          </cell>
          <cell r="AI47">
            <v>9</v>
          </cell>
          <cell r="AJ47">
            <v>15.5</v>
          </cell>
          <cell r="AK47">
            <v>14</v>
          </cell>
          <cell r="AL47">
            <v>38.5</v>
          </cell>
          <cell r="AM47">
            <v>9</v>
          </cell>
          <cell r="AN47">
            <v>14</v>
          </cell>
          <cell r="AO47">
            <v>17</v>
          </cell>
          <cell r="AP47">
            <v>40</v>
          </cell>
          <cell r="AQ47">
            <v>9.5</v>
          </cell>
          <cell r="AR47">
            <v>11</v>
          </cell>
          <cell r="AS47">
            <v>16</v>
          </cell>
          <cell r="AT47">
            <v>36.5</v>
          </cell>
          <cell r="AU47">
            <v>9</v>
          </cell>
          <cell r="AV47">
            <v>18</v>
          </cell>
          <cell r="AW47">
            <v>17</v>
          </cell>
          <cell r="AX47">
            <v>44</v>
          </cell>
          <cell r="AY47">
            <v>3</v>
          </cell>
          <cell r="AZ47">
            <v>4.5</v>
          </cell>
          <cell r="BA47">
            <v>6</v>
          </cell>
          <cell r="BB47">
            <v>8</v>
          </cell>
          <cell r="BC47">
            <v>6</v>
          </cell>
          <cell r="BD47">
            <v>8</v>
          </cell>
          <cell r="BE47">
            <v>15</v>
          </cell>
          <cell r="BF47">
            <v>20.5</v>
          </cell>
          <cell r="BG47">
            <v>35.5</v>
          </cell>
          <cell r="BH47">
            <v>428.7</v>
          </cell>
          <cell r="BI47">
            <v>3.5</v>
          </cell>
          <cell r="BJ47">
            <v>6</v>
          </cell>
          <cell r="BK47">
            <v>3.5</v>
          </cell>
          <cell r="BL47">
            <v>13</v>
          </cell>
          <cell r="BM47">
            <v>3</v>
          </cell>
          <cell r="BN47">
            <v>5.5</v>
          </cell>
          <cell r="BO47">
            <v>6</v>
          </cell>
          <cell r="BP47">
            <v>14.5</v>
          </cell>
          <cell r="BQ47" t="str">
            <v>ناجح</v>
          </cell>
        </row>
        <row r="48">
          <cell r="A48">
            <v>27</v>
          </cell>
          <cell r="B48" t="str">
            <v>حنان أحمد السيد محمد</v>
          </cell>
          <cell r="C48">
            <v>36850</v>
          </cell>
          <cell r="D48">
            <v>12</v>
          </cell>
          <cell r="E48">
            <v>10</v>
          </cell>
          <cell r="F48">
            <v>16</v>
          </cell>
          <cell r="G48">
            <v>8</v>
          </cell>
          <cell r="H48">
            <v>14</v>
          </cell>
          <cell r="I48">
            <v>18.5</v>
          </cell>
          <cell r="J48">
            <v>40.5</v>
          </cell>
          <cell r="K48">
            <v>9</v>
          </cell>
          <cell r="L48">
            <v>13.6</v>
          </cell>
          <cell r="M48">
            <v>13.2</v>
          </cell>
          <cell r="N48">
            <v>35.799999999999997</v>
          </cell>
          <cell r="O48">
            <v>5</v>
          </cell>
          <cell r="P48">
            <v>10</v>
          </cell>
          <cell r="Q48">
            <v>11.2</v>
          </cell>
          <cell r="R48">
            <v>26.2</v>
          </cell>
          <cell r="S48">
            <v>9</v>
          </cell>
          <cell r="T48">
            <v>20</v>
          </cell>
          <cell r="U48">
            <v>20</v>
          </cell>
          <cell r="V48">
            <v>49</v>
          </cell>
          <cell r="W48">
            <v>9.5</v>
          </cell>
          <cell r="X48">
            <v>19</v>
          </cell>
          <cell r="Y48">
            <v>19.5</v>
          </cell>
          <cell r="Z48">
            <v>48</v>
          </cell>
          <cell r="AA48">
            <v>9</v>
          </cell>
          <cell r="AB48">
            <v>20</v>
          </cell>
          <cell r="AC48">
            <v>19</v>
          </cell>
          <cell r="AD48">
            <v>48</v>
          </cell>
          <cell r="AE48">
            <v>9.5</v>
          </cell>
          <cell r="AF48">
            <v>15</v>
          </cell>
          <cell r="AG48">
            <v>18.5</v>
          </cell>
          <cell r="AH48">
            <v>43</v>
          </cell>
          <cell r="AI48">
            <v>9</v>
          </cell>
          <cell r="AJ48">
            <v>17.5</v>
          </cell>
          <cell r="AK48">
            <v>19</v>
          </cell>
          <cell r="AL48">
            <v>45.5</v>
          </cell>
          <cell r="AM48">
            <v>9</v>
          </cell>
          <cell r="AN48">
            <v>15</v>
          </cell>
          <cell r="AO48">
            <v>15</v>
          </cell>
          <cell r="AP48">
            <v>39</v>
          </cell>
          <cell r="AQ48">
            <v>9.5</v>
          </cell>
          <cell r="AR48">
            <v>11.5</v>
          </cell>
          <cell r="AS48">
            <v>18</v>
          </cell>
          <cell r="AT48">
            <v>39</v>
          </cell>
          <cell r="AU48">
            <v>9</v>
          </cell>
          <cell r="AV48">
            <v>19</v>
          </cell>
          <cell r="AW48">
            <v>18</v>
          </cell>
          <cell r="AX48">
            <v>46</v>
          </cell>
          <cell r="AY48">
            <v>3</v>
          </cell>
          <cell r="AZ48">
            <v>4.5</v>
          </cell>
          <cell r="BA48">
            <v>6</v>
          </cell>
          <cell r="BB48">
            <v>9</v>
          </cell>
          <cell r="BC48">
            <v>5</v>
          </cell>
          <cell r="BD48">
            <v>9</v>
          </cell>
          <cell r="BE48">
            <v>14</v>
          </cell>
          <cell r="BF48">
            <v>22.5</v>
          </cell>
          <cell r="BG48">
            <v>36.5</v>
          </cell>
          <cell r="BH48">
            <v>496.5</v>
          </cell>
          <cell r="BI48">
            <v>3.5</v>
          </cell>
          <cell r="BJ48">
            <v>8</v>
          </cell>
          <cell r="BK48">
            <v>5.5</v>
          </cell>
          <cell r="BL48">
            <v>17</v>
          </cell>
          <cell r="BM48">
            <v>3</v>
          </cell>
          <cell r="BN48">
            <v>6</v>
          </cell>
          <cell r="BO48">
            <v>7.5</v>
          </cell>
          <cell r="BP48">
            <v>16.5</v>
          </cell>
          <cell r="BQ48" t="str">
            <v>ناجح</v>
          </cell>
        </row>
        <row r="49">
          <cell r="A49">
            <v>28</v>
          </cell>
          <cell r="B49" t="str">
            <v>خلود صبري سلامة عبد الحميد</v>
          </cell>
          <cell r="C49">
            <v>36719</v>
          </cell>
          <cell r="D49">
            <v>20</v>
          </cell>
          <cell r="E49">
            <v>2</v>
          </cell>
          <cell r="F49">
            <v>17</v>
          </cell>
          <cell r="G49">
            <v>8</v>
          </cell>
          <cell r="H49">
            <v>11.5</v>
          </cell>
          <cell r="I49">
            <v>17.5</v>
          </cell>
          <cell r="J49">
            <v>37</v>
          </cell>
          <cell r="K49">
            <v>8.5</v>
          </cell>
          <cell r="L49">
            <v>12.4</v>
          </cell>
          <cell r="M49">
            <v>10.8</v>
          </cell>
          <cell r="N49">
            <v>31.700000000000003</v>
          </cell>
          <cell r="O49">
            <v>4.5</v>
          </cell>
          <cell r="P49">
            <v>9.1999999999999993</v>
          </cell>
          <cell r="Q49">
            <v>7.6</v>
          </cell>
          <cell r="R49">
            <v>21.299999999999997</v>
          </cell>
          <cell r="S49">
            <v>9</v>
          </cell>
          <cell r="T49">
            <v>9.5</v>
          </cell>
          <cell r="U49">
            <v>18</v>
          </cell>
          <cell r="V49">
            <v>36.5</v>
          </cell>
          <cell r="W49">
            <v>9</v>
          </cell>
          <cell r="X49">
            <v>16</v>
          </cell>
          <cell r="Y49">
            <v>12.5</v>
          </cell>
          <cell r="Z49">
            <v>37.5</v>
          </cell>
          <cell r="AA49">
            <v>9</v>
          </cell>
          <cell r="AB49">
            <v>18</v>
          </cell>
          <cell r="AC49">
            <v>19</v>
          </cell>
          <cell r="AD49">
            <v>46</v>
          </cell>
          <cell r="AE49">
            <v>9.5</v>
          </cell>
          <cell r="AF49">
            <v>10</v>
          </cell>
          <cell r="AG49">
            <v>17.5</v>
          </cell>
          <cell r="AH49">
            <v>37</v>
          </cell>
          <cell r="AI49">
            <v>9</v>
          </cell>
          <cell r="AJ49">
            <v>16.5</v>
          </cell>
          <cell r="AK49">
            <v>18.5</v>
          </cell>
          <cell r="AL49">
            <v>44</v>
          </cell>
          <cell r="AM49">
            <v>9</v>
          </cell>
          <cell r="AN49">
            <v>11</v>
          </cell>
          <cell r="AO49">
            <v>17</v>
          </cell>
          <cell r="AP49">
            <v>37</v>
          </cell>
          <cell r="AQ49">
            <v>9</v>
          </cell>
          <cell r="AR49">
            <v>11.5</v>
          </cell>
          <cell r="AS49">
            <v>15</v>
          </cell>
          <cell r="AT49">
            <v>35.5</v>
          </cell>
          <cell r="AU49">
            <v>9</v>
          </cell>
          <cell r="AV49">
            <v>15</v>
          </cell>
          <cell r="AW49">
            <v>20</v>
          </cell>
          <cell r="AX49">
            <v>44</v>
          </cell>
          <cell r="AY49">
            <v>2.5</v>
          </cell>
          <cell r="AZ49">
            <v>4.5</v>
          </cell>
          <cell r="BA49">
            <v>5</v>
          </cell>
          <cell r="BB49">
            <v>6</v>
          </cell>
          <cell r="BC49">
            <v>5</v>
          </cell>
          <cell r="BD49">
            <v>8</v>
          </cell>
          <cell r="BE49">
            <v>12.5</v>
          </cell>
          <cell r="BF49">
            <v>18.5</v>
          </cell>
          <cell r="BG49">
            <v>31</v>
          </cell>
          <cell r="BH49">
            <v>438.5</v>
          </cell>
          <cell r="BI49">
            <v>3.5</v>
          </cell>
          <cell r="BJ49">
            <v>7</v>
          </cell>
          <cell r="BK49">
            <v>4.5</v>
          </cell>
          <cell r="BL49">
            <v>15</v>
          </cell>
          <cell r="BM49">
            <v>3</v>
          </cell>
          <cell r="BN49">
            <v>6</v>
          </cell>
          <cell r="BO49">
            <v>7</v>
          </cell>
          <cell r="BP49">
            <v>16</v>
          </cell>
          <cell r="BQ49" t="str">
            <v>ناجح</v>
          </cell>
        </row>
        <row r="50">
          <cell r="A50">
            <v>29</v>
          </cell>
          <cell r="B50" t="str">
            <v>داليا كرم رفعت عبد العزيز</v>
          </cell>
          <cell r="C50">
            <v>37271</v>
          </cell>
          <cell r="D50">
            <v>17</v>
          </cell>
          <cell r="E50">
            <v>8</v>
          </cell>
          <cell r="F50">
            <v>15</v>
          </cell>
          <cell r="G50">
            <v>8</v>
          </cell>
          <cell r="H50">
            <v>12.5</v>
          </cell>
          <cell r="I50">
            <v>17.5</v>
          </cell>
          <cell r="J50">
            <v>38</v>
          </cell>
          <cell r="K50">
            <v>8.5</v>
          </cell>
          <cell r="L50">
            <v>12.4</v>
          </cell>
          <cell r="M50">
            <v>11.2</v>
          </cell>
          <cell r="N50">
            <v>32.1</v>
          </cell>
          <cell r="O50">
            <v>4.5</v>
          </cell>
          <cell r="P50">
            <v>9.6</v>
          </cell>
          <cell r="Q50">
            <v>10.4</v>
          </cell>
          <cell r="R50">
            <v>24.5</v>
          </cell>
          <cell r="S50">
            <v>9</v>
          </cell>
          <cell r="T50">
            <v>15</v>
          </cell>
          <cell r="U50">
            <v>16.5</v>
          </cell>
          <cell r="V50">
            <v>40.5</v>
          </cell>
          <cell r="W50">
            <v>9</v>
          </cell>
          <cell r="X50">
            <v>16</v>
          </cell>
          <cell r="Y50">
            <v>14.5</v>
          </cell>
          <cell r="Z50">
            <v>39.5</v>
          </cell>
          <cell r="AA50">
            <v>9</v>
          </cell>
          <cell r="AB50">
            <v>17</v>
          </cell>
          <cell r="AC50">
            <v>18</v>
          </cell>
          <cell r="AD50">
            <v>44</v>
          </cell>
          <cell r="AE50">
            <v>9.5</v>
          </cell>
          <cell r="AF50">
            <v>14</v>
          </cell>
          <cell r="AG50">
            <v>17</v>
          </cell>
          <cell r="AH50">
            <v>40.5</v>
          </cell>
          <cell r="AI50">
            <v>9</v>
          </cell>
          <cell r="AJ50">
            <v>16</v>
          </cell>
          <cell r="AK50">
            <v>15.5</v>
          </cell>
          <cell r="AL50">
            <v>40.5</v>
          </cell>
          <cell r="AM50">
            <v>9</v>
          </cell>
          <cell r="AN50">
            <v>11</v>
          </cell>
          <cell r="AO50">
            <v>15</v>
          </cell>
          <cell r="AP50">
            <v>35</v>
          </cell>
          <cell r="AQ50">
            <v>9.5</v>
          </cell>
          <cell r="AR50">
            <v>11</v>
          </cell>
          <cell r="AS50">
            <v>17</v>
          </cell>
          <cell r="AT50">
            <v>37.5</v>
          </cell>
          <cell r="AU50">
            <v>9</v>
          </cell>
          <cell r="AV50">
            <v>18</v>
          </cell>
          <cell r="AW50">
            <v>18</v>
          </cell>
          <cell r="AX50">
            <v>45</v>
          </cell>
          <cell r="AY50">
            <v>2.5</v>
          </cell>
          <cell r="AZ50">
            <v>4.5</v>
          </cell>
          <cell r="BA50">
            <v>6</v>
          </cell>
          <cell r="BB50">
            <v>7</v>
          </cell>
          <cell r="BC50">
            <v>5</v>
          </cell>
          <cell r="BD50">
            <v>9</v>
          </cell>
          <cell r="BE50">
            <v>13.5</v>
          </cell>
          <cell r="BF50">
            <v>20.5</v>
          </cell>
          <cell r="BG50">
            <v>34</v>
          </cell>
          <cell r="BH50">
            <v>451.1</v>
          </cell>
          <cell r="BI50">
            <v>3.5</v>
          </cell>
          <cell r="BJ50">
            <v>7</v>
          </cell>
          <cell r="BK50">
            <v>5.5</v>
          </cell>
          <cell r="BL50">
            <v>16</v>
          </cell>
          <cell r="BM50">
            <v>3.5</v>
          </cell>
          <cell r="BN50">
            <v>5.5</v>
          </cell>
          <cell r="BO50">
            <v>7.5</v>
          </cell>
          <cell r="BP50">
            <v>16.5</v>
          </cell>
          <cell r="BQ50" t="str">
            <v>ناجح</v>
          </cell>
        </row>
        <row r="51">
          <cell r="A51">
            <v>30</v>
          </cell>
          <cell r="B51" t="str">
            <v>دعاء بكري اسماعيل السيد</v>
          </cell>
          <cell r="C51">
            <v>37038</v>
          </cell>
          <cell r="D51">
            <v>5</v>
          </cell>
          <cell r="E51">
            <v>4</v>
          </cell>
          <cell r="F51">
            <v>16</v>
          </cell>
          <cell r="G51">
            <v>8</v>
          </cell>
          <cell r="H51">
            <v>14</v>
          </cell>
          <cell r="I51">
            <v>18.5</v>
          </cell>
          <cell r="J51">
            <v>40.5</v>
          </cell>
          <cell r="K51">
            <v>9.5</v>
          </cell>
          <cell r="L51">
            <v>15.2</v>
          </cell>
          <cell r="M51">
            <v>12.8</v>
          </cell>
          <cell r="N51">
            <v>37.5</v>
          </cell>
          <cell r="O51">
            <v>5.5</v>
          </cell>
          <cell r="P51">
            <v>10</v>
          </cell>
          <cell r="Q51">
            <v>11.2</v>
          </cell>
          <cell r="R51">
            <v>26.7</v>
          </cell>
          <cell r="S51">
            <v>9</v>
          </cell>
          <cell r="T51">
            <v>18</v>
          </cell>
          <cell r="U51">
            <v>20</v>
          </cell>
          <cell r="V51">
            <v>47</v>
          </cell>
          <cell r="W51">
            <v>9.5</v>
          </cell>
          <cell r="X51">
            <v>19</v>
          </cell>
          <cell r="Y51">
            <v>18</v>
          </cell>
          <cell r="Z51">
            <v>46.5</v>
          </cell>
          <cell r="AA51">
            <v>9</v>
          </cell>
          <cell r="AB51">
            <v>19</v>
          </cell>
          <cell r="AC51">
            <v>19</v>
          </cell>
          <cell r="AD51">
            <v>47</v>
          </cell>
          <cell r="AE51">
            <v>9.5</v>
          </cell>
          <cell r="AF51">
            <v>16</v>
          </cell>
          <cell r="AG51">
            <v>19.5</v>
          </cell>
          <cell r="AH51">
            <v>45</v>
          </cell>
          <cell r="AI51">
            <v>9</v>
          </cell>
          <cell r="AJ51">
            <v>16</v>
          </cell>
          <cell r="AK51">
            <v>18</v>
          </cell>
          <cell r="AL51">
            <v>43</v>
          </cell>
          <cell r="AM51">
            <v>9</v>
          </cell>
          <cell r="AN51">
            <v>8</v>
          </cell>
          <cell r="AO51">
            <v>16</v>
          </cell>
          <cell r="AP51">
            <v>33</v>
          </cell>
          <cell r="AQ51">
            <v>9.5</v>
          </cell>
          <cell r="AR51">
            <v>12</v>
          </cell>
          <cell r="AS51">
            <v>18</v>
          </cell>
          <cell r="AT51">
            <v>39.5</v>
          </cell>
          <cell r="AU51">
            <v>9</v>
          </cell>
          <cell r="AV51">
            <v>17</v>
          </cell>
          <cell r="AW51">
            <v>17</v>
          </cell>
          <cell r="AX51">
            <v>43</v>
          </cell>
          <cell r="AY51">
            <v>3</v>
          </cell>
          <cell r="AZ51">
            <v>4</v>
          </cell>
          <cell r="BA51">
            <v>5</v>
          </cell>
          <cell r="BB51">
            <v>11</v>
          </cell>
          <cell r="BC51">
            <v>5</v>
          </cell>
          <cell r="BD51">
            <v>8</v>
          </cell>
          <cell r="BE51">
            <v>13</v>
          </cell>
          <cell r="BF51">
            <v>23</v>
          </cell>
          <cell r="BG51">
            <v>36</v>
          </cell>
          <cell r="BH51">
            <v>484.7</v>
          </cell>
          <cell r="BI51">
            <v>3.5</v>
          </cell>
          <cell r="BJ51">
            <v>8</v>
          </cell>
          <cell r="BK51">
            <v>5</v>
          </cell>
          <cell r="BL51">
            <v>16.5</v>
          </cell>
          <cell r="BM51">
            <v>3.5</v>
          </cell>
          <cell r="BN51">
            <v>7</v>
          </cell>
          <cell r="BO51">
            <v>7.5</v>
          </cell>
          <cell r="BP51">
            <v>18</v>
          </cell>
          <cell r="BQ51" t="str">
            <v>ناجح</v>
          </cell>
        </row>
        <row r="52">
          <cell r="A52">
            <v>31</v>
          </cell>
          <cell r="B52" t="str">
            <v>دعاء محمد ابو الفتوح محمد</v>
          </cell>
          <cell r="C52">
            <v>37236</v>
          </cell>
          <cell r="D52">
            <v>21</v>
          </cell>
          <cell r="E52">
            <v>9</v>
          </cell>
          <cell r="F52">
            <v>15</v>
          </cell>
          <cell r="G52">
            <v>8</v>
          </cell>
          <cell r="H52">
            <v>15.5</v>
          </cell>
          <cell r="I52">
            <v>18.5</v>
          </cell>
          <cell r="J52">
            <v>42</v>
          </cell>
          <cell r="K52">
            <v>8.5</v>
          </cell>
          <cell r="L52">
            <v>13.2</v>
          </cell>
          <cell r="M52">
            <v>11.6</v>
          </cell>
          <cell r="N52">
            <v>33.299999999999997</v>
          </cell>
          <cell r="O52">
            <v>4.5</v>
          </cell>
          <cell r="P52">
            <v>9.1999999999999993</v>
          </cell>
          <cell r="Q52">
            <v>9.1999999999999993</v>
          </cell>
          <cell r="R52">
            <v>22.9</v>
          </cell>
          <cell r="S52">
            <v>9</v>
          </cell>
          <cell r="T52">
            <v>16</v>
          </cell>
          <cell r="U52">
            <v>17.5</v>
          </cell>
          <cell r="V52">
            <v>42.5</v>
          </cell>
          <cell r="W52">
            <v>9</v>
          </cell>
          <cell r="X52">
            <v>17.5</v>
          </cell>
          <cell r="Y52">
            <v>14.5</v>
          </cell>
          <cell r="Z52">
            <v>41</v>
          </cell>
          <cell r="AA52">
            <v>9</v>
          </cell>
          <cell r="AB52">
            <v>16</v>
          </cell>
          <cell r="AC52">
            <v>19</v>
          </cell>
          <cell r="AD52">
            <v>44</v>
          </cell>
          <cell r="AE52">
            <v>9.5</v>
          </cell>
          <cell r="AF52">
            <v>11.5</v>
          </cell>
          <cell r="AG52">
            <v>18.5</v>
          </cell>
          <cell r="AH52">
            <v>39.5</v>
          </cell>
          <cell r="AI52">
            <v>9</v>
          </cell>
          <cell r="AJ52">
            <v>16.5</v>
          </cell>
          <cell r="AK52">
            <v>16</v>
          </cell>
          <cell r="AL52">
            <v>41.5</v>
          </cell>
          <cell r="AM52">
            <v>8.5</v>
          </cell>
          <cell r="AN52">
            <v>10</v>
          </cell>
          <cell r="AO52">
            <v>15</v>
          </cell>
          <cell r="AP52">
            <v>33.5</v>
          </cell>
          <cell r="AQ52">
            <v>9</v>
          </cell>
          <cell r="AR52">
            <v>11</v>
          </cell>
          <cell r="AS52">
            <v>19</v>
          </cell>
          <cell r="AT52">
            <v>39</v>
          </cell>
          <cell r="AU52">
            <v>9</v>
          </cell>
          <cell r="AV52">
            <v>18</v>
          </cell>
          <cell r="AW52">
            <v>19</v>
          </cell>
          <cell r="AX52">
            <v>46</v>
          </cell>
          <cell r="AY52">
            <v>3</v>
          </cell>
          <cell r="AZ52">
            <v>5</v>
          </cell>
          <cell r="BA52">
            <v>5</v>
          </cell>
          <cell r="BB52">
            <v>6</v>
          </cell>
          <cell r="BC52">
            <v>6</v>
          </cell>
          <cell r="BD52">
            <v>8</v>
          </cell>
          <cell r="BE52">
            <v>14</v>
          </cell>
          <cell r="BF52">
            <v>19</v>
          </cell>
          <cell r="BG52">
            <v>33</v>
          </cell>
          <cell r="BH52">
            <v>458.2</v>
          </cell>
          <cell r="BI52">
            <v>3.5</v>
          </cell>
          <cell r="BJ52">
            <v>8</v>
          </cell>
          <cell r="BK52">
            <v>5.5</v>
          </cell>
          <cell r="BL52">
            <v>17</v>
          </cell>
          <cell r="BM52">
            <v>3</v>
          </cell>
          <cell r="BN52">
            <v>5</v>
          </cell>
          <cell r="BO52">
            <v>7.5</v>
          </cell>
          <cell r="BP52">
            <v>15.5</v>
          </cell>
          <cell r="BQ52" t="str">
            <v>ناجح</v>
          </cell>
        </row>
        <row r="53">
          <cell r="A53">
            <v>32</v>
          </cell>
          <cell r="B53" t="str">
            <v>دنيا عصام جلال عبد العليم</v>
          </cell>
          <cell r="C53">
            <v>37159</v>
          </cell>
          <cell r="D53">
            <v>7</v>
          </cell>
          <cell r="E53">
            <v>0</v>
          </cell>
          <cell r="F53">
            <v>16</v>
          </cell>
          <cell r="G53">
            <v>8</v>
          </cell>
          <cell r="H53">
            <v>11.5</v>
          </cell>
          <cell r="I53">
            <v>17</v>
          </cell>
          <cell r="J53">
            <v>36.5</v>
          </cell>
          <cell r="K53">
            <v>9</v>
          </cell>
          <cell r="L53">
            <v>12</v>
          </cell>
          <cell r="M53">
            <v>11.2</v>
          </cell>
          <cell r="N53">
            <v>32.200000000000003</v>
          </cell>
          <cell r="O53">
            <v>5</v>
          </cell>
          <cell r="P53">
            <v>8.8000000000000007</v>
          </cell>
          <cell r="Q53">
            <v>6.8</v>
          </cell>
          <cell r="R53">
            <v>20.6</v>
          </cell>
          <cell r="S53">
            <v>9</v>
          </cell>
          <cell r="T53">
            <v>12</v>
          </cell>
          <cell r="U53">
            <v>19.5</v>
          </cell>
          <cell r="V53">
            <v>40.5</v>
          </cell>
          <cell r="W53">
            <v>9</v>
          </cell>
          <cell r="X53">
            <v>17.5</v>
          </cell>
          <cell r="Y53">
            <v>14.5</v>
          </cell>
          <cell r="Z53">
            <v>41</v>
          </cell>
          <cell r="AA53">
            <v>9</v>
          </cell>
          <cell r="AB53">
            <v>18</v>
          </cell>
          <cell r="AC53">
            <v>19</v>
          </cell>
          <cell r="AD53">
            <v>46</v>
          </cell>
          <cell r="AE53">
            <v>9</v>
          </cell>
          <cell r="AF53">
            <v>12</v>
          </cell>
          <cell r="AG53">
            <v>15</v>
          </cell>
          <cell r="AH53">
            <v>36</v>
          </cell>
          <cell r="AI53">
            <v>9</v>
          </cell>
          <cell r="AJ53">
            <v>15.5</v>
          </cell>
          <cell r="AK53">
            <v>14.5</v>
          </cell>
          <cell r="AL53">
            <v>39</v>
          </cell>
          <cell r="AM53">
            <v>8.5</v>
          </cell>
          <cell r="AN53">
            <v>3</v>
          </cell>
          <cell r="AO53">
            <v>17</v>
          </cell>
          <cell r="AP53">
            <v>28.5</v>
          </cell>
          <cell r="AQ53">
            <v>9.5</v>
          </cell>
          <cell r="AR53">
            <v>11</v>
          </cell>
          <cell r="AS53">
            <v>18</v>
          </cell>
          <cell r="AT53">
            <v>38.5</v>
          </cell>
          <cell r="AU53">
            <v>9</v>
          </cell>
          <cell r="AV53">
            <v>14</v>
          </cell>
          <cell r="AW53">
            <v>17</v>
          </cell>
          <cell r="AX53">
            <v>40</v>
          </cell>
          <cell r="AY53">
            <v>2.5</v>
          </cell>
          <cell r="AZ53">
            <v>5</v>
          </cell>
          <cell r="BA53">
            <v>6</v>
          </cell>
          <cell r="BB53">
            <v>6</v>
          </cell>
          <cell r="BC53">
            <v>5</v>
          </cell>
          <cell r="BD53">
            <v>7</v>
          </cell>
          <cell r="BE53">
            <v>13.5</v>
          </cell>
          <cell r="BF53">
            <v>18</v>
          </cell>
          <cell r="BG53">
            <v>31.5</v>
          </cell>
          <cell r="BH53">
            <v>430.3</v>
          </cell>
          <cell r="BI53">
            <v>3.5</v>
          </cell>
          <cell r="BJ53">
            <v>7.5</v>
          </cell>
          <cell r="BK53">
            <v>4</v>
          </cell>
          <cell r="BL53">
            <v>15</v>
          </cell>
          <cell r="BM53">
            <v>3</v>
          </cell>
          <cell r="BN53">
            <v>5.5</v>
          </cell>
          <cell r="BO53">
            <v>7.5</v>
          </cell>
          <cell r="BP53">
            <v>16</v>
          </cell>
          <cell r="BQ53" t="str">
            <v>ناجح</v>
          </cell>
        </row>
        <row r="54">
          <cell r="A54">
            <v>33</v>
          </cell>
          <cell r="B54" t="str">
            <v>دينا عاطف عبد العظيم السباعي</v>
          </cell>
          <cell r="C54">
            <v>36962</v>
          </cell>
          <cell r="D54">
            <v>20</v>
          </cell>
          <cell r="E54">
            <v>6</v>
          </cell>
          <cell r="F54">
            <v>16</v>
          </cell>
          <cell r="G54">
            <v>8</v>
          </cell>
          <cell r="H54">
            <v>11.5</v>
          </cell>
          <cell r="I54">
            <v>18</v>
          </cell>
          <cell r="J54">
            <v>37.5</v>
          </cell>
          <cell r="K54">
            <v>8.5</v>
          </cell>
          <cell r="L54">
            <v>10.8</v>
          </cell>
          <cell r="M54">
            <v>9.1999999999999993</v>
          </cell>
          <cell r="N54">
            <v>28.5</v>
          </cell>
          <cell r="O54">
            <v>4.5</v>
          </cell>
          <cell r="P54">
            <v>8.8000000000000007</v>
          </cell>
          <cell r="Q54">
            <v>6.4</v>
          </cell>
          <cell r="R54">
            <v>19.700000000000003</v>
          </cell>
          <cell r="S54">
            <v>9</v>
          </cell>
          <cell r="T54">
            <v>16</v>
          </cell>
          <cell r="U54">
            <v>15</v>
          </cell>
          <cell r="V54">
            <v>40</v>
          </cell>
          <cell r="W54">
            <v>9</v>
          </cell>
          <cell r="X54">
            <v>15.5</v>
          </cell>
          <cell r="Y54">
            <v>15</v>
          </cell>
          <cell r="Z54">
            <v>39.5</v>
          </cell>
          <cell r="AA54">
            <v>9</v>
          </cell>
          <cell r="AB54">
            <v>19</v>
          </cell>
          <cell r="AC54">
            <v>18</v>
          </cell>
          <cell r="AD54">
            <v>46</v>
          </cell>
          <cell r="AE54">
            <v>9.5</v>
          </cell>
          <cell r="AF54">
            <v>12</v>
          </cell>
          <cell r="AG54">
            <v>17</v>
          </cell>
          <cell r="AH54">
            <v>38.5</v>
          </cell>
          <cell r="AI54">
            <v>9</v>
          </cell>
          <cell r="AJ54">
            <v>15.5</v>
          </cell>
          <cell r="AK54">
            <v>18.5</v>
          </cell>
          <cell r="AL54">
            <v>43</v>
          </cell>
          <cell r="AM54">
            <v>8.5</v>
          </cell>
          <cell r="AN54">
            <v>7</v>
          </cell>
          <cell r="AO54">
            <v>17</v>
          </cell>
          <cell r="AP54">
            <v>32.5</v>
          </cell>
          <cell r="AQ54">
            <v>9.5</v>
          </cell>
          <cell r="AR54">
            <v>11</v>
          </cell>
          <cell r="AS54">
            <v>19</v>
          </cell>
          <cell r="AT54">
            <v>39.5</v>
          </cell>
          <cell r="AU54">
            <v>9</v>
          </cell>
          <cell r="AV54">
            <v>14</v>
          </cell>
          <cell r="AW54">
            <v>17</v>
          </cell>
          <cell r="AX54">
            <v>40</v>
          </cell>
          <cell r="AY54">
            <v>2.5</v>
          </cell>
          <cell r="AZ54">
            <v>5</v>
          </cell>
          <cell r="BA54">
            <v>6</v>
          </cell>
          <cell r="BB54">
            <v>6</v>
          </cell>
          <cell r="BC54">
            <v>6</v>
          </cell>
          <cell r="BD54">
            <v>7</v>
          </cell>
          <cell r="BE54">
            <v>14.5</v>
          </cell>
          <cell r="BF54">
            <v>18</v>
          </cell>
          <cell r="BG54">
            <v>32.5</v>
          </cell>
          <cell r="BH54">
            <v>437.2</v>
          </cell>
          <cell r="BI54">
            <v>3.5</v>
          </cell>
          <cell r="BJ54">
            <v>8</v>
          </cell>
          <cell r="BK54">
            <v>5</v>
          </cell>
          <cell r="BL54">
            <v>16.5</v>
          </cell>
          <cell r="BM54">
            <v>3</v>
          </cell>
          <cell r="BN54">
            <v>5.5</v>
          </cell>
          <cell r="BO54">
            <v>6</v>
          </cell>
          <cell r="BP54">
            <v>14.5</v>
          </cell>
          <cell r="BQ54" t="str">
            <v>ناجح</v>
          </cell>
        </row>
        <row r="55">
          <cell r="A55">
            <v>34</v>
          </cell>
          <cell r="B55" t="str">
            <v>دينا عفيفي سعد علي</v>
          </cell>
          <cell r="C55">
            <v>37003</v>
          </cell>
          <cell r="D55">
            <v>10</v>
          </cell>
          <cell r="E55">
            <v>5</v>
          </cell>
          <cell r="F55">
            <v>16</v>
          </cell>
          <cell r="G55">
            <v>8</v>
          </cell>
          <cell r="H55">
            <v>12.5</v>
          </cell>
          <cell r="I55">
            <v>18</v>
          </cell>
          <cell r="J55">
            <v>38.5</v>
          </cell>
          <cell r="K55">
            <v>9</v>
          </cell>
          <cell r="L55">
            <v>12.4</v>
          </cell>
          <cell r="M55">
            <v>8.4</v>
          </cell>
          <cell r="N55">
            <v>29.8</v>
          </cell>
          <cell r="O55">
            <v>5</v>
          </cell>
          <cell r="P55">
            <v>7.6</v>
          </cell>
          <cell r="Q55">
            <v>10.4</v>
          </cell>
          <cell r="R55">
            <v>23</v>
          </cell>
          <cell r="S55">
            <v>9</v>
          </cell>
          <cell r="T55">
            <v>2.5</v>
          </cell>
          <cell r="U55">
            <v>20</v>
          </cell>
          <cell r="V55">
            <v>31.5</v>
          </cell>
          <cell r="W55">
            <v>9</v>
          </cell>
          <cell r="X55">
            <v>8</v>
          </cell>
          <cell r="Y55">
            <v>12.5</v>
          </cell>
          <cell r="Z55">
            <v>29.5</v>
          </cell>
          <cell r="AA55">
            <v>9</v>
          </cell>
          <cell r="AB55">
            <v>18</v>
          </cell>
          <cell r="AC55">
            <v>16</v>
          </cell>
          <cell r="AD55">
            <v>43</v>
          </cell>
          <cell r="AE55">
            <v>9</v>
          </cell>
          <cell r="AF55">
            <v>3</v>
          </cell>
          <cell r="AG55">
            <v>9</v>
          </cell>
          <cell r="AH55">
            <v>21</v>
          </cell>
          <cell r="AI55">
            <v>9</v>
          </cell>
          <cell r="AJ55">
            <v>14</v>
          </cell>
          <cell r="AK55">
            <v>16</v>
          </cell>
          <cell r="AL55">
            <v>39</v>
          </cell>
          <cell r="AM55">
            <v>8.5</v>
          </cell>
          <cell r="AN55">
            <v>11</v>
          </cell>
          <cell r="AO55">
            <v>17</v>
          </cell>
          <cell r="AP55">
            <v>36.5</v>
          </cell>
          <cell r="AQ55">
            <v>9</v>
          </cell>
          <cell r="AR55">
            <v>10</v>
          </cell>
          <cell r="AS55">
            <v>18</v>
          </cell>
          <cell r="AT55">
            <v>37</v>
          </cell>
          <cell r="AU55">
            <v>9</v>
          </cell>
          <cell r="AV55">
            <v>17</v>
          </cell>
          <cell r="AW55">
            <v>16</v>
          </cell>
          <cell r="AX55">
            <v>42</v>
          </cell>
          <cell r="AY55">
            <v>2.5</v>
          </cell>
          <cell r="AZ55">
            <v>5</v>
          </cell>
          <cell r="BA55">
            <v>6</v>
          </cell>
          <cell r="BB55">
            <v>9</v>
          </cell>
          <cell r="BC55">
            <v>6</v>
          </cell>
          <cell r="BD55">
            <v>7</v>
          </cell>
          <cell r="BE55">
            <v>14.5</v>
          </cell>
          <cell r="BF55">
            <v>21</v>
          </cell>
          <cell r="BG55">
            <v>35.5</v>
          </cell>
          <cell r="BH55">
            <v>406.3</v>
          </cell>
          <cell r="BI55">
            <v>3.5</v>
          </cell>
          <cell r="BJ55">
            <v>8</v>
          </cell>
          <cell r="BK55">
            <v>4.5</v>
          </cell>
          <cell r="BL55">
            <v>16</v>
          </cell>
          <cell r="BM55">
            <v>3</v>
          </cell>
          <cell r="BN55">
            <v>6.5</v>
          </cell>
          <cell r="BO55">
            <v>7</v>
          </cell>
          <cell r="BP55">
            <v>16.5</v>
          </cell>
          <cell r="BQ55" t="str">
            <v>ناجح</v>
          </cell>
        </row>
        <row r="56">
          <cell r="A56">
            <v>35</v>
          </cell>
          <cell r="B56" t="str">
            <v>رانيا رجب عطا امام محمد</v>
          </cell>
          <cell r="C56">
            <v>37257</v>
          </cell>
          <cell r="D56">
            <v>0</v>
          </cell>
          <cell r="E56">
            <v>9</v>
          </cell>
          <cell r="F56">
            <v>15</v>
          </cell>
          <cell r="G56">
            <v>8</v>
          </cell>
          <cell r="H56">
            <v>11</v>
          </cell>
          <cell r="I56">
            <v>18</v>
          </cell>
          <cell r="J56">
            <v>37</v>
          </cell>
          <cell r="K56">
            <v>8.5</v>
          </cell>
          <cell r="L56">
            <v>12.8</v>
          </cell>
          <cell r="M56">
            <v>6.8</v>
          </cell>
          <cell r="N56">
            <v>28.1</v>
          </cell>
          <cell r="O56">
            <v>5</v>
          </cell>
          <cell r="P56">
            <v>7.2</v>
          </cell>
          <cell r="Q56">
            <v>10.4</v>
          </cell>
          <cell r="R56">
            <v>22.6</v>
          </cell>
          <cell r="S56">
            <v>9</v>
          </cell>
          <cell r="T56">
            <v>2.5</v>
          </cell>
          <cell r="U56">
            <v>20</v>
          </cell>
          <cell r="V56">
            <v>31.5</v>
          </cell>
          <cell r="W56">
            <v>9</v>
          </cell>
          <cell r="X56">
            <v>13</v>
          </cell>
          <cell r="Y56">
            <v>13.5</v>
          </cell>
          <cell r="Z56">
            <v>35.5</v>
          </cell>
          <cell r="AA56">
            <v>9</v>
          </cell>
          <cell r="AB56">
            <v>18</v>
          </cell>
          <cell r="AC56">
            <v>19</v>
          </cell>
          <cell r="AD56">
            <v>46</v>
          </cell>
          <cell r="AE56">
            <v>9.5</v>
          </cell>
          <cell r="AF56">
            <v>5</v>
          </cell>
          <cell r="AG56">
            <v>17</v>
          </cell>
          <cell r="AH56">
            <v>31.5</v>
          </cell>
          <cell r="AI56">
            <v>9</v>
          </cell>
          <cell r="AJ56">
            <v>13</v>
          </cell>
          <cell r="AK56">
            <v>18</v>
          </cell>
          <cell r="AL56">
            <v>40</v>
          </cell>
          <cell r="AM56">
            <v>8.5</v>
          </cell>
          <cell r="AN56">
            <v>10</v>
          </cell>
          <cell r="AO56">
            <v>15</v>
          </cell>
          <cell r="AP56">
            <v>33.5</v>
          </cell>
          <cell r="AQ56">
            <v>9.5</v>
          </cell>
          <cell r="AR56">
            <v>11</v>
          </cell>
          <cell r="AS56">
            <v>17</v>
          </cell>
          <cell r="AT56">
            <v>37.5</v>
          </cell>
          <cell r="AU56">
            <v>9</v>
          </cell>
          <cell r="AV56">
            <v>18</v>
          </cell>
          <cell r="AW56">
            <v>17</v>
          </cell>
          <cell r="AX56">
            <v>44</v>
          </cell>
          <cell r="AY56">
            <v>3</v>
          </cell>
          <cell r="AZ56">
            <v>4.5</v>
          </cell>
          <cell r="BA56">
            <v>5</v>
          </cell>
          <cell r="BB56">
            <v>9</v>
          </cell>
          <cell r="BC56">
            <v>5</v>
          </cell>
          <cell r="BD56">
            <v>7</v>
          </cell>
          <cell r="BE56">
            <v>13</v>
          </cell>
          <cell r="BF56">
            <v>20.5</v>
          </cell>
          <cell r="BG56">
            <v>33.5</v>
          </cell>
          <cell r="BH56">
            <v>420.70000000000005</v>
          </cell>
          <cell r="BI56">
            <v>4</v>
          </cell>
          <cell r="BJ56">
            <v>6</v>
          </cell>
          <cell r="BK56">
            <v>5</v>
          </cell>
          <cell r="BL56">
            <v>15</v>
          </cell>
          <cell r="BM56">
            <v>3</v>
          </cell>
          <cell r="BN56">
            <v>6</v>
          </cell>
          <cell r="BO56">
            <v>7.5</v>
          </cell>
          <cell r="BP56">
            <v>16.5</v>
          </cell>
          <cell r="BQ56" t="str">
            <v>ناجح</v>
          </cell>
        </row>
        <row r="57">
          <cell r="A57">
            <v>36</v>
          </cell>
          <cell r="B57" t="str">
            <v>رانيا محمد محمد المغازي</v>
          </cell>
          <cell r="C57">
            <v>37012</v>
          </cell>
          <cell r="D57">
            <v>0</v>
          </cell>
          <cell r="E57">
            <v>5</v>
          </cell>
          <cell r="F57">
            <v>16</v>
          </cell>
          <cell r="G57">
            <v>8</v>
          </cell>
          <cell r="H57">
            <v>13.5</v>
          </cell>
          <cell r="I57">
            <v>19</v>
          </cell>
          <cell r="J57">
            <v>40.5</v>
          </cell>
          <cell r="K57">
            <v>9</v>
          </cell>
          <cell r="L57">
            <v>14</v>
          </cell>
          <cell r="M57">
            <v>13.6</v>
          </cell>
          <cell r="N57">
            <v>36.6</v>
          </cell>
          <cell r="O57">
            <v>5</v>
          </cell>
          <cell r="P57">
            <v>10</v>
          </cell>
          <cell r="Q57">
            <v>11.2</v>
          </cell>
          <cell r="R57">
            <v>26.2</v>
          </cell>
          <cell r="S57">
            <v>9</v>
          </cell>
          <cell r="T57">
            <v>14.5</v>
          </cell>
          <cell r="U57">
            <v>20</v>
          </cell>
          <cell r="V57">
            <v>43.5</v>
          </cell>
          <cell r="W57">
            <v>9</v>
          </cell>
          <cell r="X57">
            <v>16.5</v>
          </cell>
          <cell r="Y57">
            <v>15.5</v>
          </cell>
          <cell r="Z57">
            <v>41</v>
          </cell>
          <cell r="AA57">
            <v>9</v>
          </cell>
          <cell r="AB57">
            <v>20</v>
          </cell>
          <cell r="AC57">
            <v>19</v>
          </cell>
          <cell r="AD57">
            <v>48</v>
          </cell>
          <cell r="AE57">
            <v>9.5</v>
          </cell>
          <cell r="AF57">
            <v>16</v>
          </cell>
          <cell r="AG57">
            <v>18.5</v>
          </cell>
          <cell r="AH57">
            <v>44</v>
          </cell>
          <cell r="AI57">
            <v>9.5</v>
          </cell>
          <cell r="AJ57">
            <v>17</v>
          </cell>
          <cell r="AK57">
            <v>18.5</v>
          </cell>
          <cell r="AL57">
            <v>45</v>
          </cell>
          <cell r="AM57">
            <v>8.5</v>
          </cell>
          <cell r="AN57">
            <v>9</v>
          </cell>
          <cell r="AO57">
            <v>15</v>
          </cell>
          <cell r="AP57">
            <v>32.5</v>
          </cell>
          <cell r="AQ57">
            <v>9.5</v>
          </cell>
          <cell r="AR57">
            <v>11</v>
          </cell>
          <cell r="AS57">
            <v>19</v>
          </cell>
          <cell r="AT57">
            <v>39.5</v>
          </cell>
          <cell r="AU57">
            <v>9</v>
          </cell>
          <cell r="AV57">
            <v>18</v>
          </cell>
          <cell r="AW57">
            <v>17</v>
          </cell>
          <cell r="AX57">
            <v>44</v>
          </cell>
          <cell r="AY57">
            <v>2.5</v>
          </cell>
          <cell r="AZ57">
            <v>5</v>
          </cell>
          <cell r="BA57">
            <v>6</v>
          </cell>
          <cell r="BB57">
            <v>11</v>
          </cell>
          <cell r="BC57">
            <v>6</v>
          </cell>
          <cell r="BD57">
            <v>8</v>
          </cell>
          <cell r="BE57">
            <v>14.5</v>
          </cell>
          <cell r="BF57">
            <v>24</v>
          </cell>
          <cell r="BG57">
            <v>38.5</v>
          </cell>
          <cell r="BH57">
            <v>479.3</v>
          </cell>
          <cell r="BI57">
            <v>3.5</v>
          </cell>
          <cell r="BJ57">
            <v>8</v>
          </cell>
          <cell r="BK57">
            <v>7</v>
          </cell>
          <cell r="BL57">
            <v>18.5</v>
          </cell>
          <cell r="BM57">
            <v>3</v>
          </cell>
          <cell r="BN57">
            <v>6.5</v>
          </cell>
          <cell r="BO57">
            <v>7.5</v>
          </cell>
          <cell r="BP57">
            <v>17</v>
          </cell>
          <cell r="BQ57" t="str">
            <v>ناجح</v>
          </cell>
        </row>
        <row r="58">
          <cell r="A58">
            <v>37</v>
          </cell>
          <cell r="B58" t="str">
            <v>سماح محمد مصطفي أحمد عبد الباقي</v>
          </cell>
          <cell r="C58">
            <v>36863</v>
          </cell>
          <cell r="D58">
            <v>29</v>
          </cell>
          <cell r="E58">
            <v>9</v>
          </cell>
          <cell r="F58">
            <v>16</v>
          </cell>
          <cell r="G58">
            <v>8</v>
          </cell>
          <cell r="H58">
            <v>9</v>
          </cell>
          <cell r="I58">
            <v>16</v>
          </cell>
          <cell r="J58">
            <v>33</v>
          </cell>
          <cell r="K58">
            <v>8.5</v>
          </cell>
          <cell r="L58">
            <v>12.8</v>
          </cell>
          <cell r="M58">
            <v>10</v>
          </cell>
          <cell r="N58">
            <v>31.3</v>
          </cell>
          <cell r="O58">
            <v>5</v>
          </cell>
          <cell r="P58">
            <v>9.1999999999999993</v>
          </cell>
          <cell r="Q58">
            <v>10.4</v>
          </cell>
          <cell r="R58">
            <v>24.6</v>
          </cell>
          <cell r="S58">
            <v>9</v>
          </cell>
          <cell r="T58">
            <v>13</v>
          </cell>
          <cell r="U58">
            <v>17.5</v>
          </cell>
          <cell r="V58">
            <v>39.5</v>
          </cell>
          <cell r="W58">
            <v>9</v>
          </cell>
          <cell r="X58">
            <v>14.5</v>
          </cell>
          <cell r="Y58">
            <v>14</v>
          </cell>
          <cell r="Z58">
            <v>37.5</v>
          </cell>
          <cell r="AA58">
            <v>9</v>
          </cell>
          <cell r="AB58">
            <v>18</v>
          </cell>
          <cell r="AC58">
            <v>19</v>
          </cell>
          <cell r="AD58">
            <v>46</v>
          </cell>
          <cell r="AE58">
            <v>9.5</v>
          </cell>
          <cell r="AF58">
            <v>11</v>
          </cell>
          <cell r="AG58">
            <v>16</v>
          </cell>
          <cell r="AH58">
            <v>36.5</v>
          </cell>
          <cell r="AI58">
            <v>9</v>
          </cell>
          <cell r="AJ58">
            <v>14.5</v>
          </cell>
          <cell r="AK58">
            <v>16</v>
          </cell>
          <cell r="AL58">
            <v>39.5</v>
          </cell>
          <cell r="AM58">
            <v>8.5</v>
          </cell>
          <cell r="AN58">
            <v>3</v>
          </cell>
          <cell r="AO58">
            <v>17</v>
          </cell>
          <cell r="AP58">
            <v>28.5</v>
          </cell>
          <cell r="AQ58">
            <v>9.5</v>
          </cell>
          <cell r="AR58">
            <v>10.5</v>
          </cell>
          <cell r="AS58">
            <v>16</v>
          </cell>
          <cell r="AT58">
            <v>36</v>
          </cell>
          <cell r="AU58">
            <v>9</v>
          </cell>
          <cell r="AV58">
            <v>13</v>
          </cell>
          <cell r="AW58">
            <v>19</v>
          </cell>
          <cell r="AX58">
            <v>41</v>
          </cell>
          <cell r="AY58">
            <v>2.5</v>
          </cell>
          <cell r="AZ58">
            <v>5</v>
          </cell>
          <cell r="BA58">
            <v>5</v>
          </cell>
          <cell r="BB58">
            <v>8</v>
          </cell>
          <cell r="BC58">
            <v>5</v>
          </cell>
          <cell r="BD58">
            <v>7</v>
          </cell>
          <cell r="BE58">
            <v>12.5</v>
          </cell>
          <cell r="BF58">
            <v>20</v>
          </cell>
          <cell r="BG58">
            <v>32.5</v>
          </cell>
          <cell r="BH58">
            <v>425.90000000000003</v>
          </cell>
          <cell r="BI58">
            <v>3.5</v>
          </cell>
          <cell r="BJ58">
            <v>6</v>
          </cell>
          <cell r="BK58">
            <v>5</v>
          </cell>
          <cell r="BL58">
            <v>14.5</v>
          </cell>
          <cell r="BM58">
            <v>3</v>
          </cell>
          <cell r="BN58">
            <v>5.5</v>
          </cell>
          <cell r="BO58">
            <v>7.5</v>
          </cell>
          <cell r="BP58">
            <v>16</v>
          </cell>
          <cell r="BQ58" t="str">
            <v>ناجح</v>
          </cell>
        </row>
        <row r="59">
          <cell r="A59">
            <v>38</v>
          </cell>
          <cell r="B59" t="str">
            <v>شيماء حسام الدين عبد العليم  طه</v>
          </cell>
          <cell r="C59">
            <v>36907</v>
          </cell>
          <cell r="D59">
            <v>16</v>
          </cell>
          <cell r="E59">
            <v>8</v>
          </cell>
          <cell r="F59">
            <v>16</v>
          </cell>
          <cell r="G59">
            <v>8</v>
          </cell>
          <cell r="H59">
            <v>13.5</v>
          </cell>
          <cell r="I59">
            <v>18.5</v>
          </cell>
          <cell r="J59">
            <v>40</v>
          </cell>
          <cell r="K59">
            <v>8.5</v>
          </cell>
          <cell r="L59">
            <v>12.8</v>
          </cell>
          <cell r="M59">
            <v>10</v>
          </cell>
          <cell r="N59">
            <v>31.3</v>
          </cell>
          <cell r="O59">
            <v>5.5</v>
          </cell>
          <cell r="P59">
            <v>9.1999999999999993</v>
          </cell>
          <cell r="Q59">
            <v>10</v>
          </cell>
          <cell r="R59">
            <v>24.7</v>
          </cell>
          <cell r="S59">
            <v>9</v>
          </cell>
          <cell r="T59">
            <v>14</v>
          </cell>
          <cell r="U59">
            <v>19.5</v>
          </cell>
          <cell r="V59">
            <v>42.5</v>
          </cell>
          <cell r="W59">
            <v>9</v>
          </cell>
          <cell r="X59">
            <v>15.5</v>
          </cell>
          <cell r="Y59">
            <v>14.5</v>
          </cell>
          <cell r="Z59">
            <v>39</v>
          </cell>
          <cell r="AA59">
            <v>9</v>
          </cell>
          <cell r="AB59">
            <v>19</v>
          </cell>
          <cell r="AC59">
            <v>19</v>
          </cell>
          <cell r="AD59">
            <v>47</v>
          </cell>
          <cell r="AE59">
            <v>9.5</v>
          </cell>
          <cell r="AF59">
            <v>9</v>
          </cell>
          <cell r="AG59">
            <v>16.5</v>
          </cell>
          <cell r="AH59">
            <v>35</v>
          </cell>
          <cell r="AI59">
            <v>9</v>
          </cell>
          <cell r="AJ59">
            <v>16</v>
          </cell>
          <cell r="AK59">
            <v>17.5</v>
          </cell>
          <cell r="AL59">
            <v>42.5</v>
          </cell>
          <cell r="AM59">
            <v>8.5</v>
          </cell>
          <cell r="AN59">
            <v>5</v>
          </cell>
          <cell r="AO59">
            <v>17</v>
          </cell>
          <cell r="AP59">
            <v>30.5</v>
          </cell>
          <cell r="AQ59">
            <v>9.5</v>
          </cell>
          <cell r="AR59">
            <v>12</v>
          </cell>
          <cell r="AS59">
            <v>19</v>
          </cell>
          <cell r="AT59">
            <v>40.5</v>
          </cell>
          <cell r="AU59">
            <v>9</v>
          </cell>
          <cell r="AV59">
            <v>17</v>
          </cell>
          <cell r="AW59">
            <v>19</v>
          </cell>
          <cell r="AX59">
            <v>45</v>
          </cell>
          <cell r="AY59">
            <v>2.5</v>
          </cell>
          <cell r="AZ59">
            <v>5</v>
          </cell>
          <cell r="BA59">
            <v>6</v>
          </cell>
          <cell r="BB59">
            <v>7</v>
          </cell>
          <cell r="BC59">
            <v>6</v>
          </cell>
          <cell r="BD59">
            <v>8</v>
          </cell>
          <cell r="BE59">
            <v>14.5</v>
          </cell>
          <cell r="BF59">
            <v>20</v>
          </cell>
          <cell r="BG59">
            <v>34.5</v>
          </cell>
          <cell r="BH59">
            <v>452.5</v>
          </cell>
          <cell r="BI59">
            <v>3.5</v>
          </cell>
          <cell r="BJ59">
            <v>7</v>
          </cell>
          <cell r="BK59">
            <v>6</v>
          </cell>
          <cell r="BL59">
            <v>16.5</v>
          </cell>
          <cell r="BM59">
            <v>3</v>
          </cell>
          <cell r="BN59">
            <v>7</v>
          </cell>
          <cell r="BO59">
            <v>7.5</v>
          </cell>
          <cell r="BP59">
            <v>17.5</v>
          </cell>
          <cell r="BQ59" t="str">
            <v>ناجح</v>
          </cell>
        </row>
        <row r="60">
          <cell r="A60">
            <v>39</v>
          </cell>
          <cell r="B60" t="str">
            <v>غادة ايهاب رجب شحاته</v>
          </cell>
          <cell r="C60">
            <v>37066</v>
          </cell>
          <cell r="D60">
            <v>8</v>
          </cell>
          <cell r="E60">
            <v>3</v>
          </cell>
          <cell r="F60">
            <v>16</v>
          </cell>
          <cell r="G60">
            <v>8</v>
          </cell>
          <cell r="H60">
            <v>13.5</v>
          </cell>
          <cell r="I60">
            <v>19</v>
          </cell>
          <cell r="J60">
            <v>40.5</v>
          </cell>
          <cell r="K60">
            <v>8</v>
          </cell>
          <cell r="L60">
            <v>11.6</v>
          </cell>
          <cell r="M60">
            <v>12</v>
          </cell>
          <cell r="N60">
            <v>31.6</v>
          </cell>
          <cell r="O60">
            <v>5.5</v>
          </cell>
          <cell r="P60">
            <v>8.8000000000000007</v>
          </cell>
          <cell r="Q60">
            <v>9.6</v>
          </cell>
          <cell r="R60">
            <v>23.9</v>
          </cell>
          <cell r="S60">
            <v>9</v>
          </cell>
          <cell r="T60">
            <v>13.5</v>
          </cell>
          <cell r="U60">
            <v>20</v>
          </cell>
          <cell r="V60">
            <v>42.5</v>
          </cell>
          <cell r="W60">
            <v>9</v>
          </cell>
          <cell r="X60">
            <v>14</v>
          </cell>
          <cell r="Y60">
            <v>17</v>
          </cell>
          <cell r="Z60">
            <v>40</v>
          </cell>
          <cell r="AA60">
            <v>9</v>
          </cell>
          <cell r="AB60">
            <v>19</v>
          </cell>
          <cell r="AC60">
            <v>19</v>
          </cell>
          <cell r="AD60">
            <v>47</v>
          </cell>
          <cell r="AE60">
            <v>9.5</v>
          </cell>
          <cell r="AF60">
            <v>14</v>
          </cell>
          <cell r="AG60">
            <v>17</v>
          </cell>
          <cell r="AH60">
            <v>40.5</v>
          </cell>
          <cell r="AI60">
            <v>9</v>
          </cell>
          <cell r="AJ60">
            <v>17</v>
          </cell>
          <cell r="AK60">
            <v>18</v>
          </cell>
          <cell r="AL60">
            <v>44</v>
          </cell>
          <cell r="AM60">
            <v>9</v>
          </cell>
          <cell r="AN60">
            <v>11</v>
          </cell>
          <cell r="AO60">
            <v>17</v>
          </cell>
          <cell r="AP60">
            <v>37</v>
          </cell>
          <cell r="AQ60">
            <v>9.5</v>
          </cell>
          <cell r="AR60">
            <v>12</v>
          </cell>
          <cell r="AS60">
            <v>18</v>
          </cell>
          <cell r="AT60">
            <v>39.5</v>
          </cell>
          <cell r="AU60">
            <v>9</v>
          </cell>
          <cell r="AV60">
            <v>18</v>
          </cell>
          <cell r="AW60">
            <v>17</v>
          </cell>
          <cell r="AX60">
            <v>44</v>
          </cell>
          <cell r="AY60">
            <v>3</v>
          </cell>
          <cell r="AZ60">
            <v>5</v>
          </cell>
          <cell r="BA60">
            <v>6</v>
          </cell>
          <cell r="BB60">
            <v>6</v>
          </cell>
          <cell r="BC60">
            <v>6</v>
          </cell>
          <cell r="BD60">
            <v>8</v>
          </cell>
          <cell r="BE60">
            <v>15</v>
          </cell>
          <cell r="BF60">
            <v>19</v>
          </cell>
          <cell r="BG60">
            <v>34</v>
          </cell>
          <cell r="BH60">
            <v>464.5</v>
          </cell>
          <cell r="BI60">
            <v>3.5</v>
          </cell>
          <cell r="BJ60">
            <v>7</v>
          </cell>
          <cell r="BK60">
            <v>5.5</v>
          </cell>
          <cell r="BL60">
            <v>16</v>
          </cell>
          <cell r="BM60">
            <v>3</v>
          </cell>
          <cell r="BN60">
            <v>6.5</v>
          </cell>
          <cell r="BO60">
            <v>7.5</v>
          </cell>
          <cell r="BP60">
            <v>17</v>
          </cell>
          <cell r="BQ60" t="str">
            <v>ناجح</v>
          </cell>
        </row>
        <row r="61">
          <cell r="A61">
            <v>40</v>
          </cell>
          <cell r="B61" t="str">
            <v>غادة رضا فوزي عبد الصمد</v>
          </cell>
          <cell r="C61">
            <v>36702</v>
          </cell>
          <cell r="D61">
            <v>7</v>
          </cell>
          <cell r="E61">
            <v>3</v>
          </cell>
          <cell r="F61">
            <v>17</v>
          </cell>
          <cell r="G61">
            <v>8</v>
          </cell>
          <cell r="H61">
            <v>14</v>
          </cell>
          <cell r="I61">
            <v>18.5</v>
          </cell>
          <cell r="J61">
            <v>40.5</v>
          </cell>
          <cell r="K61">
            <v>8.5</v>
          </cell>
          <cell r="L61">
            <v>12.4</v>
          </cell>
          <cell r="M61">
            <v>11.2</v>
          </cell>
          <cell r="N61">
            <v>32.1</v>
          </cell>
          <cell r="O61">
            <v>5</v>
          </cell>
          <cell r="P61">
            <v>9.1999999999999993</v>
          </cell>
          <cell r="Q61">
            <v>10</v>
          </cell>
          <cell r="R61">
            <v>24.2</v>
          </cell>
          <cell r="S61">
            <v>9</v>
          </cell>
          <cell r="T61">
            <v>16</v>
          </cell>
          <cell r="U61">
            <v>20</v>
          </cell>
          <cell r="V61">
            <v>45</v>
          </cell>
          <cell r="W61">
            <v>9</v>
          </cell>
          <cell r="X61">
            <v>12.5</v>
          </cell>
          <cell r="Y61">
            <v>17.5</v>
          </cell>
          <cell r="Z61">
            <v>39</v>
          </cell>
          <cell r="AA61">
            <v>9</v>
          </cell>
          <cell r="AB61">
            <v>19</v>
          </cell>
          <cell r="AC61">
            <v>19</v>
          </cell>
          <cell r="AD61">
            <v>47</v>
          </cell>
          <cell r="AE61">
            <v>9.5</v>
          </cell>
          <cell r="AF61">
            <v>14.5</v>
          </cell>
          <cell r="AG61">
            <v>17</v>
          </cell>
          <cell r="AH61">
            <v>41</v>
          </cell>
          <cell r="AI61">
            <v>9</v>
          </cell>
          <cell r="AJ61">
            <v>16</v>
          </cell>
          <cell r="AK61">
            <v>18</v>
          </cell>
          <cell r="AL61">
            <v>43</v>
          </cell>
          <cell r="AM61">
            <v>8.5</v>
          </cell>
          <cell r="AN61">
            <v>7</v>
          </cell>
          <cell r="AO61">
            <v>15</v>
          </cell>
          <cell r="AP61">
            <v>30.5</v>
          </cell>
          <cell r="AQ61">
            <v>9.5</v>
          </cell>
          <cell r="AR61">
            <v>12</v>
          </cell>
          <cell r="AS61">
            <v>18</v>
          </cell>
          <cell r="AT61">
            <v>39.5</v>
          </cell>
          <cell r="AU61">
            <v>9</v>
          </cell>
          <cell r="AV61">
            <v>18</v>
          </cell>
          <cell r="AW61">
            <v>17</v>
          </cell>
          <cell r="AX61">
            <v>44</v>
          </cell>
          <cell r="AY61">
            <v>2.5</v>
          </cell>
          <cell r="AZ61">
            <v>5</v>
          </cell>
          <cell r="BA61">
            <v>5</v>
          </cell>
          <cell r="BB61">
            <v>6</v>
          </cell>
          <cell r="BC61">
            <v>5</v>
          </cell>
          <cell r="BD61">
            <v>9</v>
          </cell>
          <cell r="BE61">
            <v>12.5</v>
          </cell>
          <cell r="BF61">
            <v>20</v>
          </cell>
          <cell r="BG61">
            <v>32.5</v>
          </cell>
          <cell r="BH61">
            <v>458.3</v>
          </cell>
          <cell r="BI61">
            <v>3.5</v>
          </cell>
          <cell r="BJ61">
            <v>8</v>
          </cell>
          <cell r="BK61">
            <v>5</v>
          </cell>
          <cell r="BL61">
            <v>16.5</v>
          </cell>
          <cell r="BM61">
            <v>3</v>
          </cell>
          <cell r="BN61">
            <v>7</v>
          </cell>
          <cell r="BO61">
            <v>6.5</v>
          </cell>
          <cell r="BP61">
            <v>16.5</v>
          </cell>
          <cell r="BQ61" t="str">
            <v>ناجح</v>
          </cell>
        </row>
        <row r="62">
          <cell r="A62">
            <v>41</v>
          </cell>
          <cell r="B62" t="str">
            <v>فاطمة  أيمن مصطفي عبد المعطي</v>
          </cell>
          <cell r="C62">
            <v>36898</v>
          </cell>
          <cell r="D62">
            <v>25</v>
          </cell>
          <cell r="E62">
            <v>8</v>
          </cell>
          <cell r="F62">
            <v>16</v>
          </cell>
          <cell r="G62">
            <v>8</v>
          </cell>
          <cell r="H62">
            <v>12.5</v>
          </cell>
          <cell r="I62">
            <v>18</v>
          </cell>
          <cell r="J62">
            <v>38.5</v>
          </cell>
          <cell r="K62">
            <v>8.5</v>
          </cell>
          <cell r="L62">
            <v>10.8</v>
          </cell>
          <cell r="M62">
            <v>9.1999999999999993</v>
          </cell>
          <cell r="N62">
            <v>28.5</v>
          </cell>
          <cell r="O62">
            <v>5.5</v>
          </cell>
          <cell r="P62">
            <v>8.4</v>
          </cell>
          <cell r="Q62">
            <v>9.6</v>
          </cell>
          <cell r="R62">
            <v>23.5</v>
          </cell>
          <cell r="S62">
            <v>9</v>
          </cell>
          <cell r="T62">
            <v>2.5</v>
          </cell>
          <cell r="U62">
            <v>18.5</v>
          </cell>
          <cell r="V62">
            <v>30</v>
          </cell>
          <cell r="W62">
            <v>9</v>
          </cell>
          <cell r="X62">
            <v>8.5</v>
          </cell>
          <cell r="Y62">
            <v>13</v>
          </cell>
          <cell r="Z62">
            <v>30.5</v>
          </cell>
          <cell r="AA62">
            <v>9</v>
          </cell>
          <cell r="AB62">
            <v>17</v>
          </cell>
          <cell r="AC62">
            <v>19</v>
          </cell>
          <cell r="AD62">
            <v>45</v>
          </cell>
          <cell r="AE62">
            <v>9.5</v>
          </cell>
          <cell r="AF62">
            <v>9.5</v>
          </cell>
          <cell r="AG62">
            <v>16</v>
          </cell>
          <cell r="AH62">
            <v>35</v>
          </cell>
          <cell r="AI62">
            <v>9.5</v>
          </cell>
          <cell r="AJ62">
            <v>15.5</v>
          </cell>
          <cell r="AK62">
            <v>15.5</v>
          </cell>
          <cell r="AL62">
            <v>40.5</v>
          </cell>
          <cell r="AM62">
            <v>8.5</v>
          </cell>
          <cell r="AN62">
            <v>7</v>
          </cell>
          <cell r="AO62">
            <v>16</v>
          </cell>
          <cell r="AP62">
            <v>31.5</v>
          </cell>
          <cell r="AQ62">
            <v>9.5</v>
          </cell>
          <cell r="AR62">
            <v>11.5</v>
          </cell>
          <cell r="AS62">
            <v>17</v>
          </cell>
          <cell r="AT62">
            <v>38</v>
          </cell>
          <cell r="AU62">
            <v>9</v>
          </cell>
          <cell r="AV62">
            <v>18</v>
          </cell>
          <cell r="AW62">
            <v>19</v>
          </cell>
          <cell r="AX62">
            <v>46</v>
          </cell>
          <cell r="AY62">
            <v>3</v>
          </cell>
          <cell r="AZ62">
            <v>4.5</v>
          </cell>
          <cell r="BA62">
            <v>6</v>
          </cell>
          <cell r="BB62">
            <v>6</v>
          </cell>
          <cell r="BC62">
            <v>6</v>
          </cell>
          <cell r="BD62">
            <v>8</v>
          </cell>
          <cell r="BE62">
            <v>15</v>
          </cell>
          <cell r="BF62">
            <v>18.5</v>
          </cell>
          <cell r="BG62">
            <v>33.5</v>
          </cell>
          <cell r="BH62">
            <v>420.5</v>
          </cell>
          <cell r="BI62">
            <v>4</v>
          </cell>
          <cell r="BJ62">
            <v>8</v>
          </cell>
          <cell r="BK62">
            <v>3.5</v>
          </cell>
          <cell r="BL62">
            <v>15.5</v>
          </cell>
          <cell r="BM62">
            <v>3</v>
          </cell>
          <cell r="BN62">
            <v>6</v>
          </cell>
          <cell r="BO62">
            <v>7.5</v>
          </cell>
          <cell r="BP62">
            <v>16.5</v>
          </cell>
          <cell r="BQ62" t="str">
            <v>ناجح</v>
          </cell>
        </row>
        <row r="63">
          <cell r="A63">
            <v>42</v>
          </cell>
          <cell r="B63" t="str">
            <v>فاطمة باسم ممدوح عبد الكريم</v>
          </cell>
          <cell r="C63">
            <v>36862</v>
          </cell>
          <cell r="D63">
            <v>30</v>
          </cell>
          <cell r="E63">
            <v>9</v>
          </cell>
          <cell r="F63">
            <v>16</v>
          </cell>
          <cell r="G63">
            <v>8</v>
          </cell>
          <cell r="H63">
            <v>11.5</v>
          </cell>
          <cell r="I63">
            <v>19</v>
          </cell>
          <cell r="J63">
            <v>38.5</v>
          </cell>
          <cell r="K63">
            <v>8.5</v>
          </cell>
          <cell r="L63">
            <v>10.8</v>
          </cell>
          <cell r="M63">
            <v>12</v>
          </cell>
          <cell r="N63">
            <v>31.3</v>
          </cell>
          <cell r="O63">
            <v>5</v>
          </cell>
          <cell r="P63">
            <v>8.8000000000000007</v>
          </cell>
          <cell r="Q63">
            <v>9.6</v>
          </cell>
          <cell r="R63">
            <v>23.4</v>
          </cell>
          <cell r="S63">
            <v>9</v>
          </cell>
          <cell r="T63">
            <v>9.5</v>
          </cell>
          <cell r="U63">
            <v>18</v>
          </cell>
          <cell r="V63">
            <v>36.5</v>
          </cell>
          <cell r="W63">
            <v>9</v>
          </cell>
          <cell r="X63">
            <v>10</v>
          </cell>
          <cell r="Y63">
            <v>15.5</v>
          </cell>
          <cell r="Z63">
            <v>34.5</v>
          </cell>
          <cell r="AA63">
            <v>9</v>
          </cell>
          <cell r="AB63">
            <v>19</v>
          </cell>
          <cell r="AC63">
            <v>19</v>
          </cell>
          <cell r="AD63">
            <v>47</v>
          </cell>
          <cell r="AE63">
            <v>9.5</v>
          </cell>
          <cell r="AF63">
            <v>15.5</v>
          </cell>
          <cell r="AG63">
            <v>18</v>
          </cell>
          <cell r="AH63">
            <v>43</v>
          </cell>
          <cell r="AI63">
            <v>9.5</v>
          </cell>
          <cell r="AJ63">
            <v>16</v>
          </cell>
          <cell r="AK63">
            <v>16</v>
          </cell>
          <cell r="AL63">
            <v>41.5</v>
          </cell>
          <cell r="AM63">
            <v>8.5</v>
          </cell>
          <cell r="AN63">
            <v>6</v>
          </cell>
          <cell r="AO63">
            <v>17</v>
          </cell>
          <cell r="AP63">
            <v>31.5</v>
          </cell>
          <cell r="AQ63">
            <v>9.5</v>
          </cell>
          <cell r="AR63">
            <v>12</v>
          </cell>
          <cell r="AS63">
            <v>17</v>
          </cell>
          <cell r="AT63">
            <v>38.5</v>
          </cell>
          <cell r="AU63">
            <v>9</v>
          </cell>
          <cell r="AV63">
            <v>18</v>
          </cell>
          <cell r="AW63">
            <v>16</v>
          </cell>
          <cell r="AX63">
            <v>43</v>
          </cell>
          <cell r="AY63">
            <v>3</v>
          </cell>
          <cell r="AZ63">
            <v>5</v>
          </cell>
          <cell r="BA63">
            <v>6</v>
          </cell>
          <cell r="BB63">
            <v>6</v>
          </cell>
          <cell r="BC63">
            <v>6</v>
          </cell>
          <cell r="BD63">
            <v>9</v>
          </cell>
          <cell r="BE63">
            <v>15</v>
          </cell>
          <cell r="BF63">
            <v>20</v>
          </cell>
          <cell r="BG63">
            <v>35</v>
          </cell>
          <cell r="BH63">
            <v>443.7</v>
          </cell>
          <cell r="BI63">
            <v>3.5</v>
          </cell>
          <cell r="BJ63">
            <v>7</v>
          </cell>
          <cell r="BK63">
            <v>4</v>
          </cell>
          <cell r="BL63">
            <v>14.5</v>
          </cell>
          <cell r="BM63">
            <v>3</v>
          </cell>
          <cell r="BN63">
            <v>6</v>
          </cell>
          <cell r="BO63">
            <v>6.5</v>
          </cell>
          <cell r="BP63">
            <v>15.5</v>
          </cell>
          <cell r="BQ63" t="str">
            <v>ناجح</v>
          </cell>
        </row>
        <row r="64">
          <cell r="A64">
            <v>43</v>
          </cell>
          <cell r="B64" t="str">
            <v>فاطمة حجاج السيد عبد الرحمن</v>
          </cell>
          <cell r="C64">
            <v>36967</v>
          </cell>
          <cell r="D64">
            <v>15</v>
          </cell>
          <cell r="E64">
            <v>6</v>
          </cell>
          <cell r="F64">
            <v>16</v>
          </cell>
          <cell r="G64">
            <v>8</v>
          </cell>
          <cell r="H64">
            <v>14</v>
          </cell>
          <cell r="I64">
            <v>18</v>
          </cell>
          <cell r="J64">
            <v>40</v>
          </cell>
          <cell r="K64">
            <v>8.5</v>
          </cell>
          <cell r="L64">
            <v>11.6</v>
          </cell>
          <cell r="M64">
            <v>10.8</v>
          </cell>
          <cell r="N64">
            <v>30.9</v>
          </cell>
          <cell r="O64">
            <v>4.5</v>
          </cell>
          <cell r="P64">
            <v>9.1999999999999993</v>
          </cell>
          <cell r="Q64">
            <v>9.6</v>
          </cell>
          <cell r="R64">
            <v>23.299999999999997</v>
          </cell>
          <cell r="S64">
            <v>9</v>
          </cell>
          <cell r="T64">
            <v>19</v>
          </cell>
          <cell r="U64">
            <v>18.5</v>
          </cell>
          <cell r="V64">
            <v>46.5</v>
          </cell>
          <cell r="W64">
            <v>9</v>
          </cell>
          <cell r="X64">
            <v>16.5</v>
          </cell>
          <cell r="Y64">
            <v>17.5</v>
          </cell>
          <cell r="Z64">
            <v>43</v>
          </cell>
          <cell r="AA64">
            <v>9</v>
          </cell>
          <cell r="AB64">
            <v>19</v>
          </cell>
          <cell r="AC64">
            <v>20</v>
          </cell>
          <cell r="AD64">
            <v>48</v>
          </cell>
          <cell r="AE64">
            <v>9.5</v>
          </cell>
          <cell r="AF64">
            <v>14</v>
          </cell>
          <cell r="AG64">
            <v>16.5</v>
          </cell>
          <cell r="AH64">
            <v>40</v>
          </cell>
          <cell r="AI64">
            <v>9</v>
          </cell>
          <cell r="AJ64">
            <v>16.5</v>
          </cell>
          <cell r="AK64">
            <v>18.5</v>
          </cell>
          <cell r="AL64">
            <v>44</v>
          </cell>
          <cell r="AM64">
            <v>8.5</v>
          </cell>
          <cell r="AN64">
            <v>7</v>
          </cell>
          <cell r="AO64">
            <v>17</v>
          </cell>
          <cell r="AP64">
            <v>32.5</v>
          </cell>
          <cell r="AQ64">
            <v>9.5</v>
          </cell>
          <cell r="AR64">
            <v>12</v>
          </cell>
          <cell r="AS64">
            <v>16</v>
          </cell>
          <cell r="AT64">
            <v>37.5</v>
          </cell>
          <cell r="AU64">
            <v>9</v>
          </cell>
          <cell r="AV64">
            <v>19</v>
          </cell>
          <cell r="AW64">
            <v>19</v>
          </cell>
          <cell r="AX64">
            <v>47</v>
          </cell>
          <cell r="AY64">
            <v>3</v>
          </cell>
          <cell r="AZ64">
            <v>5</v>
          </cell>
          <cell r="BA64">
            <v>6</v>
          </cell>
          <cell r="BB64">
            <v>5</v>
          </cell>
          <cell r="BC64">
            <v>6</v>
          </cell>
          <cell r="BD64">
            <v>7</v>
          </cell>
          <cell r="BE64">
            <v>15</v>
          </cell>
          <cell r="BF64">
            <v>17</v>
          </cell>
          <cell r="BG64">
            <v>32</v>
          </cell>
          <cell r="BH64">
            <v>464.7</v>
          </cell>
          <cell r="BI64">
            <v>4</v>
          </cell>
          <cell r="BJ64">
            <v>7</v>
          </cell>
          <cell r="BK64">
            <v>4</v>
          </cell>
          <cell r="BL64">
            <v>15</v>
          </cell>
          <cell r="BM64">
            <v>3</v>
          </cell>
          <cell r="BN64">
            <v>6</v>
          </cell>
          <cell r="BO64">
            <v>6.5</v>
          </cell>
          <cell r="BP64">
            <v>15.5</v>
          </cell>
          <cell r="BQ64" t="str">
            <v>ناجح</v>
          </cell>
        </row>
        <row r="65">
          <cell r="A65">
            <v>44</v>
          </cell>
          <cell r="B65" t="str">
            <v>فاطمة شريف محمد محمد</v>
          </cell>
          <cell r="C65">
            <v>36379</v>
          </cell>
          <cell r="D65">
            <v>25</v>
          </cell>
          <cell r="E65">
            <v>1</v>
          </cell>
          <cell r="F65">
            <v>18</v>
          </cell>
          <cell r="G65">
            <v>8</v>
          </cell>
          <cell r="H65">
            <v>11.5</v>
          </cell>
          <cell r="I65">
            <v>17</v>
          </cell>
          <cell r="J65">
            <v>36.5</v>
          </cell>
          <cell r="K65">
            <v>8.5</v>
          </cell>
          <cell r="L65">
            <v>12</v>
          </cell>
          <cell r="M65">
            <v>10.8</v>
          </cell>
          <cell r="N65">
            <v>31.3</v>
          </cell>
          <cell r="O65">
            <v>5</v>
          </cell>
          <cell r="P65">
            <v>9.1999999999999993</v>
          </cell>
          <cell r="Q65">
            <v>9.6</v>
          </cell>
          <cell r="R65">
            <v>23.799999999999997</v>
          </cell>
          <cell r="S65">
            <v>9</v>
          </cell>
          <cell r="T65">
            <v>11.5</v>
          </cell>
          <cell r="U65">
            <v>18.5</v>
          </cell>
          <cell r="V65">
            <v>39</v>
          </cell>
          <cell r="W65">
            <v>9</v>
          </cell>
          <cell r="X65">
            <v>14</v>
          </cell>
          <cell r="Y65">
            <v>16</v>
          </cell>
          <cell r="Z65">
            <v>39</v>
          </cell>
          <cell r="AA65">
            <v>9</v>
          </cell>
          <cell r="AB65">
            <v>19</v>
          </cell>
          <cell r="AC65">
            <v>19</v>
          </cell>
          <cell r="AD65">
            <v>47</v>
          </cell>
          <cell r="AE65">
            <v>9.5</v>
          </cell>
          <cell r="AF65">
            <v>10</v>
          </cell>
          <cell r="AG65">
            <v>15.5</v>
          </cell>
          <cell r="AH65">
            <v>35</v>
          </cell>
          <cell r="AI65">
            <v>9.5</v>
          </cell>
          <cell r="AJ65">
            <v>14</v>
          </cell>
          <cell r="AK65">
            <v>18</v>
          </cell>
          <cell r="AL65">
            <v>41.5</v>
          </cell>
          <cell r="AM65">
            <v>8.5</v>
          </cell>
          <cell r="AN65">
            <v>8</v>
          </cell>
          <cell r="AO65">
            <v>17</v>
          </cell>
          <cell r="AP65">
            <v>33.5</v>
          </cell>
          <cell r="AQ65">
            <v>9.5</v>
          </cell>
          <cell r="AR65">
            <v>12</v>
          </cell>
          <cell r="AS65">
            <v>18</v>
          </cell>
          <cell r="AT65">
            <v>39.5</v>
          </cell>
          <cell r="AU65">
            <v>9</v>
          </cell>
          <cell r="AV65">
            <v>19</v>
          </cell>
          <cell r="AW65">
            <v>19</v>
          </cell>
          <cell r="AX65">
            <v>47</v>
          </cell>
          <cell r="AY65">
            <v>3</v>
          </cell>
          <cell r="AZ65">
            <v>5</v>
          </cell>
          <cell r="BA65">
            <v>6</v>
          </cell>
          <cell r="BB65">
            <v>6</v>
          </cell>
          <cell r="BC65">
            <v>6</v>
          </cell>
          <cell r="BD65">
            <v>7</v>
          </cell>
          <cell r="BE65">
            <v>15</v>
          </cell>
          <cell r="BF65">
            <v>18</v>
          </cell>
          <cell r="BG65">
            <v>33</v>
          </cell>
          <cell r="BH65">
            <v>446.1</v>
          </cell>
          <cell r="BI65">
            <v>4</v>
          </cell>
          <cell r="BJ65">
            <v>7</v>
          </cell>
          <cell r="BK65">
            <v>4.5</v>
          </cell>
          <cell r="BL65">
            <v>15.5</v>
          </cell>
          <cell r="BM65">
            <v>3</v>
          </cell>
          <cell r="BN65">
            <v>6</v>
          </cell>
          <cell r="BO65">
            <v>6.5</v>
          </cell>
          <cell r="BP65">
            <v>15.5</v>
          </cell>
          <cell r="BQ65" t="str">
            <v>ناجح</v>
          </cell>
        </row>
        <row r="66">
          <cell r="A66">
            <v>45</v>
          </cell>
          <cell r="B66" t="str">
            <v>فاطمة عبد المنعم عبد السلام شرف</v>
          </cell>
          <cell r="C66">
            <v>36694</v>
          </cell>
          <cell r="D66">
            <v>15</v>
          </cell>
          <cell r="E66">
            <v>3</v>
          </cell>
          <cell r="F66">
            <v>17</v>
          </cell>
          <cell r="G66">
            <v>8</v>
          </cell>
          <cell r="H66">
            <v>10</v>
          </cell>
          <cell r="I66">
            <v>17</v>
          </cell>
          <cell r="J66">
            <v>35</v>
          </cell>
          <cell r="K66">
            <v>8.5</v>
          </cell>
          <cell r="L66">
            <v>10.8</v>
          </cell>
          <cell r="M66">
            <v>8.8000000000000007</v>
          </cell>
          <cell r="N66">
            <v>28.1</v>
          </cell>
          <cell r="O66">
            <v>5.5</v>
          </cell>
          <cell r="P66">
            <v>8.8000000000000007</v>
          </cell>
          <cell r="Q66">
            <v>8.8000000000000007</v>
          </cell>
          <cell r="R66">
            <v>23.1</v>
          </cell>
          <cell r="S66">
            <v>9</v>
          </cell>
          <cell r="T66">
            <v>7</v>
          </cell>
          <cell r="U66">
            <v>18</v>
          </cell>
          <cell r="V66">
            <v>34</v>
          </cell>
          <cell r="W66">
            <v>9</v>
          </cell>
          <cell r="X66">
            <v>12.5</v>
          </cell>
          <cell r="Y66">
            <v>16.5</v>
          </cell>
          <cell r="Z66">
            <v>38</v>
          </cell>
          <cell r="AA66">
            <v>9</v>
          </cell>
          <cell r="AB66">
            <v>19</v>
          </cell>
          <cell r="AC66">
            <v>19</v>
          </cell>
          <cell r="AD66">
            <v>47</v>
          </cell>
          <cell r="AE66">
            <v>9.5</v>
          </cell>
          <cell r="AF66">
            <v>8</v>
          </cell>
          <cell r="AG66">
            <v>15.5</v>
          </cell>
          <cell r="AH66">
            <v>33</v>
          </cell>
          <cell r="AI66">
            <v>9.5</v>
          </cell>
          <cell r="AJ66">
            <v>13.5</v>
          </cell>
          <cell r="AK66">
            <v>17.5</v>
          </cell>
          <cell r="AL66">
            <v>40.5</v>
          </cell>
          <cell r="AM66">
            <v>8.5</v>
          </cell>
          <cell r="AN66">
            <v>4</v>
          </cell>
          <cell r="AO66">
            <v>17</v>
          </cell>
          <cell r="AP66">
            <v>29.5</v>
          </cell>
          <cell r="AQ66">
            <v>9</v>
          </cell>
          <cell r="AR66">
            <v>9</v>
          </cell>
          <cell r="AS66">
            <v>19</v>
          </cell>
          <cell r="AT66">
            <v>37</v>
          </cell>
          <cell r="AU66">
            <v>9</v>
          </cell>
          <cell r="AV66">
            <v>15</v>
          </cell>
          <cell r="AW66">
            <v>16</v>
          </cell>
          <cell r="AX66">
            <v>40</v>
          </cell>
          <cell r="AY66">
            <v>2.5</v>
          </cell>
          <cell r="AZ66">
            <v>4.5</v>
          </cell>
          <cell r="BA66">
            <v>5</v>
          </cell>
          <cell r="BB66">
            <v>4</v>
          </cell>
          <cell r="BC66">
            <v>5</v>
          </cell>
          <cell r="BD66">
            <v>9</v>
          </cell>
          <cell r="BE66">
            <v>12.5</v>
          </cell>
          <cell r="BF66">
            <v>17.5</v>
          </cell>
          <cell r="BG66">
            <v>30</v>
          </cell>
          <cell r="BH66">
            <v>415.20000000000005</v>
          </cell>
          <cell r="BI66">
            <v>3.5</v>
          </cell>
          <cell r="BJ66">
            <v>8</v>
          </cell>
          <cell r="BK66">
            <v>5</v>
          </cell>
          <cell r="BL66">
            <v>16.5</v>
          </cell>
          <cell r="BM66">
            <v>3</v>
          </cell>
          <cell r="BN66">
            <v>5.5</v>
          </cell>
          <cell r="BO66">
            <v>7</v>
          </cell>
          <cell r="BP66">
            <v>15.5</v>
          </cell>
          <cell r="BQ66" t="str">
            <v>ناجح</v>
          </cell>
        </row>
        <row r="67">
          <cell r="A67">
            <v>46</v>
          </cell>
          <cell r="B67" t="str">
            <v>فاطمة نعيم أحمد بيومي</v>
          </cell>
          <cell r="C67">
            <v>37142</v>
          </cell>
          <cell r="D67">
            <v>24</v>
          </cell>
          <cell r="E67">
            <v>0</v>
          </cell>
          <cell r="F67">
            <v>16</v>
          </cell>
          <cell r="G67">
            <v>8</v>
          </cell>
          <cell r="H67">
            <v>13.5</v>
          </cell>
          <cell r="I67">
            <v>16.5</v>
          </cell>
          <cell r="J67">
            <v>38</v>
          </cell>
          <cell r="K67">
            <v>8.5</v>
          </cell>
          <cell r="L67">
            <v>11.2</v>
          </cell>
          <cell r="M67">
            <v>13.6</v>
          </cell>
          <cell r="N67">
            <v>33.299999999999997</v>
          </cell>
          <cell r="O67">
            <v>5.5</v>
          </cell>
          <cell r="P67">
            <v>9.1999999999999993</v>
          </cell>
          <cell r="Q67">
            <v>8.8000000000000007</v>
          </cell>
          <cell r="R67">
            <v>23.5</v>
          </cell>
          <cell r="S67">
            <v>9</v>
          </cell>
          <cell r="T67">
            <v>15.5</v>
          </cell>
          <cell r="U67">
            <v>15.5</v>
          </cell>
          <cell r="V67">
            <v>40</v>
          </cell>
          <cell r="W67">
            <v>9</v>
          </cell>
          <cell r="X67">
            <v>17</v>
          </cell>
          <cell r="Y67">
            <v>18</v>
          </cell>
          <cell r="Z67">
            <v>44</v>
          </cell>
          <cell r="AA67">
            <v>9</v>
          </cell>
          <cell r="AB67">
            <v>15</v>
          </cell>
          <cell r="AC67">
            <v>20</v>
          </cell>
          <cell r="AD67">
            <v>44</v>
          </cell>
          <cell r="AE67">
            <v>9.5</v>
          </cell>
          <cell r="AF67">
            <v>14</v>
          </cell>
          <cell r="AG67">
            <v>17.5</v>
          </cell>
          <cell r="AH67">
            <v>41</v>
          </cell>
          <cell r="AI67">
            <v>9</v>
          </cell>
          <cell r="AJ67">
            <v>15.5</v>
          </cell>
          <cell r="AK67">
            <v>18.5</v>
          </cell>
          <cell r="AL67">
            <v>43</v>
          </cell>
          <cell r="AM67">
            <v>8.5</v>
          </cell>
          <cell r="AN67">
            <v>9</v>
          </cell>
          <cell r="AO67">
            <v>17</v>
          </cell>
          <cell r="AP67">
            <v>34.5</v>
          </cell>
          <cell r="AQ67">
            <v>9.5</v>
          </cell>
          <cell r="AR67">
            <v>10</v>
          </cell>
          <cell r="AS67">
            <v>17</v>
          </cell>
          <cell r="AT67">
            <v>36.5</v>
          </cell>
          <cell r="AU67">
            <v>9</v>
          </cell>
          <cell r="AV67">
            <v>17</v>
          </cell>
          <cell r="AW67">
            <v>16</v>
          </cell>
          <cell r="AX67">
            <v>42</v>
          </cell>
          <cell r="AY67">
            <v>3</v>
          </cell>
          <cell r="AZ67">
            <v>5</v>
          </cell>
          <cell r="BA67">
            <v>6</v>
          </cell>
          <cell r="BB67">
            <v>10</v>
          </cell>
          <cell r="BC67">
            <v>5</v>
          </cell>
          <cell r="BD67">
            <v>9</v>
          </cell>
          <cell r="BE67">
            <v>14</v>
          </cell>
          <cell r="BF67">
            <v>24</v>
          </cell>
          <cell r="BG67">
            <v>38</v>
          </cell>
          <cell r="BH67">
            <v>457.8</v>
          </cell>
          <cell r="BI67">
            <v>4</v>
          </cell>
          <cell r="BJ67">
            <v>8</v>
          </cell>
          <cell r="BK67">
            <v>6.5</v>
          </cell>
          <cell r="BL67">
            <v>18.5</v>
          </cell>
          <cell r="BM67">
            <v>3</v>
          </cell>
          <cell r="BN67">
            <v>6</v>
          </cell>
          <cell r="BO67">
            <v>7.5</v>
          </cell>
          <cell r="BP67">
            <v>16.5</v>
          </cell>
          <cell r="BQ67" t="str">
            <v>ناجح</v>
          </cell>
        </row>
        <row r="68">
          <cell r="A68">
            <v>47</v>
          </cell>
          <cell r="B68" t="str">
            <v>مروة جمال عبد الوهاب السيد</v>
          </cell>
          <cell r="C68">
            <v>37135</v>
          </cell>
          <cell r="D68">
            <v>0</v>
          </cell>
          <cell r="E68">
            <v>1</v>
          </cell>
          <cell r="F68">
            <v>16</v>
          </cell>
          <cell r="G68">
            <v>8</v>
          </cell>
          <cell r="H68">
            <v>10.5</v>
          </cell>
          <cell r="I68">
            <v>14.5</v>
          </cell>
          <cell r="J68">
            <v>33</v>
          </cell>
          <cell r="K68">
            <v>8.5</v>
          </cell>
          <cell r="L68">
            <v>8.8000000000000007</v>
          </cell>
          <cell r="M68">
            <v>11.2</v>
          </cell>
          <cell r="N68">
            <v>28.5</v>
          </cell>
          <cell r="O68">
            <v>4.5</v>
          </cell>
          <cell r="P68">
            <v>8.8000000000000007</v>
          </cell>
          <cell r="Q68">
            <v>9.6</v>
          </cell>
          <cell r="R68">
            <v>22.9</v>
          </cell>
          <cell r="S68">
            <v>9</v>
          </cell>
          <cell r="T68">
            <v>11.5</v>
          </cell>
          <cell r="U68">
            <v>14.5</v>
          </cell>
          <cell r="V68">
            <v>35</v>
          </cell>
          <cell r="W68">
            <v>9</v>
          </cell>
          <cell r="X68">
            <v>12.5</v>
          </cell>
          <cell r="Y68">
            <v>17.5</v>
          </cell>
          <cell r="Z68">
            <v>39</v>
          </cell>
          <cell r="AA68">
            <v>9</v>
          </cell>
          <cell r="AB68">
            <v>13</v>
          </cell>
          <cell r="AC68">
            <v>19</v>
          </cell>
          <cell r="AD68">
            <v>41</v>
          </cell>
          <cell r="AE68">
            <v>9.5</v>
          </cell>
          <cell r="AF68">
            <v>8</v>
          </cell>
          <cell r="AG68">
            <v>14</v>
          </cell>
          <cell r="AH68">
            <v>31.5</v>
          </cell>
          <cell r="AI68">
            <v>9</v>
          </cell>
          <cell r="AJ68">
            <v>16</v>
          </cell>
          <cell r="AK68">
            <v>18.5</v>
          </cell>
          <cell r="AL68">
            <v>43.5</v>
          </cell>
          <cell r="AM68">
            <v>9</v>
          </cell>
          <cell r="AN68">
            <v>8</v>
          </cell>
          <cell r="AO68">
            <v>15</v>
          </cell>
          <cell r="AP68">
            <v>32</v>
          </cell>
          <cell r="AQ68">
            <v>9</v>
          </cell>
          <cell r="AR68">
            <v>11</v>
          </cell>
          <cell r="AS68">
            <v>15</v>
          </cell>
          <cell r="AT68">
            <v>35</v>
          </cell>
          <cell r="AU68">
            <v>9</v>
          </cell>
          <cell r="AV68">
            <v>11</v>
          </cell>
          <cell r="AW68">
            <v>16</v>
          </cell>
          <cell r="AX68">
            <v>36</v>
          </cell>
          <cell r="AY68">
            <v>2.5</v>
          </cell>
          <cell r="AZ68">
            <v>4.5</v>
          </cell>
          <cell r="BA68">
            <v>6</v>
          </cell>
          <cell r="BB68">
            <v>8</v>
          </cell>
          <cell r="BC68">
            <v>5</v>
          </cell>
          <cell r="BD68">
            <v>9</v>
          </cell>
          <cell r="BE68">
            <v>13.5</v>
          </cell>
          <cell r="BF68">
            <v>21.5</v>
          </cell>
          <cell r="BG68">
            <v>35</v>
          </cell>
          <cell r="BH68">
            <v>412.4</v>
          </cell>
          <cell r="BI68">
            <v>4</v>
          </cell>
          <cell r="BJ68">
            <v>7</v>
          </cell>
          <cell r="BK68">
            <v>6.5</v>
          </cell>
          <cell r="BL68">
            <v>17.5</v>
          </cell>
          <cell r="BM68">
            <v>3</v>
          </cell>
          <cell r="BN68">
            <v>5.5</v>
          </cell>
          <cell r="BO68">
            <v>7</v>
          </cell>
          <cell r="BP68">
            <v>15.5</v>
          </cell>
          <cell r="BQ68" t="str">
            <v>ناجح</v>
          </cell>
        </row>
        <row r="69">
          <cell r="A69">
            <v>48</v>
          </cell>
          <cell r="B69" t="str">
            <v>مروة ناصر سعيد رفاعي علام</v>
          </cell>
          <cell r="C69">
            <v>36933</v>
          </cell>
          <cell r="D69">
            <v>21</v>
          </cell>
          <cell r="E69">
            <v>7</v>
          </cell>
          <cell r="F69">
            <v>16</v>
          </cell>
          <cell r="G69">
            <v>8</v>
          </cell>
          <cell r="H69">
            <v>14.5</v>
          </cell>
          <cell r="I69">
            <v>14</v>
          </cell>
          <cell r="J69">
            <v>36.5</v>
          </cell>
          <cell r="K69">
            <v>8.5</v>
          </cell>
          <cell r="L69">
            <v>12.4</v>
          </cell>
          <cell r="M69">
            <v>13.6</v>
          </cell>
          <cell r="N69">
            <v>34.5</v>
          </cell>
          <cell r="O69">
            <v>5</v>
          </cell>
          <cell r="P69">
            <v>8.8000000000000007</v>
          </cell>
          <cell r="Q69">
            <v>8.8000000000000007</v>
          </cell>
          <cell r="R69">
            <v>22.6</v>
          </cell>
          <cell r="S69">
            <v>9</v>
          </cell>
          <cell r="T69">
            <v>14</v>
          </cell>
          <cell r="U69">
            <v>16</v>
          </cell>
          <cell r="V69">
            <v>39</v>
          </cell>
          <cell r="W69">
            <v>8.5</v>
          </cell>
          <cell r="X69">
            <v>11.5</v>
          </cell>
          <cell r="Y69">
            <v>17</v>
          </cell>
          <cell r="Z69">
            <v>37</v>
          </cell>
          <cell r="AA69">
            <v>9</v>
          </cell>
          <cell r="AB69">
            <v>12</v>
          </cell>
          <cell r="AC69">
            <v>20</v>
          </cell>
          <cell r="AD69">
            <v>41</v>
          </cell>
          <cell r="AE69">
            <v>9.5</v>
          </cell>
          <cell r="AF69">
            <v>11.5</v>
          </cell>
          <cell r="AG69">
            <v>13.5</v>
          </cell>
          <cell r="AH69">
            <v>34.5</v>
          </cell>
          <cell r="AI69">
            <v>9</v>
          </cell>
          <cell r="AJ69">
            <v>14.5</v>
          </cell>
          <cell r="AK69">
            <v>18.5</v>
          </cell>
          <cell r="AL69">
            <v>42</v>
          </cell>
          <cell r="AM69">
            <v>9</v>
          </cell>
          <cell r="AN69">
            <v>10</v>
          </cell>
          <cell r="AO69">
            <v>15</v>
          </cell>
          <cell r="AP69">
            <v>34</v>
          </cell>
          <cell r="AQ69">
            <v>9</v>
          </cell>
          <cell r="AR69">
            <v>10.5</v>
          </cell>
          <cell r="AS69">
            <v>16</v>
          </cell>
          <cell r="AT69">
            <v>35.5</v>
          </cell>
          <cell r="AU69">
            <v>9</v>
          </cell>
          <cell r="AV69">
            <v>17</v>
          </cell>
          <cell r="AW69">
            <v>16</v>
          </cell>
          <cell r="AX69">
            <v>42</v>
          </cell>
          <cell r="AY69">
            <v>2.5</v>
          </cell>
          <cell r="AZ69">
            <v>5</v>
          </cell>
          <cell r="BA69">
            <v>6</v>
          </cell>
          <cell r="BB69">
            <v>10</v>
          </cell>
          <cell r="BC69">
            <v>6</v>
          </cell>
          <cell r="BD69">
            <v>9</v>
          </cell>
          <cell r="BE69">
            <v>14.5</v>
          </cell>
          <cell r="BF69">
            <v>24</v>
          </cell>
          <cell r="BG69">
            <v>38.5</v>
          </cell>
          <cell r="BH69">
            <v>437.1</v>
          </cell>
          <cell r="BI69">
            <v>4</v>
          </cell>
          <cell r="BJ69">
            <v>8</v>
          </cell>
          <cell r="BK69">
            <v>6</v>
          </cell>
          <cell r="BL69">
            <v>18</v>
          </cell>
          <cell r="BM69">
            <v>3</v>
          </cell>
          <cell r="BN69">
            <v>6</v>
          </cell>
          <cell r="BO69">
            <v>7.5</v>
          </cell>
          <cell r="BP69">
            <v>16.5</v>
          </cell>
          <cell r="BQ69" t="str">
            <v>ناجح</v>
          </cell>
        </row>
        <row r="70">
          <cell r="A70">
            <v>49</v>
          </cell>
          <cell r="B70" t="str">
            <v>منار شاكر عبد العظيم أحمد</v>
          </cell>
          <cell r="C70">
            <v>37074</v>
          </cell>
          <cell r="D70">
            <v>30</v>
          </cell>
          <cell r="E70">
            <v>2</v>
          </cell>
          <cell r="F70">
            <v>16</v>
          </cell>
          <cell r="G70">
            <v>7.5</v>
          </cell>
          <cell r="H70">
            <v>12</v>
          </cell>
          <cell r="I70">
            <v>12.5</v>
          </cell>
          <cell r="J70">
            <v>32</v>
          </cell>
          <cell r="K70">
            <v>8.5</v>
          </cell>
          <cell r="L70">
            <v>12</v>
          </cell>
          <cell r="M70">
            <v>13.2</v>
          </cell>
          <cell r="N70">
            <v>33.700000000000003</v>
          </cell>
          <cell r="O70">
            <v>4.5</v>
          </cell>
          <cell r="P70">
            <v>9.6</v>
          </cell>
          <cell r="Q70">
            <v>9.6</v>
          </cell>
          <cell r="R70">
            <v>23.7</v>
          </cell>
          <cell r="S70">
            <v>9</v>
          </cell>
          <cell r="T70">
            <v>12</v>
          </cell>
          <cell r="U70">
            <v>15</v>
          </cell>
          <cell r="V70">
            <v>36</v>
          </cell>
          <cell r="W70">
            <v>8.5</v>
          </cell>
          <cell r="X70">
            <v>14</v>
          </cell>
          <cell r="Y70">
            <v>18.5</v>
          </cell>
          <cell r="Z70">
            <v>41</v>
          </cell>
          <cell r="AA70">
            <v>9</v>
          </cell>
          <cell r="AB70">
            <v>13</v>
          </cell>
          <cell r="AC70">
            <v>20</v>
          </cell>
          <cell r="AD70">
            <v>42</v>
          </cell>
          <cell r="AE70">
            <v>9.5</v>
          </cell>
          <cell r="AF70">
            <v>11</v>
          </cell>
          <cell r="AG70">
            <v>17.5</v>
          </cell>
          <cell r="AH70">
            <v>38</v>
          </cell>
          <cell r="AI70">
            <v>9</v>
          </cell>
          <cell r="AJ70">
            <v>16.5</v>
          </cell>
          <cell r="AK70">
            <v>18.5</v>
          </cell>
          <cell r="AL70">
            <v>44</v>
          </cell>
          <cell r="AM70">
            <v>9</v>
          </cell>
          <cell r="AN70">
            <v>10</v>
          </cell>
          <cell r="AO70">
            <v>17</v>
          </cell>
          <cell r="AP70">
            <v>36</v>
          </cell>
          <cell r="AQ70">
            <v>9.5</v>
          </cell>
          <cell r="AR70">
            <v>10.5</v>
          </cell>
          <cell r="AS70">
            <v>16</v>
          </cell>
          <cell r="AT70">
            <v>36</v>
          </cell>
          <cell r="AU70">
            <v>9</v>
          </cell>
          <cell r="AV70">
            <v>17</v>
          </cell>
          <cell r="AW70">
            <v>16</v>
          </cell>
          <cell r="AX70">
            <v>42</v>
          </cell>
          <cell r="AY70">
            <v>2.5</v>
          </cell>
          <cell r="AZ70">
            <v>5</v>
          </cell>
          <cell r="BA70">
            <v>6</v>
          </cell>
          <cell r="BB70">
            <v>9</v>
          </cell>
          <cell r="BC70">
            <v>6</v>
          </cell>
          <cell r="BD70">
            <v>9</v>
          </cell>
          <cell r="BE70">
            <v>14.5</v>
          </cell>
          <cell r="BF70">
            <v>23</v>
          </cell>
          <cell r="BG70">
            <v>37.5</v>
          </cell>
          <cell r="BH70">
            <v>441.9</v>
          </cell>
          <cell r="BI70">
            <v>4</v>
          </cell>
          <cell r="BJ70">
            <v>6</v>
          </cell>
          <cell r="BK70">
            <v>6</v>
          </cell>
          <cell r="BL70">
            <v>16</v>
          </cell>
          <cell r="BM70">
            <v>3</v>
          </cell>
          <cell r="BN70">
            <v>6.5</v>
          </cell>
          <cell r="BO70">
            <v>6.5</v>
          </cell>
          <cell r="BP70">
            <v>16</v>
          </cell>
          <cell r="BQ70" t="str">
            <v>ناجح</v>
          </cell>
        </row>
        <row r="71">
          <cell r="A71">
            <v>50</v>
          </cell>
          <cell r="B71" t="str">
            <v>نسرين السيد عبد المقصود محمد</v>
          </cell>
          <cell r="C71">
            <v>37164</v>
          </cell>
          <cell r="D71">
            <v>2</v>
          </cell>
          <cell r="E71">
            <v>0</v>
          </cell>
          <cell r="F71">
            <v>16</v>
          </cell>
          <cell r="G71">
            <v>8</v>
          </cell>
          <cell r="H71">
            <v>14.5</v>
          </cell>
          <cell r="I71">
            <v>16</v>
          </cell>
          <cell r="J71">
            <v>38.5</v>
          </cell>
          <cell r="K71">
            <v>8.5</v>
          </cell>
          <cell r="L71">
            <v>12</v>
          </cell>
          <cell r="M71">
            <v>14.8</v>
          </cell>
          <cell r="N71">
            <v>35.299999999999997</v>
          </cell>
          <cell r="O71">
            <v>5</v>
          </cell>
          <cell r="P71">
            <v>9.6</v>
          </cell>
          <cell r="Q71">
            <v>8.8000000000000007</v>
          </cell>
          <cell r="R71">
            <v>23.4</v>
          </cell>
          <cell r="S71">
            <v>9</v>
          </cell>
          <cell r="T71">
            <v>14.5</v>
          </cell>
          <cell r="U71">
            <v>15.5</v>
          </cell>
          <cell r="V71">
            <v>39</v>
          </cell>
          <cell r="W71">
            <v>9</v>
          </cell>
          <cell r="X71">
            <v>15</v>
          </cell>
          <cell r="Y71">
            <v>19.5</v>
          </cell>
          <cell r="Z71">
            <v>43.5</v>
          </cell>
          <cell r="AA71">
            <v>9</v>
          </cell>
          <cell r="AB71">
            <v>16</v>
          </cell>
          <cell r="AC71">
            <v>20</v>
          </cell>
          <cell r="AD71">
            <v>45</v>
          </cell>
          <cell r="AE71">
            <v>9.5</v>
          </cell>
          <cell r="AF71">
            <v>15</v>
          </cell>
          <cell r="AG71">
            <v>18.5</v>
          </cell>
          <cell r="AH71">
            <v>43</v>
          </cell>
          <cell r="AI71">
            <v>9</v>
          </cell>
          <cell r="AJ71">
            <v>16.5</v>
          </cell>
          <cell r="AK71">
            <v>18.5</v>
          </cell>
          <cell r="AL71">
            <v>44</v>
          </cell>
          <cell r="AM71">
            <v>9</v>
          </cell>
          <cell r="AN71">
            <v>10</v>
          </cell>
          <cell r="AO71">
            <v>17</v>
          </cell>
          <cell r="AP71">
            <v>36</v>
          </cell>
          <cell r="AQ71">
            <v>9.5</v>
          </cell>
          <cell r="AR71">
            <v>11</v>
          </cell>
          <cell r="AS71">
            <v>16</v>
          </cell>
          <cell r="AT71">
            <v>36.5</v>
          </cell>
          <cell r="AU71">
            <v>9</v>
          </cell>
          <cell r="AV71">
            <v>17</v>
          </cell>
          <cell r="AW71">
            <v>17</v>
          </cell>
          <cell r="AX71">
            <v>43</v>
          </cell>
          <cell r="AY71">
            <v>3</v>
          </cell>
          <cell r="AZ71">
            <v>5</v>
          </cell>
          <cell r="BA71">
            <v>5</v>
          </cell>
          <cell r="BB71">
            <v>8</v>
          </cell>
          <cell r="BC71">
            <v>6</v>
          </cell>
          <cell r="BD71">
            <v>9</v>
          </cell>
          <cell r="BE71">
            <v>14</v>
          </cell>
          <cell r="BF71">
            <v>22</v>
          </cell>
          <cell r="BG71">
            <v>36</v>
          </cell>
          <cell r="BH71">
            <v>463.2</v>
          </cell>
          <cell r="BI71">
            <v>3.5</v>
          </cell>
          <cell r="BJ71">
            <v>7</v>
          </cell>
          <cell r="BK71">
            <v>6</v>
          </cell>
          <cell r="BL71">
            <v>16.5</v>
          </cell>
          <cell r="BM71">
            <v>3</v>
          </cell>
          <cell r="BN71">
            <v>6.5</v>
          </cell>
          <cell r="BO71">
            <v>7.5</v>
          </cell>
          <cell r="BP71">
            <v>17</v>
          </cell>
          <cell r="BQ71" t="str">
            <v>ناجح</v>
          </cell>
        </row>
        <row r="72">
          <cell r="A72">
            <v>51</v>
          </cell>
          <cell r="B72" t="str">
            <v>نها أنس محمد سليمان</v>
          </cell>
          <cell r="C72">
            <v>36777</v>
          </cell>
          <cell r="D72">
            <v>24</v>
          </cell>
          <cell r="E72">
            <v>0</v>
          </cell>
          <cell r="F72">
            <v>17</v>
          </cell>
          <cell r="G72">
            <v>8</v>
          </cell>
          <cell r="H72">
            <v>13</v>
          </cell>
          <cell r="I72">
            <v>15.5</v>
          </cell>
          <cell r="J72">
            <v>36.5</v>
          </cell>
          <cell r="K72">
            <v>8.5</v>
          </cell>
          <cell r="L72">
            <v>11.2</v>
          </cell>
          <cell r="M72">
            <v>14</v>
          </cell>
          <cell r="N72">
            <v>33.700000000000003</v>
          </cell>
          <cell r="O72">
            <v>5</v>
          </cell>
          <cell r="P72">
            <v>9.1999999999999993</v>
          </cell>
          <cell r="Q72">
            <v>9.6</v>
          </cell>
          <cell r="R72">
            <v>23.799999999999997</v>
          </cell>
          <cell r="S72">
            <v>9</v>
          </cell>
          <cell r="T72">
            <v>13</v>
          </cell>
          <cell r="U72">
            <v>13.5</v>
          </cell>
          <cell r="V72">
            <v>35.5</v>
          </cell>
          <cell r="W72">
            <v>9</v>
          </cell>
          <cell r="X72">
            <v>15</v>
          </cell>
          <cell r="Y72">
            <v>19</v>
          </cell>
          <cell r="Z72">
            <v>43</v>
          </cell>
          <cell r="AA72">
            <v>9</v>
          </cell>
          <cell r="AB72">
            <v>16</v>
          </cell>
          <cell r="AC72">
            <v>20</v>
          </cell>
          <cell r="AD72">
            <v>45</v>
          </cell>
          <cell r="AE72">
            <v>9.5</v>
          </cell>
          <cell r="AF72">
            <v>10</v>
          </cell>
          <cell r="AG72">
            <v>17.5</v>
          </cell>
          <cell r="AH72">
            <v>37</v>
          </cell>
          <cell r="AI72">
            <v>9</v>
          </cell>
          <cell r="AJ72">
            <v>16.5</v>
          </cell>
          <cell r="AK72">
            <v>18.5</v>
          </cell>
          <cell r="AL72">
            <v>44</v>
          </cell>
          <cell r="AM72">
            <v>9</v>
          </cell>
          <cell r="AN72">
            <v>10</v>
          </cell>
          <cell r="AO72">
            <v>17</v>
          </cell>
          <cell r="AP72">
            <v>36</v>
          </cell>
          <cell r="AQ72">
            <v>9.5</v>
          </cell>
          <cell r="AR72">
            <v>11</v>
          </cell>
          <cell r="AS72">
            <v>15</v>
          </cell>
          <cell r="AT72">
            <v>35.5</v>
          </cell>
          <cell r="AU72">
            <v>9</v>
          </cell>
          <cell r="AV72">
            <v>17</v>
          </cell>
          <cell r="AW72">
            <v>16</v>
          </cell>
          <cell r="AX72">
            <v>42</v>
          </cell>
          <cell r="AY72">
            <v>3</v>
          </cell>
          <cell r="AZ72">
            <v>5</v>
          </cell>
          <cell r="BA72">
            <v>5</v>
          </cell>
          <cell r="BB72">
            <v>9</v>
          </cell>
          <cell r="BC72">
            <v>6</v>
          </cell>
          <cell r="BD72">
            <v>9</v>
          </cell>
          <cell r="BE72">
            <v>14</v>
          </cell>
          <cell r="BF72">
            <v>23</v>
          </cell>
          <cell r="BG72">
            <v>37</v>
          </cell>
          <cell r="BH72">
            <v>449</v>
          </cell>
          <cell r="BI72">
            <v>3.5</v>
          </cell>
          <cell r="BJ72">
            <v>6</v>
          </cell>
          <cell r="BK72">
            <v>6</v>
          </cell>
          <cell r="BL72">
            <v>15.5</v>
          </cell>
          <cell r="BM72">
            <v>3</v>
          </cell>
          <cell r="BN72">
            <v>7</v>
          </cell>
          <cell r="BO72">
            <v>7.5</v>
          </cell>
          <cell r="BP72">
            <v>17.5</v>
          </cell>
          <cell r="BQ72" t="str">
            <v>ناجح</v>
          </cell>
        </row>
        <row r="73">
          <cell r="A73">
            <v>52</v>
          </cell>
          <cell r="B73" t="str">
            <v>نورا ابراهيم عبد المقصود محمود</v>
          </cell>
          <cell r="C73">
            <v>37143</v>
          </cell>
          <cell r="D73">
            <v>23</v>
          </cell>
          <cell r="E73">
            <v>0</v>
          </cell>
          <cell r="F73">
            <v>16</v>
          </cell>
          <cell r="G73">
            <v>8</v>
          </cell>
          <cell r="H73">
            <v>14</v>
          </cell>
          <cell r="I73">
            <v>15.5</v>
          </cell>
          <cell r="J73">
            <v>37.5</v>
          </cell>
          <cell r="K73">
            <v>8.5</v>
          </cell>
          <cell r="L73">
            <v>9.6</v>
          </cell>
          <cell r="M73">
            <v>11.2</v>
          </cell>
          <cell r="N73">
            <v>29.299999999999997</v>
          </cell>
          <cell r="O73">
            <v>5</v>
          </cell>
          <cell r="P73">
            <v>8</v>
          </cell>
          <cell r="Q73">
            <v>9.6</v>
          </cell>
          <cell r="R73">
            <v>22.6</v>
          </cell>
          <cell r="S73">
            <v>9</v>
          </cell>
          <cell r="T73">
            <v>6</v>
          </cell>
          <cell r="U73">
            <v>14.5</v>
          </cell>
          <cell r="V73">
            <v>29.5</v>
          </cell>
          <cell r="W73">
            <v>9</v>
          </cell>
          <cell r="X73">
            <v>9.5</v>
          </cell>
          <cell r="Y73">
            <v>19</v>
          </cell>
          <cell r="Z73">
            <v>37.5</v>
          </cell>
          <cell r="AA73">
            <v>9</v>
          </cell>
          <cell r="AB73">
            <v>14</v>
          </cell>
          <cell r="AC73">
            <v>20</v>
          </cell>
          <cell r="AD73">
            <v>43</v>
          </cell>
          <cell r="AE73">
            <v>9.5</v>
          </cell>
          <cell r="AF73">
            <v>9</v>
          </cell>
          <cell r="AG73">
            <v>16.5</v>
          </cell>
          <cell r="AH73">
            <v>35</v>
          </cell>
          <cell r="AI73">
            <v>9</v>
          </cell>
          <cell r="AJ73">
            <v>18</v>
          </cell>
          <cell r="AK73">
            <v>18</v>
          </cell>
          <cell r="AL73">
            <v>45</v>
          </cell>
          <cell r="AM73">
            <v>9</v>
          </cell>
          <cell r="AN73">
            <v>9</v>
          </cell>
          <cell r="AO73">
            <v>15</v>
          </cell>
          <cell r="AP73">
            <v>33</v>
          </cell>
          <cell r="AQ73">
            <v>9</v>
          </cell>
          <cell r="AR73">
            <v>10</v>
          </cell>
          <cell r="AS73">
            <v>16</v>
          </cell>
          <cell r="AT73">
            <v>35</v>
          </cell>
          <cell r="AU73">
            <v>9</v>
          </cell>
          <cell r="AV73">
            <v>17</v>
          </cell>
          <cell r="AW73">
            <v>14</v>
          </cell>
          <cell r="AX73">
            <v>40</v>
          </cell>
          <cell r="AY73">
            <v>3</v>
          </cell>
          <cell r="AZ73">
            <v>4.5</v>
          </cell>
          <cell r="BA73">
            <v>5</v>
          </cell>
          <cell r="BB73">
            <v>9</v>
          </cell>
          <cell r="BC73">
            <v>5</v>
          </cell>
          <cell r="BD73">
            <v>8</v>
          </cell>
          <cell r="BE73">
            <v>13</v>
          </cell>
          <cell r="BF73">
            <v>21.5</v>
          </cell>
          <cell r="BG73">
            <v>34.5</v>
          </cell>
          <cell r="BH73">
            <v>421.90000000000003</v>
          </cell>
          <cell r="BI73">
            <v>3.5</v>
          </cell>
          <cell r="BJ73">
            <v>6</v>
          </cell>
          <cell r="BK73">
            <v>6.5</v>
          </cell>
          <cell r="BL73">
            <v>16</v>
          </cell>
          <cell r="BM73">
            <v>3</v>
          </cell>
          <cell r="BN73">
            <v>6.5</v>
          </cell>
          <cell r="BO73">
            <v>7.5</v>
          </cell>
          <cell r="BP73">
            <v>17</v>
          </cell>
          <cell r="BQ73" t="str">
            <v>ناجح</v>
          </cell>
        </row>
        <row r="74">
          <cell r="A74">
            <v>53</v>
          </cell>
          <cell r="B74" t="str">
            <v>نورا عادل محمد المغازي علي</v>
          </cell>
          <cell r="C74">
            <v>37150</v>
          </cell>
          <cell r="D74">
            <v>16</v>
          </cell>
          <cell r="E74">
            <v>0</v>
          </cell>
          <cell r="F74">
            <v>16</v>
          </cell>
          <cell r="G74">
            <v>8</v>
          </cell>
          <cell r="H74">
            <v>13</v>
          </cell>
          <cell r="I74">
            <v>15.5</v>
          </cell>
          <cell r="J74">
            <v>36.5</v>
          </cell>
          <cell r="K74">
            <v>8.5</v>
          </cell>
          <cell r="L74">
            <v>10.4</v>
          </cell>
          <cell r="M74">
            <v>13.2</v>
          </cell>
          <cell r="N74">
            <v>32.1</v>
          </cell>
          <cell r="O74">
            <v>5.5</v>
          </cell>
          <cell r="P74">
            <v>8.4</v>
          </cell>
          <cell r="Q74">
            <v>9.6</v>
          </cell>
          <cell r="R74">
            <v>23.5</v>
          </cell>
          <cell r="S74">
            <v>9</v>
          </cell>
          <cell r="T74">
            <v>11.5</v>
          </cell>
          <cell r="U74">
            <v>17.5</v>
          </cell>
          <cell r="V74">
            <v>38</v>
          </cell>
          <cell r="W74">
            <v>9</v>
          </cell>
          <cell r="X74">
            <v>12.5</v>
          </cell>
          <cell r="Y74">
            <v>19</v>
          </cell>
          <cell r="Z74">
            <v>40.5</v>
          </cell>
          <cell r="AA74">
            <v>9</v>
          </cell>
          <cell r="AB74">
            <v>16</v>
          </cell>
          <cell r="AC74">
            <v>20</v>
          </cell>
          <cell r="AD74">
            <v>45</v>
          </cell>
          <cell r="AE74">
            <v>9.5</v>
          </cell>
          <cell r="AF74">
            <v>13</v>
          </cell>
          <cell r="AG74">
            <v>17</v>
          </cell>
          <cell r="AH74">
            <v>39.5</v>
          </cell>
          <cell r="AI74">
            <v>9</v>
          </cell>
          <cell r="AJ74">
            <v>17</v>
          </cell>
          <cell r="AK74">
            <v>19</v>
          </cell>
          <cell r="AL74">
            <v>45</v>
          </cell>
          <cell r="AM74">
            <v>9</v>
          </cell>
          <cell r="AN74">
            <v>8</v>
          </cell>
          <cell r="AO74">
            <v>16</v>
          </cell>
          <cell r="AP74">
            <v>33</v>
          </cell>
          <cell r="AQ74">
            <v>9</v>
          </cell>
          <cell r="AR74">
            <v>12</v>
          </cell>
          <cell r="AS74">
            <v>17</v>
          </cell>
          <cell r="AT74">
            <v>38</v>
          </cell>
          <cell r="AU74">
            <v>9</v>
          </cell>
          <cell r="AV74">
            <v>17</v>
          </cell>
          <cell r="AW74">
            <v>18</v>
          </cell>
          <cell r="AX74">
            <v>44</v>
          </cell>
          <cell r="AY74">
            <v>3</v>
          </cell>
          <cell r="AZ74">
            <v>5</v>
          </cell>
          <cell r="BA74">
            <v>5</v>
          </cell>
          <cell r="BB74">
            <v>9</v>
          </cell>
          <cell r="BC74">
            <v>5</v>
          </cell>
          <cell r="BD74">
            <v>8</v>
          </cell>
          <cell r="BE74">
            <v>13</v>
          </cell>
          <cell r="BF74">
            <v>22</v>
          </cell>
          <cell r="BG74">
            <v>35</v>
          </cell>
          <cell r="BH74">
            <v>450.1</v>
          </cell>
          <cell r="BI74">
            <v>4</v>
          </cell>
          <cell r="BJ74">
            <v>7</v>
          </cell>
          <cell r="BK74">
            <v>6.5</v>
          </cell>
          <cell r="BL74">
            <v>17.5</v>
          </cell>
          <cell r="BM74">
            <v>3</v>
          </cell>
          <cell r="BN74">
            <v>5.5</v>
          </cell>
          <cell r="BO74">
            <v>6.5</v>
          </cell>
          <cell r="BP74">
            <v>15</v>
          </cell>
          <cell r="BQ74" t="str">
            <v>ناجح</v>
          </cell>
        </row>
        <row r="75">
          <cell r="A75">
            <v>54</v>
          </cell>
          <cell r="B75" t="str">
            <v>نورا ماهر السيد محمد  محمد</v>
          </cell>
          <cell r="C75">
            <v>37204</v>
          </cell>
          <cell r="D75">
            <v>23</v>
          </cell>
          <cell r="E75">
            <v>10</v>
          </cell>
          <cell r="F75">
            <v>15</v>
          </cell>
          <cell r="G75">
            <v>8</v>
          </cell>
          <cell r="H75">
            <v>15</v>
          </cell>
          <cell r="I75">
            <v>15.5</v>
          </cell>
          <cell r="J75">
            <v>38.5</v>
          </cell>
          <cell r="K75">
            <v>8.5</v>
          </cell>
          <cell r="L75">
            <v>13.6</v>
          </cell>
          <cell r="M75">
            <v>15.2</v>
          </cell>
          <cell r="N75">
            <v>37.299999999999997</v>
          </cell>
          <cell r="O75">
            <v>5.5</v>
          </cell>
          <cell r="P75">
            <v>8.8000000000000007</v>
          </cell>
          <cell r="Q75">
            <v>10</v>
          </cell>
          <cell r="R75">
            <v>24.3</v>
          </cell>
          <cell r="S75">
            <v>9</v>
          </cell>
          <cell r="T75">
            <v>13</v>
          </cell>
          <cell r="U75">
            <v>13.5</v>
          </cell>
          <cell r="V75">
            <v>35.5</v>
          </cell>
          <cell r="W75">
            <v>8.5</v>
          </cell>
          <cell r="X75">
            <v>12.5</v>
          </cell>
          <cell r="Y75">
            <v>19.5</v>
          </cell>
          <cell r="Z75">
            <v>40.5</v>
          </cell>
          <cell r="AA75">
            <v>9</v>
          </cell>
          <cell r="AB75">
            <v>9</v>
          </cell>
          <cell r="AC75">
            <v>20</v>
          </cell>
          <cell r="AD75">
            <v>38</v>
          </cell>
          <cell r="AE75">
            <v>9.5</v>
          </cell>
          <cell r="AF75">
            <v>12</v>
          </cell>
          <cell r="AG75">
            <v>17.5</v>
          </cell>
          <cell r="AH75">
            <v>39</v>
          </cell>
          <cell r="AI75">
            <v>9</v>
          </cell>
          <cell r="AJ75">
            <v>15.5</v>
          </cell>
          <cell r="AK75">
            <v>17.5</v>
          </cell>
          <cell r="AL75">
            <v>42</v>
          </cell>
          <cell r="AM75">
            <v>9</v>
          </cell>
          <cell r="AN75">
            <v>9</v>
          </cell>
          <cell r="AO75">
            <v>17</v>
          </cell>
          <cell r="AP75">
            <v>35</v>
          </cell>
          <cell r="AQ75">
            <v>9.5</v>
          </cell>
          <cell r="AR75">
            <v>12</v>
          </cell>
          <cell r="AS75">
            <v>16</v>
          </cell>
          <cell r="AT75">
            <v>37.5</v>
          </cell>
          <cell r="AU75">
            <v>9</v>
          </cell>
          <cell r="AV75">
            <v>17</v>
          </cell>
          <cell r="AW75">
            <v>16</v>
          </cell>
          <cell r="AX75">
            <v>42</v>
          </cell>
          <cell r="AY75">
            <v>3</v>
          </cell>
          <cell r="AZ75">
            <v>5</v>
          </cell>
          <cell r="BA75">
            <v>6</v>
          </cell>
          <cell r="BB75">
            <v>10</v>
          </cell>
          <cell r="BC75">
            <v>6</v>
          </cell>
          <cell r="BD75">
            <v>9</v>
          </cell>
          <cell r="BE75">
            <v>15</v>
          </cell>
          <cell r="BF75">
            <v>24</v>
          </cell>
          <cell r="BG75">
            <v>39</v>
          </cell>
          <cell r="BH75">
            <v>448.6</v>
          </cell>
          <cell r="BI75">
            <v>3.5</v>
          </cell>
          <cell r="BJ75">
            <v>7</v>
          </cell>
          <cell r="BK75">
            <v>6</v>
          </cell>
          <cell r="BL75">
            <v>16.5</v>
          </cell>
          <cell r="BM75">
            <v>3</v>
          </cell>
          <cell r="BN75">
            <v>6.5</v>
          </cell>
          <cell r="BO75">
            <v>8</v>
          </cell>
          <cell r="BP75">
            <v>17.5</v>
          </cell>
          <cell r="BQ75" t="str">
            <v>ناجح</v>
          </cell>
        </row>
        <row r="76">
          <cell r="A76">
            <v>55</v>
          </cell>
          <cell r="B76" t="str">
            <v>هاجر مجدي عبد الرسول بدوي</v>
          </cell>
          <cell r="C76">
            <v>36982</v>
          </cell>
          <cell r="D76">
            <v>0</v>
          </cell>
          <cell r="E76">
            <v>6</v>
          </cell>
          <cell r="F76">
            <v>16</v>
          </cell>
          <cell r="G76">
            <v>8</v>
          </cell>
          <cell r="H76">
            <v>11.5</v>
          </cell>
          <cell r="I76">
            <v>13</v>
          </cell>
          <cell r="J76">
            <v>32.5</v>
          </cell>
          <cell r="K76">
            <v>8.5</v>
          </cell>
          <cell r="L76">
            <v>11.2</v>
          </cell>
          <cell r="M76">
            <v>13.2</v>
          </cell>
          <cell r="N76">
            <v>32.9</v>
          </cell>
          <cell r="O76">
            <v>5.5</v>
          </cell>
          <cell r="P76">
            <v>8.8000000000000007</v>
          </cell>
          <cell r="Q76">
            <v>9.6</v>
          </cell>
          <cell r="R76">
            <v>23.9</v>
          </cell>
          <cell r="S76">
            <v>9</v>
          </cell>
          <cell r="T76">
            <v>13</v>
          </cell>
          <cell r="U76">
            <v>18</v>
          </cell>
          <cell r="V76">
            <v>40</v>
          </cell>
          <cell r="W76">
            <v>8.5</v>
          </cell>
          <cell r="X76">
            <v>10.5</v>
          </cell>
          <cell r="Y76">
            <v>19</v>
          </cell>
          <cell r="Z76">
            <v>38</v>
          </cell>
          <cell r="AA76">
            <v>9</v>
          </cell>
          <cell r="AB76">
            <v>11</v>
          </cell>
          <cell r="AC76">
            <v>20</v>
          </cell>
          <cell r="AD76">
            <v>40</v>
          </cell>
          <cell r="AE76">
            <v>9.5</v>
          </cell>
          <cell r="AF76">
            <v>9</v>
          </cell>
          <cell r="AG76">
            <v>17.5</v>
          </cell>
          <cell r="AH76">
            <v>36</v>
          </cell>
          <cell r="AI76">
            <v>9</v>
          </cell>
          <cell r="AJ76">
            <v>15</v>
          </cell>
          <cell r="AK76">
            <v>18.5</v>
          </cell>
          <cell r="AL76">
            <v>42.5</v>
          </cell>
          <cell r="AM76">
            <v>9</v>
          </cell>
          <cell r="AN76">
            <v>8</v>
          </cell>
          <cell r="AO76">
            <v>15</v>
          </cell>
          <cell r="AP76">
            <v>32</v>
          </cell>
          <cell r="AQ76">
            <v>9</v>
          </cell>
          <cell r="AR76">
            <v>12</v>
          </cell>
          <cell r="AS76">
            <v>13</v>
          </cell>
          <cell r="AT76">
            <v>34</v>
          </cell>
          <cell r="AU76">
            <v>9</v>
          </cell>
          <cell r="AV76">
            <v>17</v>
          </cell>
          <cell r="AW76">
            <v>17</v>
          </cell>
          <cell r="AX76">
            <v>43</v>
          </cell>
          <cell r="AY76">
            <v>2.5</v>
          </cell>
          <cell r="AZ76">
            <v>5</v>
          </cell>
          <cell r="BA76">
            <v>5</v>
          </cell>
          <cell r="BB76">
            <v>10</v>
          </cell>
          <cell r="BC76">
            <v>5</v>
          </cell>
          <cell r="BD76">
            <v>9</v>
          </cell>
          <cell r="BE76">
            <v>12.5</v>
          </cell>
          <cell r="BF76">
            <v>24</v>
          </cell>
          <cell r="BG76">
            <v>36.5</v>
          </cell>
          <cell r="BH76">
            <v>431.29999999999995</v>
          </cell>
          <cell r="BI76">
            <v>3.5</v>
          </cell>
          <cell r="BJ76">
            <v>7</v>
          </cell>
          <cell r="BK76">
            <v>6</v>
          </cell>
          <cell r="BL76">
            <v>16.5</v>
          </cell>
          <cell r="BM76">
            <v>3</v>
          </cell>
          <cell r="BN76">
            <v>6</v>
          </cell>
          <cell r="BO76">
            <v>7</v>
          </cell>
          <cell r="BP76">
            <v>16</v>
          </cell>
          <cell r="BQ76" t="str">
            <v>ناجح</v>
          </cell>
        </row>
        <row r="77">
          <cell r="A77">
            <v>56</v>
          </cell>
          <cell r="B77" t="str">
            <v>هانم سامي عبد الحميد شحاته</v>
          </cell>
          <cell r="C77">
            <v>37116</v>
          </cell>
          <cell r="D77">
            <v>19</v>
          </cell>
          <cell r="E77">
            <v>1</v>
          </cell>
          <cell r="F77">
            <v>16</v>
          </cell>
          <cell r="G77">
            <v>8</v>
          </cell>
          <cell r="H77">
            <v>12</v>
          </cell>
          <cell r="I77">
            <v>15</v>
          </cell>
          <cell r="J77">
            <v>35</v>
          </cell>
          <cell r="K77">
            <v>8.5</v>
          </cell>
          <cell r="L77">
            <v>12.8</v>
          </cell>
          <cell r="M77">
            <v>10.8</v>
          </cell>
          <cell r="N77">
            <v>32.1</v>
          </cell>
          <cell r="O77">
            <v>5.5</v>
          </cell>
          <cell r="P77">
            <v>8.4</v>
          </cell>
          <cell r="Q77">
            <v>9.6</v>
          </cell>
          <cell r="R77">
            <v>23.5</v>
          </cell>
          <cell r="S77">
            <v>9</v>
          </cell>
          <cell r="T77">
            <v>12</v>
          </cell>
          <cell r="U77">
            <v>14</v>
          </cell>
          <cell r="V77">
            <v>35</v>
          </cell>
          <cell r="W77">
            <v>8.5</v>
          </cell>
          <cell r="X77">
            <v>9.5</v>
          </cell>
          <cell r="Y77">
            <v>18.5</v>
          </cell>
          <cell r="Z77">
            <v>36.5</v>
          </cell>
          <cell r="AA77">
            <v>9</v>
          </cell>
          <cell r="AB77">
            <v>10</v>
          </cell>
          <cell r="AC77">
            <v>19</v>
          </cell>
          <cell r="AD77">
            <v>38</v>
          </cell>
          <cell r="AE77">
            <v>9.5</v>
          </cell>
          <cell r="AF77">
            <v>8.5</v>
          </cell>
          <cell r="AG77">
            <v>15.5</v>
          </cell>
          <cell r="AH77">
            <v>33.5</v>
          </cell>
          <cell r="AI77">
            <v>9</v>
          </cell>
          <cell r="AJ77">
            <v>14.5</v>
          </cell>
          <cell r="AK77">
            <v>17.5</v>
          </cell>
          <cell r="AL77">
            <v>41</v>
          </cell>
          <cell r="AM77">
            <v>9</v>
          </cell>
          <cell r="AN77">
            <v>8</v>
          </cell>
          <cell r="AO77">
            <v>15</v>
          </cell>
          <cell r="AP77">
            <v>32</v>
          </cell>
          <cell r="AQ77">
            <v>9</v>
          </cell>
          <cell r="AR77">
            <v>12</v>
          </cell>
          <cell r="AS77">
            <v>17</v>
          </cell>
          <cell r="AT77">
            <v>38</v>
          </cell>
          <cell r="AU77">
            <v>9</v>
          </cell>
          <cell r="AV77">
            <v>17</v>
          </cell>
          <cell r="AW77">
            <v>15</v>
          </cell>
          <cell r="AX77">
            <v>41</v>
          </cell>
          <cell r="AY77">
            <v>2.5</v>
          </cell>
          <cell r="AZ77">
            <v>5</v>
          </cell>
          <cell r="BA77">
            <v>5</v>
          </cell>
          <cell r="BB77">
            <v>10</v>
          </cell>
          <cell r="BC77">
            <v>6</v>
          </cell>
          <cell r="BD77">
            <v>8</v>
          </cell>
          <cell r="BE77">
            <v>13.5</v>
          </cell>
          <cell r="BF77">
            <v>23</v>
          </cell>
          <cell r="BG77">
            <v>36.5</v>
          </cell>
          <cell r="BH77">
            <v>422.1</v>
          </cell>
          <cell r="BI77">
            <v>4</v>
          </cell>
          <cell r="BJ77">
            <v>7</v>
          </cell>
          <cell r="BK77">
            <v>5</v>
          </cell>
          <cell r="BL77">
            <v>16</v>
          </cell>
          <cell r="BM77">
            <v>3</v>
          </cell>
          <cell r="BN77">
            <v>5.5</v>
          </cell>
          <cell r="BO77">
            <v>6</v>
          </cell>
          <cell r="BP77">
            <v>14.5</v>
          </cell>
          <cell r="BQ77" t="str">
            <v>ناجح</v>
          </cell>
        </row>
        <row r="78">
          <cell r="A78">
            <v>57</v>
          </cell>
          <cell r="B78" t="str">
            <v>ياسمين عبد القادر سعيد محمد</v>
          </cell>
          <cell r="C78">
            <v>36971</v>
          </cell>
          <cell r="D78">
            <v>11</v>
          </cell>
          <cell r="E78">
            <v>6</v>
          </cell>
          <cell r="F78">
            <v>16</v>
          </cell>
          <cell r="G78">
            <v>8</v>
          </cell>
          <cell r="H78">
            <v>7.5</v>
          </cell>
          <cell r="I78">
            <v>15.5</v>
          </cell>
          <cell r="J78">
            <v>31</v>
          </cell>
          <cell r="K78">
            <v>8.5</v>
          </cell>
          <cell r="L78">
            <v>9.6</v>
          </cell>
          <cell r="M78">
            <v>10</v>
          </cell>
          <cell r="N78">
            <v>28.1</v>
          </cell>
          <cell r="O78">
            <v>5</v>
          </cell>
          <cell r="P78">
            <v>8</v>
          </cell>
          <cell r="Q78">
            <v>9.1999999999999993</v>
          </cell>
          <cell r="R78">
            <v>22.2</v>
          </cell>
          <cell r="S78">
            <v>9</v>
          </cell>
          <cell r="T78">
            <v>10</v>
          </cell>
          <cell r="U78">
            <v>13</v>
          </cell>
          <cell r="V78">
            <v>32</v>
          </cell>
          <cell r="W78">
            <v>8.5</v>
          </cell>
          <cell r="X78">
            <v>11</v>
          </cell>
          <cell r="Y78">
            <v>8.5</v>
          </cell>
          <cell r="Z78">
            <v>28</v>
          </cell>
          <cell r="AA78">
            <v>9</v>
          </cell>
          <cell r="AB78">
            <v>11</v>
          </cell>
          <cell r="AC78">
            <v>20</v>
          </cell>
          <cell r="AD78">
            <v>40</v>
          </cell>
          <cell r="AE78">
            <v>9.5</v>
          </cell>
          <cell r="AF78">
            <v>5</v>
          </cell>
          <cell r="AG78">
            <v>10.5</v>
          </cell>
          <cell r="AH78">
            <v>25</v>
          </cell>
          <cell r="AI78">
            <v>9</v>
          </cell>
          <cell r="AJ78">
            <v>14</v>
          </cell>
          <cell r="AK78">
            <v>18.5</v>
          </cell>
          <cell r="AL78">
            <v>41.5</v>
          </cell>
          <cell r="AM78">
            <v>9</v>
          </cell>
          <cell r="AN78">
            <v>8</v>
          </cell>
          <cell r="AO78">
            <v>12</v>
          </cell>
          <cell r="AP78">
            <v>29</v>
          </cell>
          <cell r="AQ78">
            <v>9.5</v>
          </cell>
          <cell r="AR78">
            <v>12</v>
          </cell>
          <cell r="AS78">
            <v>14</v>
          </cell>
          <cell r="AT78">
            <v>35.5</v>
          </cell>
          <cell r="AU78">
            <v>9</v>
          </cell>
          <cell r="AV78">
            <v>17</v>
          </cell>
          <cell r="AW78">
            <v>13</v>
          </cell>
          <cell r="AX78">
            <v>39</v>
          </cell>
          <cell r="AY78">
            <v>3</v>
          </cell>
          <cell r="AZ78">
            <v>5</v>
          </cell>
          <cell r="BA78">
            <v>6</v>
          </cell>
          <cell r="BB78">
            <v>10</v>
          </cell>
          <cell r="BC78">
            <v>6</v>
          </cell>
          <cell r="BD78">
            <v>7</v>
          </cell>
          <cell r="BE78">
            <v>15</v>
          </cell>
          <cell r="BF78">
            <v>22</v>
          </cell>
          <cell r="BG78">
            <v>37</v>
          </cell>
          <cell r="BH78">
            <v>388.3</v>
          </cell>
          <cell r="BI78">
            <v>4</v>
          </cell>
          <cell r="BJ78">
            <v>7</v>
          </cell>
          <cell r="BK78">
            <v>4.5</v>
          </cell>
          <cell r="BL78">
            <v>15.5</v>
          </cell>
          <cell r="BM78">
            <v>3</v>
          </cell>
          <cell r="BN78">
            <v>5.5</v>
          </cell>
          <cell r="BO78">
            <v>6</v>
          </cell>
          <cell r="BP78">
            <v>14.5</v>
          </cell>
          <cell r="BQ78" t="str">
            <v>ناجح</v>
          </cell>
        </row>
        <row r="79">
          <cell r="A79">
            <v>58</v>
          </cell>
          <cell r="B79" t="str">
            <v>رحاب عبد الجواد عبد العال</v>
          </cell>
          <cell r="C79">
            <v>36473</v>
          </cell>
          <cell r="G79">
            <v>8</v>
          </cell>
          <cell r="H79">
            <v>8</v>
          </cell>
          <cell r="I79">
            <v>13</v>
          </cell>
          <cell r="J79">
            <v>29</v>
          </cell>
          <cell r="K79">
            <v>8</v>
          </cell>
          <cell r="L79">
            <v>10.4</v>
          </cell>
          <cell r="M79">
            <v>10</v>
          </cell>
          <cell r="N79">
            <v>28.4</v>
          </cell>
          <cell r="O79">
            <v>5</v>
          </cell>
          <cell r="P79">
            <v>8</v>
          </cell>
          <cell r="Q79">
            <v>8</v>
          </cell>
          <cell r="R79">
            <v>21</v>
          </cell>
          <cell r="S79">
            <v>9</v>
          </cell>
          <cell r="T79">
            <v>8</v>
          </cell>
          <cell r="U79">
            <v>14</v>
          </cell>
          <cell r="V79">
            <v>31</v>
          </cell>
          <cell r="W79">
            <v>8</v>
          </cell>
          <cell r="X79">
            <v>9.5</v>
          </cell>
          <cell r="Y79">
            <v>11</v>
          </cell>
          <cell r="Z79">
            <v>28.5</v>
          </cell>
          <cell r="AA79">
            <v>9</v>
          </cell>
          <cell r="AB79">
            <v>12</v>
          </cell>
          <cell r="AC79">
            <v>19</v>
          </cell>
          <cell r="AD79">
            <v>40</v>
          </cell>
          <cell r="AE79">
            <v>9</v>
          </cell>
          <cell r="AF79">
            <v>6</v>
          </cell>
          <cell r="AG79">
            <v>7.5</v>
          </cell>
          <cell r="AH79">
            <v>22.5</v>
          </cell>
          <cell r="AI79">
            <v>9</v>
          </cell>
          <cell r="AJ79">
            <v>15.5</v>
          </cell>
          <cell r="AK79">
            <v>16.5</v>
          </cell>
          <cell r="AL79">
            <v>41</v>
          </cell>
          <cell r="AM79">
            <v>8.5</v>
          </cell>
          <cell r="AN79">
            <v>9</v>
          </cell>
          <cell r="AO79">
            <v>15</v>
          </cell>
          <cell r="AP79">
            <v>32.5</v>
          </cell>
          <cell r="AQ79">
            <v>9</v>
          </cell>
          <cell r="AR79">
            <v>10</v>
          </cell>
          <cell r="AS79">
            <v>13</v>
          </cell>
          <cell r="AT79">
            <v>32</v>
          </cell>
          <cell r="AU79">
            <v>9</v>
          </cell>
          <cell r="AV79">
            <v>17</v>
          </cell>
          <cell r="AW79">
            <v>15</v>
          </cell>
          <cell r="AX79">
            <v>41</v>
          </cell>
          <cell r="AY79">
            <v>2.5</v>
          </cell>
          <cell r="AZ79">
            <v>4.5</v>
          </cell>
          <cell r="BA79">
            <v>6</v>
          </cell>
          <cell r="BB79">
            <v>9</v>
          </cell>
          <cell r="BC79">
            <v>6</v>
          </cell>
          <cell r="BD79">
            <v>8</v>
          </cell>
          <cell r="BE79">
            <v>14.5</v>
          </cell>
          <cell r="BF79">
            <v>21.5</v>
          </cell>
          <cell r="BG79">
            <v>36</v>
          </cell>
          <cell r="BH79">
            <v>382.9</v>
          </cell>
          <cell r="BI79">
            <v>3.5</v>
          </cell>
          <cell r="BJ79">
            <v>7</v>
          </cell>
          <cell r="BK79">
            <v>5</v>
          </cell>
          <cell r="BL79">
            <v>15.5</v>
          </cell>
          <cell r="BM79">
            <v>3</v>
          </cell>
          <cell r="BN79">
            <v>5.5</v>
          </cell>
          <cell r="BO79">
            <v>6.5</v>
          </cell>
          <cell r="BP79">
            <v>15</v>
          </cell>
          <cell r="BQ79" t="str">
            <v>ناجح</v>
          </cell>
        </row>
        <row r="81">
          <cell r="G81" t="str">
            <v>طالبات راسبات وباقيات للإعادة منتظم انجليزي</v>
          </cell>
        </row>
        <row r="82">
          <cell r="A82">
            <v>1</v>
          </cell>
          <cell r="B82" t="str">
            <v>نورا ابراهيم جلال ابراهيم</v>
          </cell>
          <cell r="C82">
            <v>36947</v>
          </cell>
          <cell r="D82">
            <v>7</v>
          </cell>
          <cell r="E82">
            <v>7</v>
          </cell>
          <cell r="F82">
            <v>16</v>
          </cell>
          <cell r="G82">
            <v>8</v>
          </cell>
          <cell r="H82">
            <v>10</v>
          </cell>
          <cell r="I82">
            <v>0</v>
          </cell>
          <cell r="J82">
            <v>18</v>
          </cell>
          <cell r="K82">
            <v>8.5</v>
          </cell>
          <cell r="L82">
            <v>8.4</v>
          </cell>
          <cell r="M82">
            <v>0</v>
          </cell>
          <cell r="N82">
            <v>16.899999999999999</v>
          </cell>
          <cell r="O82">
            <v>5.5</v>
          </cell>
          <cell r="P82">
            <v>6.8</v>
          </cell>
          <cell r="Q82">
            <v>0</v>
          </cell>
          <cell r="R82">
            <v>12.3</v>
          </cell>
          <cell r="S82">
            <v>9</v>
          </cell>
          <cell r="T82">
            <v>7.5</v>
          </cell>
          <cell r="U82">
            <v>0</v>
          </cell>
          <cell r="V82">
            <v>16.5</v>
          </cell>
          <cell r="W82">
            <v>9</v>
          </cell>
          <cell r="X82">
            <v>14</v>
          </cell>
          <cell r="Y82">
            <v>0</v>
          </cell>
          <cell r="Z82">
            <v>23</v>
          </cell>
          <cell r="AA82">
            <v>9</v>
          </cell>
          <cell r="AB82">
            <v>12</v>
          </cell>
          <cell r="AC82">
            <v>0</v>
          </cell>
          <cell r="AD82">
            <v>21</v>
          </cell>
          <cell r="AE82">
            <v>9.5</v>
          </cell>
          <cell r="AF82">
            <v>7.5</v>
          </cell>
          <cell r="AG82">
            <v>0</v>
          </cell>
          <cell r="AH82">
            <v>17</v>
          </cell>
          <cell r="AI82">
            <v>9</v>
          </cell>
          <cell r="AJ82">
            <v>15.5</v>
          </cell>
          <cell r="AK82">
            <v>0</v>
          </cell>
          <cell r="AL82">
            <v>24.5</v>
          </cell>
          <cell r="AM82">
            <v>9</v>
          </cell>
          <cell r="AN82">
            <v>8</v>
          </cell>
          <cell r="AO82">
            <v>0</v>
          </cell>
          <cell r="AP82">
            <v>17</v>
          </cell>
          <cell r="AQ82">
            <v>9</v>
          </cell>
          <cell r="AR82">
            <v>10</v>
          </cell>
          <cell r="AS82">
            <v>0</v>
          </cell>
          <cell r="AT82">
            <v>19</v>
          </cell>
          <cell r="AU82">
            <v>9</v>
          </cell>
          <cell r="AV82">
            <v>16</v>
          </cell>
          <cell r="AW82">
            <v>0</v>
          </cell>
          <cell r="AX82">
            <v>25</v>
          </cell>
          <cell r="AY82">
            <v>3</v>
          </cell>
          <cell r="AZ82">
            <v>5</v>
          </cell>
          <cell r="BA82">
            <v>5</v>
          </cell>
          <cell r="BB82">
            <v>9</v>
          </cell>
          <cell r="BC82">
            <v>0</v>
          </cell>
          <cell r="BD82">
            <v>0</v>
          </cell>
          <cell r="BE82">
            <v>8</v>
          </cell>
          <cell r="BF82">
            <v>14</v>
          </cell>
          <cell r="BG82">
            <v>22</v>
          </cell>
          <cell r="BH82">
            <v>232.20000000000002</v>
          </cell>
          <cell r="BI82">
            <v>3.5</v>
          </cell>
          <cell r="BJ82">
            <v>6</v>
          </cell>
          <cell r="BK82">
            <v>0</v>
          </cell>
          <cell r="BL82">
            <v>9.5</v>
          </cell>
          <cell r="BM82">
            <v>3</v>
          </cell>
          <cell r="BN82">
            <v>6.5</v>
          </cell>
          <cell r="BO82">
            <v>0</v>
          </cell>
          <cell r="BP82">
            <v>9.5</v>
          </cell>
          <cell r="BQ82" t="str">
            <v>راسب</v>
          </cell>
        </row>
        <row r="83">
          <cell r="S83" t="str">
            <v>عبدالعظيم</v>
          </cell>
          <cell r="AF83" t="str">
            <v>عبدالعظيم</v>
          </cell>
        </row>
        <row r="84">
          <cell r="I84" t="str">
            <v>طالبات راسبات ولهن حق دخول الدور الثاني منتظم انجليزي</v>
          </cell>
        </row>
        <row r="85">
          <cell r="A85">
            <v>1</v>
          </cell>
          <cell r="B85" t="str">
            <v>مني محمد ابو الحسن ابراهيم</v>
          </cell>
          <cell r="C85">
            <v>36953</v>
          </cell>
          <cell r="D85">
            <v>29</v>
          </cell>
          <cell r="E85">
            <v>6</v>
          </cell>
          <cell r="F85">
            <v>16</v>
          </cell>
          <cell r="G85">
            <v>8</v>
          </cell>
          <cell r="H85">
            <v>11</v>
          </cell>
          <cell r="I85">
            <v>15.5</v>
          </cell>
          <cell r="J85">
            <v>34.5</v>
          </cell>
          <cell r="K85">
            <v>8.5</v>
          </cell>
          <cell r="L85">
            <v>11.6</v>
          </cell>
          <cell r="M85">
            <v>11.6</v>
          </cell>
          <cell r="N85">
            <v>31.7</v>
          </cell>
          <cell r="O85">
            <v>5</v>
          </cell>
          <cell r="P85">
            <v>8.4</v>
          </cell>
          <cell r="Q85">
            <v>8.8000000000000007</v>
          </cell>
          <cell r="R85">
            <v>22.200000000000003</v>
          </cell>
          <cell r="S85">
            <v>9</v>
          </cell>
          <cell r="T85">
            <v>11</v>
          </cell>
          <cell r="U85">
            <v>17</v>
          </cell>
          <cell r="V85">
            <v>37</v>
          </cell>
          <cell r="W85">
            <v>9</v>
          </cell>
          <cell r="X85">
            <v>13.5</v>
          </cell>
          <cell r="Y85">
            <v>18</v>
          </cell>
          <cell r="Z85">
            <v>40.5</v>
          </cell>
          <cell r="AA85">
            <v>9</v>
          </cell>
          <cell r="AB85">
            <v>14</v>
          </cell>
          <cell r="AC85">
            <v>19</v>
          </cell>
          <cell r="AD85">
            <v>42</v>
          </cell>
          <cell r="AE85">
            <v>9.5</v>
          </cell>
          <cell r="AF85">
            <v>11.5</v>
          </cell>
          <cell r="AG85">
            <v>0</v>
          </cell>
          <cell r="AH85">
            <v>21</v>
          </cell>
          <cell r="AI85">
            <v>9</v>
          </cell>
          <cell r="AJ85">
            <v>16.5</v>
          </cell>
          <cell r="AK85">
            <v>18.5</v>
          </cell>
          <cell r="AL85">
            <v>44</v>
          </cell>
          <cell r="AM85">
            <v>8.5</v>
          </cell>
          <cell r="AN85">
            <v>9</v>
          </cell>
          <cell r="AO85">
            <v>17</v>
          </cell>
          <cell r="AP85">
            <v>34.5</v>
          </cell>
          <cell r="AQ85">
            <v>9.5</v>
          </cell>
          <cell r="AR85">
            <v>10.5</v>
          </cell>
          <cell r="AS85">
            <v>0</v>
          </cell>
          <cell r="AT85">
            <v>20</v>
          </cell>
          <cell r="AU85">
            <v>9</v>
          </cell>
          <cell r="AV85">
            <v>17</v>
          </cell>
          <cell r="AW85">
            <v>17</v>
          </cell>
          <cell r="AX85">
            <v>43</v>
          </cell>
          <cell r="AY85">
            <v>2.5</v>
          </cell>
          <cell r="AZ85">
            <v>5</v>
          </cell>
          <cell r="BA85">
            <v>5</v>
          </cell>
          <cell r="BB85">
            <v>10</v>
          </cell>
          <cell r="BC85">
            <v>5</v>
          </cell>
          <cell r="BD85">
            <v>8</v>
          </cell>
          <cell r="BE85">
            <v>12.5</v>
          </cell>
          <cell r="BF85">
            <v>23</v>
          </cell>
          <cell r="BG85">
            <v>35.5</v>
          </cell>
          <cell r="BH85">
            <v>405.9</v>
          </cell>
          <cell r="BI85">
            <v>4</v>
          </cell>
          <cell r="BJ85">
            <v>7</v>
          </cell>
          <cell r="BK85">
            <v>5.5</v>
          </cell>
          <cell r="BL85">
            <v>16.5</v>
          </cell>
          <cell r="BM85">
            <v>3</v>
          </cell>
          <cell r="BN85">
            <v>7</v>
          </cell>
          <cell r="BO85">
            <v>7.5</v>
          </cell>
          <cell r="BP85">
            <v>17.5</v>
          </cell>
          <cell r="BQ85" t="str">
            <v>دور ثان</v>
          </cell>
        </row>
        <row r="87">
          <cell r="H87" t="str">
            <v>ثالثا طلبة ناجحون ومنقولون للصف الثالث علي نظام العمال</v>
          </cell>
        </row>
        <row r="88">
          <cell r="A88">
            <v>1</v>
          </cell>
          <cell r="B88" t="str">
            <v>اسلام سليمان سليمان علي</v>
          </cell>
          <cell r="C88">
            <v>36739</v>
          </cell>
          <cell r="G88">
            <v>0</v>
          </cell>
          <cell r="H88">
            <v>15.5</v>
          </cell>
          <cell r="I88">
            <v>17.5</v>
          </cell>
          <cell r="J88">
            <v>33</v>
          </cell>
          <cell r="K88">
            <v>0</v>
          </cell>
          <cell r="L88">
            <v>14.5</v>
          </cell>
          <cell r="M88">
            <v>13.5</v>
          </cell>
          <cell r="N88">
            <v>28</v>
          </cell>
          <cell r="O88">
            <v>0</v>
          </cell>
          <cell r="P88">
            <v>10</v>
          </cell>
          <cell r="Q88">
            <v>10</v>
          </cell>
          <cell r="R88">
            <v>20</v>
          </cell>
          <cell r="S88">
            <v>0</v>
          </cell>
          <cell r="T88">
            <v>14.5</v>
          </cell>
          <cell r="U88">
            <v>17.5</v>
          </cell>
          <cell r="V88">
            <v>32</v>
          </cell>
          <cell r="W88">
            <v>0</v>
          </cell>
          <cell r="X88">
            <v>13.5</v>
          </cell>
          <cell r="Y88">
            <v>22</v>
          </cell>
          <cell r="Z88">
            <v>35.5</v>
          </cell>
          <cell r="AA88">
            <v>0</v>
          </cell>
          <cell r="AB88">
            <v>15</v>
          </cell>
          <cell r="AC88">
            <v>25</v>
          </cell>
          <cell r="AD88">
            <v>40</v>
          </cell>
          <cell r="AE88">
            <v>0</v>
          </cell>
          <cell r="AF88">
            <v>7.5</v>
          </cell>
          <cell r="AG88">
            <v>14.5</v>
          </cell>
          <cell r="AH88">
            <v>22</v>
          </cell>
          <cell r="AI88">
            <v>0</v>
          </cell>
          <cell r="AJ88">
            <v>19.5</v>
          </cell>
          <cell r="AK88">
            <v>23</v>
          </cell>
          <cell r="AL88">
            <v>42.5</v>
          </cell>
          <cell r="AM88">
            <v>0</v>
          </cell>
          <cell r="AN88">
            <v>9</v>
          </cell>
          <cell r="AO88">
            <v>21</v>
          </cell>
          <cell r="AP88">
            <v>30</v>
          </cell>
          <cell r="AQ88">
            <v>0</v>
          </cell>
          <cell r="AR88">
            <v>15</v>
          </cell>
          <cell r="AS88">
            <v>20</v>
          </cell>
          <cell r="AT88">
            <v>35</v>
          </cell>
          <cell r="AU88">
            <v>0</v>
          </cell>
          <cell r="AV88">
            <v>21.5</v>
          </cell>
          <cell r="AW88">
            <v>16</v>
          </cell>
          <cell r="AX88">
            <v>37.5</v>
          </cell>
          <cell r="AY88">
            <v>0</v>
          </cell>
          <cell r="AZ88">
            <v>0</v>
          </cell>
          <cell r="BA88">
            <v>7</v>
          </cell>
          <cell r="BB88">
            <v>12.5</v>
          </cell>
          <cell r="BC88">
            <v>7</v>
          </cell>
          <cell r="BD88">
            <v>11.5</v>
          </cell>
          <cell r="BE88">
            <v>14</v>
          </cell>
          <cell r="BF88">
            <v>24</v>
          </cell>
          <cell r="BG88">
            <v>38</v>
          </cell>
          <cell r="BH88">
            <v>393.5</v>
          </cell>
          <cell r="BI88">
            <v>0</v>
          </cell>
          <cell r="BJ88">
            <v>6.5</v>
          </cell>
          <cell r="BK88">
            <v>5</v>
          </cell>
          <cell r="BL88">
            <v>11.5</v>
          </cell>
          <cell r="BM88">
            <v>0</v>
          </cell>
          <cell r="BN88">
            <v>7</v>
          </cell>
          <cell r="BO88">
            <v>8</v>
          </cell>
          <cell r="BP88">
            <v>15</v>
          </cell>
          <cell r="BQ88" t="str">
            <v>ناجح</v>
          </cell>
        </row>
        <row r="89">
          <cell r="A89">
            <v>2</v>
          </cell>
          <cell r="B89" t="str">
            <v>أحمد عبد المنعم عفيفي عبد العظيم</v>
          </cell>
          <cell r="C89">
            <v>36373</v>
          </cell>
          <cell r="G89">
            <v>0</v>
          </cell>
          <cell r="H89">
            <v>11.5</v>
          </cell>
          <cell r="I89">
            <v>16.5</v>
          </cell>
          <cell r="J89">
            <v>28</v>
          </cell>
          <cell r="K89">
            <v>0</v>
          </cell>
          <cell r="L89">
            <v>10.5</v>
          </cell>
          <cell r="M89">
            <v>10</v>
          </cell>
          <cell r="N89">
            <v>20.5</v>
          </cell>
          <cell r="O89">
            <v>0</v>
          </cell>
          <cell r="P89">
            <v>11</v>
          </cell>
          <cell r="Q89">
            <v>12</v>
          </cell>
          <cell r="R89">
            <v>23</v>
          </cell>
          <cell r="S89">
            <v>0</v>
          </cell>
          <cell r="T89">
            <v>14.5</v>
          </cell>
          <cell r="U89">
            <v>16.5</v>
          </cell>
          <cell r="V89">
            <v>31</v>
          </cell>
          <cell r="W89">
            <v>0</v>
          </cell>
          <cell r="X89">
            <v>13.5</v>
          </cell>
          <cell r="Y89">
            <v>21.5</v>
          </cell>
          <cell r="Z89">
            <v>35</v>
          </cell>
          <cell r="AA89">
            <v>0</v>
          </cell>
          <cell r="AB89">
            <v>16.5</v>
          </cell>
          <cell r="AC89">
            <v>24</v>
          </cell>
          <cell r="AD89">
            <v>40.5</v>
          </cell>
          <cell r="AE89">
            <v>0</v>
          </cell>
          <cell r="AF89">
            <v>8</v>
          </cell>
          <cell r="AG89">
            <v>12</v>
          </cell>
          <cell r="AH89">
            <v>20</v>
          </cell>
          <cell r="AI89">
            <v>0</v>
          </cell>
          <cell r="AJ89">
            <v>19.5</v>
          </cell>
          <cell r="AK89">
            <v>23</v>
          </cell>
          <cell r="AL89">
            <v>42.5</v>
          </cell>
          <cell r="AM89">
            <v>0</v>
          </cell>
          <cell r="AN89">
            <v>10</v>
          </cell>
          <cell r="AO89">
            <v>19</v>
          </cell>
          <cell r="AP89">
            <v>29</v>
          </cell>
          <cell r="AQ89">
            <v>0</v>
          </cell>
          <cell r="AR89">
            <v>10.5</v>
          </cell>
          <cell r="AS89">
            <v>21</v>
          </cell>
          <cell r="AT89">
            <v>31.5</v>
          </cell>
          <cell r="AU89">
            <v>0</v>
          </cell>
          <cell r="AV89">
            <v>19</v>
          </cell>
          <cell r="AW89">
            <v>21</v>
          </cell>
          <cell r="AX89">
            <v>40</v>
          </cell>
          <cell r="AY89">
            <v>0</v>
          </cell>
          <cell r="AZ89">
            <v>0</v>
          </cell>
          <cell r="BA89">
            <v>7</v>
          </cell>
          <cell r="BB89">
            <v>12.5</v>
          </cell>
          <cell r="BC89">
            <v>7</v>
          </cell>
          <cell r="BD89">
            <v>12.5</v>
          </cell>
          <cell r="BE89">
            <v>14</v>
          </cell>
          <cell r="BF89">
            <v>25</v>
          </cell>
          <cell r="BG89">
            <v>39</v>
          </cell>
          <cell r="BH89">
            <v>380</v>
          </cell>
          <cell r="BI89">
            <v>0</v>
          </cell>
          <cell r="BJ89">
            <v>9</v>
          </cell>
          <cell r="BK89">
            <v>4</v>
          </cell>
          <cell r="BL89">
            <v>13</v>
          </cell>
          <cell r="BM89">
            <v>0</v>
          </cell>
          <cell r="BN89">
            <v>5</v>
          </cell>
          <cell r="BO89">
            <v>9</v>
          </cell>
          <cell r="BP89">
            <v>14</v>
          </cell>
          <cell r="BQ89" t="str">
            <v>ناجح</v>
          </cell>
        </row>
        <row r="90">
          <cell r="A90">
            <v>3</v>
          </cell>
          <cell r="B90" t="str">
            <v>طه عاطف عبد الحي علي</v>
          </cell>
          <cell r="C90">
            <v>34883</v>
          </cell>
          <cell r="G90">
            <v>0</v>
          </cell>
          <cell r="H90">
            <v>12.5</v>
          </cell>
          <cell r="I90">
            <v>15.5</v>
          </cell>
          <cell r="J90">
            <v>28</v>
          </cell>
          <cell r="K90">
            <v>0</v>
          </cell>
          <cell r="L90">
            <v>10</v>
          </cell>
          <cell r="M90">
            <v>13.5</v>
          </cell>
          <cell r="N90">
            <v>23.5</v>
          </cell>
          <cell r="O90">
            <v>0</v>
          </cell>
          <cell r="P90">
            <v>8.5</v>
          </cell>
          <cell r="Q90">
            <v>9.5</v>
          </cell>
          <cell r="R90">
            <v>18</v>
          </cell>
          <cell r="T90">
            <v>11.5</v>
          </cell>
          <cell r="U90">
            <v>18</v>
          </cell>
          <cell r="V90">
            <v>29.5</v>
          </cell>
          <cell r="W90">
            <v>0</v>
          </cell>
          <cell r="X90">
            <v>9.5</v>
          </cell>
          <cell r="Y90">
            <v>16.5</v>
          </cell>
          <cell r="Z90">
            <v>26</v>
          </cell>
          <cell r="AA90">
            <v>0</v>
          </cell>
          <cell r="AB90">
            <v>16.5</v>
          </cell>
          <cell r="AC90">
            <v>20</v>
          </cell>
          <cell r="AD90">
            <v>36.5</v>
          </cell>
          <cell r="AE90">
            <v>0</v>
          </cell>
          <cell r="AF90">
            <v>5.5</v>
          </cell>
          <cell r="AG90">
            <v>17.5</v>
          </cell>
          <cell r="AH90">
            <v>23</v>
          </cell>
          <cell r="AI90">
            <v>0</v>
          </cell>
          <cell r="AJ90">
            <v>17.5</v>
          </cell>
          <cell r="AK90">
            <v>21.5</v>
          </cell>
          <cell r="AL90">
            <v>39</v>
          </cell>
          <cell r="AM90">
            <v>0</v>
          </cell>
          <cell r="AN90">
            <v>10</v>
          </cell>
          <cell r="AO90">
            <v>17.5</v>
          </cell>
          <cell r="AP90">
            <v>27.5</v>
          </cell>
          <cell r="AQ90">
            <v>0</v>
          </cell>
          <cell r="AR90">
            <v>10.5</v>
          </cell>
          <cell r="AS90">
            <v>17.5</v>
          </cell>
          <cell r="AT90">
            <v>28</v>
          </cell>
          <cell r="AU90">
            <v>0</v>
          </cell>
          <cell r="AV90">
            <v>20</v>
          </cell>
          <cell r="AW90">
            <v>12.5</v>
          </cell>
          <cell r="AX90">
            <v>32.5</v>
          </cell>
          <cell r="AY90">
            <v>0</v>
          </cell>
          <cell r="AZ90">
            <v>0</v>
          </cell>
          <cell r="BA90">
            <v>7</v>
          </cell>
          <cell r="BB90">
            <v>12.5</v>
          </cell>
          <cell r="BC90">
            <v>8</v>
          </cell>
          <cell r="BD90">
            <v>7.5</v>
          </cell>
          <cell r="BE90">
            <v>15</v>
          </cell>
          <cell r="BF90">
            <v>20</v>
          </cell>
          <cell r="BG90">
            <v>35</v>
          </cell>
          <cell r="BH90">
            <v>346.5</v>
          </cell>
          <cell r="BI90">
            <v>0</v>
          </cell>
          <cell r="BJ90">
            <v>6.5</v>
          </cell>
          <cell r="BK90">
            <v>4.5</v>
          </cell>
          <cell r="BL90">
            <v>11</v>
          </cell>
          <cell r="BM90">
            <v>0</v>
          </cell>
          <cell r="BN90">
            <v>8.5</v>
          </cell>
          <cell r="BO90">
            <v>7.5</v>
          </cell>
          <cell r="BP90">
            <v>16</v>
          </cell>
          <cell r="BQ90" t="str">
            <v>ناجح</v>
          </cell>
        </row>
        <row r="91">
          <cell r="A91">
            <v>4</v>
          </cell>
          <cell r="B91" t="str">
            <v>عصام علي محمد علي</v>
          </cell>
          <cell r="C91">
            <v>36656</v>
          </cell>
          <cell r="G91">
            <v>0</v>
          </cell>
          <cell r="H91">
            <v>15.5</v>
          </cell>
          <cell r="I91">
            <v>19</v>
          </cell>
          <cell r="J91">
            <v>34.5</v>
          </cell>
          <cell r="K91">
            <v>0</v>
          </cell>
          <cell r="L91">
            <v>17</v>
          </cell>
          <cell r="M91">
            <v>14.5</v>
          </cell>
          <cell r="N91">
            <v>31.5</v>
          </cell>
          <cell r="O91">
            <v>0</v>
          </cell>
          <cell r="P91">
            <v>8.5</v>
          </cell>
          <cell r="Q91">
            <v>9.5</v>
          </cell>
          <cell r="R91">
            <v>18</v>
          </cell>
          <cell r="S91">
            <v>0</v>
          </cell>
          <cell r="T91">
            <v>11</v>
          </cell>
          <cell r="U91">
            <v>16.5</v>
          </cell>
          <cell r="V91">
            <v>27.5</v>
          </cell>
          <cell r="W91">
            <v>0</v>
          </cell>
          <cell r="X91">
            <v>7.5</v>
          </cell>
          <cell r="Y91">
            <v>21.5</v>
          </cell>
          <cell r="Z91">
            <v>29</v>
          </cell>
          <cell r="AA91">
            <v>0</v>
          </cell>
          <cell r="AB91">
            <v>17.5</v>
          </cell>
          <cell r="AC91">
            <v>22.5</v>
          </cell>
          <cell r="AD91">
            <v>40</v>
          </cell>
          <cell r="AE91">
            <v>0</v>
          </cell>
          <cell r="AF91">
            <v>7.5</v>
          </cell>
          <cell r="AG91">
            <v>17.5</v>
          </cell>
          <cell r="AH91">
            <v>25</v>
          </cell>
          <cell r="AI91">
            <v>0</v>
          </cell>
          <cell r="AJ91">
            <v>17.5</v>
          </cell>
          <cell r="AK91">
            <v>19.5</v>
          </cell>
          <cell r="AL91">
            <v>37</v>
          </cell>
          <cell r="AM91">
            <v>0</v>
          </cell>
          <cell r="AN91">
            <v>10</v>
          </cell>
          <cell r="AO91">
            <v>17.5</v>
          </cell>
          <cell r="AP91">
            <v>27.5</v>
          </cell>
          <cell r="AQ91">
            <v>0</v>
          </cell>
          <cell r="AR91">
            <v>10.5</v>
          </cell>
          <cell r="AS91">
            <v>17.5</v>
          </cell>
          <cell r="AT91">
            <v>28</v>
          </cell>
          <cell r="AU91">
            <v>0</v>
          </cell>
          <cell r="AV91">
            <v>20</v>
          </cell>
          <cell r="AW91">
            <v>19</v>
          </cell>
          <cell r="AX91">
            <v>39</v>
          </cell>
          <cell r="AY91">
            <v>0</v>
          </cell>
          <cell r="AZ91">
            <v>0</v>
          </cell>
          <cell r="BA91">
            <v>7</v>
          </cell>
          <cell r="BB91">
            <v>14</v>
          </cell>
          <cell r="BC91">
            <v>7</v>
          </cell>
          <cell r="BD91">
            <v>7.5</v>
          </cell>
          <cell r="BE91">
            <v>14</v>
          </cell>
          <cell r="BF91">
            <v>21.5</v>
          </cell>
          <cell r="BG91">
            <v>35.5</v>
          </cell>
          <cell r="BH91">
            <v>372.5</v>
          </cell>
          <cell r="BJ91">
            <v>7.5</v>
          </cell>
          <cell r="BK91">
            <v>2.5</v>
          </cell>
          <cell r="BL91">
            <v>10</v>
          </cell>
          <cell r="BM91">
            <v>0</v>
          </cell>
          <cell r="BN91">
            <v>6.5</v>
          </cell>
          <cell r="BO91">
            <v>7</v>
          </cell>
          <cell r="BP91">
            <v>13.5</v>
          </cell>
          <cell r="BQ91" t="str">
            <v>ناجح</v>
          </cell>
        </row>
        <row r="92">
          <cell r="A92">
            <v>5</v>
          </cell>
          <cell r="B92" t="str">
            <v>علي عبد الله ابراهيم يحي</v>
          </cell>
          <cell r="C92">
            <v>36058</v>
          </cell>
          <cell r="G92">
            <v>0</v>
          </cell>
          <cell r="H92">
            <v>17</v>
          </cell>
          <cell r="I92">
            <v>17.5</v>
          </cell>
          <cell r="J92">
            <v>34.5</v>
          </cell>
          <cell r="K92">
            <v>0</v>
          </cell>
          <cell r="L92">
            <v>12</v>
          </cell>
          <cell r="M92">
            <v>16</v>
          </cell>
          <cell r="N92">
            <v>28</v>
          </cell>
          <cell r="O92">
            <v>0</v>
          </cell>
          <cell r="P92">
            <v>9</v>
          </cell>
          <cell r="Q92">
            <v>10.5</v>
          </cell>
          <cell r="R92">
            <v>19.5</v>
          </cell>
          <cell r="S92">
            <v>0</v>
          </cell>
          <cell r="T92">
            <v>11.5</v>
          </cell>
          <cell r="U92">
            <v>19</v>
          </cell>
          <cell r="V92">
            <v>30.5</v>
          </cell>
          <cell r="W92">
            <v>0</v>
          </cell>
          <cell r="X92">
            <v>7</v>
          </cell>
          <cell r="Y92">
            <v>18</v>
          </cell>
          <cell r="Z92">
            <v>25</v>
          </cell>
          <cell r="AA92">
            <v>0</v>
          </cell>
          <cell r="AB92">
            <v>18.5</v>
          </cell>
          <cell r="AC92">
            <v>24</v>
          </cell>
          <cell r="AD92">
            <v>42.5</v>
          </cell>
          <cell r="AE92">
            <v>0</v>
          </cell>
          <cell r="AF92">
            <v>6.5</v>
          </cell>
          <cell r="AG92">
            <v>15.5</v>
          </cell>
          <cell r="AH92">
            <v>22</v>
          </cell>
          <cell r="AI92">
            <v>0</v>
          </cell>
          <cell r="AJ92">
            <v>17.5</v>
          </cell>
          <cell r="AK92">
            <v>17.5</v>
          </cell>
          <cell r="AL92">
            <v>35</v>
          </cell>
          <cell r="AM92">
            <v>0</v>
          </cell>
          <cell r="AN92">
            <v>10</v>
          </cell>
          <cell r="AO92">
            <v>15</v>
          </cell>
          <cell r="AP92">
            <v>25</v>
          </cell>
          <cell r="AQ92">
            <v>0</v>
          </cell>
          <cell r="AR92">
            <v>10</v>
          </cell>
          <cell r="AS92">
            <v>17.5</v>
          </cell>
          <cell r="AT92">
            <v>27.5</v>
          </cell>
          <cell r="AU92">
            <v>0</v>
          </cell>
          <cell r="AV92">
            <v>20</v>
          </cell>
          <cell r="AW92">
            <v>12.5</v>
          </cell>
          <cell r="AX92">
            <v>32.5</v>
          </cell>
          <cell r="AY92">
            <v>0</v>
          </cell>
          <cell r="AZ92">
            <v>0</v>
          </cell>
          <cell r="BA92">
            <v>7</v>
          </cell>
          <cell r="BB92">
            <v>14</v>
          </cell>
          <cell r="BC92">
            <v>7</v>
          </cell>
          <cell r="BD92">
            <v>10</v>
          </cell>
          <cell r="BE92">
            <v>14</v>
          </cell>
          <cell r="BF92">
            <v>24</v>
          </cell>
          <cell r="BG92">
            <v>38</v>
          </cell>
          <cell r="BH92">
            <v>360</v>
          </cell>
          <cell r="BI92">
            <v>0</v>
          </cell>
          <cell r="BJ92">
            <v>8</v>
          </cell>
          <cell r="BK92">
            <v>4.5</v>
          </cell>
          <cell r="BL92">
            <v>12.5</v>
          </cell>
          <cell r="BM92">
            <v>0</v>
          </cell>
          <cell r="BN92">
            <v>8.5</v>
          </cell>
          <cell r="BO92">
            <v>7.5</v>
          </cell>
          <cell r="BP92">
            <v>16</v>
          </cell>
          <cell r="BQ92" t="str">
            <v>ناجح</v>
          </cell>
        </row>
        <row r="93">
          <cell r="A93">
            <v>6</v>
          </cell>
          <cell r="B93" t="str">
            <v>محمد أيمن سعد عبد الغني</v>
          </cell>
          <cell r="C93">
            <v>36861</v>
          </cell>
          <cell r="G93">
            <v>0</v>
          </cell>
          <cell r="H93">
            <v>12.5</v>
          </cell>
          <cell r="I93">
            <v>19.5</v>
          </cell>
          <cell r="J93">
            <v>32</v>
          </cell>
          <cell r="K93">
            <v>0</v>
          </cell>
          <cell r="L93">
            <v>14.5</v>
          </cell>
          <cell r="M93">
            <v>11.5</v>
          </cell>
          <cell r="N93">
            <v>26</v>
          </cell>
          <cell r="O93">
            <v>0</v>
          </cell>
          <cell r="P93">
            <v>8.5</v>
          </cell>
          <cell r="Q93">
            <v>9.5</v>
          </cell>
          <cell r="R93">
            <v>18</v>
          </cell>
          <cell r="T93">
            <v>10.5</v>
          </cell>
          <cell r="U93">
            <v>16</v>
          </cell>
          <cell r="V93">
            <v>26.5</v>
          </cell>
          <cell r="W93">
            <v>0</v>
          </cell>
          <cell r="X93">
            <v>8</v>
          </cell>
          <cell r="Y93">
            <v>17</v>
          </cell>
          <cell r="Z93">
            <v>25</v>
          </cell>
          <cell r="AA93">
            <v>0</v>
          </cell>
          <cell r="AB93">
            <v>18.5</v>
          </cell>
          <cell r="AC93">
            <v>24</v>
          </cell>
          <cell r="AD93">
            <v>42.5</v>
          </cell>
          <cell r="AE93">
            <v>0</v>
          </cell>
          <cell r="AF93">
            <v>7.5</v>
          </cell>
          <cell r="AG93">
            <v>16.5</v>
          </cell>
          <cell r="AH93">
            <v>24</v>
          </cell>
          <cell r="AI93">
            <v>0</v>
          </cell>
          <cell r="AJ93">
            <v>13.5</v>
          </cell>
          <cell r="AK93">
            <v>20</v>
          </cell>
          <cell r="AL93">
            <v>33.5</v>
          </cell>
          <cell r="AM93">
            <v>0</v>
          </cell>
          <cell r="AN93">
            <v>11.5</v>
          </cell>
          <cell r="AO93">
            <v>15</v>
          </cell>
          <cell r="AP93">
            <v>26.5</v>
          </cell>
          <cell r="AQ93">
            <v>0</v>
          </cell>
          <cell r="AR93">
            <v>10.5</v>
          </cell>
          <cell r="AS93">
            <v>20</v>
          </cell>
          <cell r="AT93">
            <v>30.5</v>
          </cell>
          <cell r="AU93">
            <v>0</v>
          </cell>
          <cell r="AV93">
            <v>20</v>
          </cell>
          <cell r="AW93">
            <v>21</v>
          </cell>
          <cell r="AX93">
            <v>41</v>
          </cell>
          <cell r="AY93">
            <v>0</v>
          </cell>
          <cell r="AZ93">
            <v>0</v>
          </cell>
          <cell r="BA93">
            <v>7</v>
          </cell>
          <cell r="BB93">
            <v>12.5</v>
          </cell>
          <cell r="BC93">
            <v>7</v>
          </cell>
          <cell r="BD93">
            <v>6.5</v>
          </cell>
          <cell r="BE93">
            <v>14</v>
          </cell>
          <cell r="BF93">
            <v>19</v>
          </cell>
          <cell r="BG93">
            <v>33</v>
          </cell>
          <cell r="BH93">
            <v>358.5</v>
          </cell>
          <cell r="BI93">
            <v>0</v>
          </cell>
          <cell r="BJ93">
            <v>7</v>
          </cell>
          <cell r="BK93">
            <v>6.5</v>
          </cell>
          <cell r="BL93">
            <v>13.5</v>
          </cell>
          <cell r="BM93">
            <v>0</v>
          </cell>
          <cell r="BN93">
            <v>7.5</v>
          </cell>
          <cell r="BO93">
            <v>7.5</v>
          </cell>
          <cell r="BP93">
            <v>15</v>
          </cell>
          <cell r="BQ93" t="str">
            <v>ناجح</v>
          </cell>
        </row>
        <row r="94">
          <cell r="A94">
            <v>7</v>
          </cell>
          <cell r="B94" t="str">
            <v>محمد جمال محمد عبد التواب</v>
          </cell>
          <cell r="C94">
            <v>36164</v>
          </cell>
          <cell r="G94">
            <v>0</v>
          </cell>
          <cell r="H94">
            <v>9</v>
          </cell>
          <cell r="I94">
            <v>18</v>
          </cell>
          <cell r="J94">
            <v>27</v>
          </cell>
          <cell r="K94">
            <v>0</v>
          </cell>
          <cell r="L94">
            <v>9.5</v>
          </cell>
          <cell r="M94">
            <v>10.5</v>
          </cell>
          <cell r="N94">
            <v>20</v>
          </cell>
          <cell r="O94">
            <v>0</v>
          </cell>
          <cell r="P94">
            <v>7.5</v>
          </cell>
          <cell r="Q94">
            <v>9.5</v>
          </cell>
          <cell r="R94">
            <v>17</v>
          </cell>
          <cell r="S94">
            <v>0</v>
          </cell>
          <cell r="T94">
            <v>10.5</v>
          </cell>
          <cell r="U94">
            <v>14.5</v>
          </cell>
          <cell r="V94">
            <v>25</v>
          </cell>
          <cell r="W94">
            <v>0</v>
          </cell>
          <cell r="X94">
            <v>9.5</v>
          </cell>
          <cell r="Y94">
            <v>15.5</v>
          </cell>
          <cell r="Z94">
            <v>25</v>
          </cell>
          <cell r="AA94">
            <v>0</v>
          </cell>
          <cell r="AB94">
            <v>20</v>
          </cell>
          <cell r="AC94">
            <v>24</v>
          </cell>
          <cell r="AD94">
            <v>44</v>
          </cell>
          <cell r="AE94">
            <v>0</v>
          </cell>
          <cell r="AF94">
            <v>5</v>
          </cell>
          <cell r="AG94">
            <v>15.5</v>
          </cell>
          <cell r="AH94">
            <v>20.5</v>
          </cell>
          <cell r="AI94">
            <v>0</v>
          </cell>
          <cell r="AJ94">
            <v>16.5</v>
          </cell>
          <cell r="AK94">
            <v>19.5</v>
          </cell>
          <cell r="AL94">
            <v>36</v>
          </cell>
          <cell r="AM94">
            <v>0</v>
          </cell>
          <cell r="AN94">
            <v>11.5</v>
          </cell>
          <cell r="AO94">
            <v>16.5</v>
          </cell>
          <cell r="AP94">
            <v>28</v>
          </cell>
          <cell r="AQ94">
            <v>0</v>
          </cell>
          <cell r="AR94">
            <v>11.5</v>
          </cell>
          <cell r="AS94">
            <v>19</v>
          </cell>
          <cell r="AT94">
            <v>30.5</v>
          </cell>
          <cell r="AU94">
            <v>0</v>
          </cell>
          <cell r="AV94">
            <v>20</v>
          </cell>
          <cell r="AW94">
            <v>17</v>
          </cell>
          <cell r="AX94">
            <v>37</v>
          </cell>
          <cell r="AY94">
            <v>0</v>
          </cell>
          <cell r="AZ94">
            <v>0</v>
          </cell>
          <cell r="BA94">
            <v>7</v>
          </cell>
          <cell r="BB94">
            <v>12.5</v>
          </cell>
          <cell r="BC94">
            <v>8</v>
          </cell>
          <cell r="BD94">
            <v>9</v>
          </cell>
          <cell r="BE94">
            <v>15</v>
          </cell>
          <cell r="BF94">
            <v>21.5</v>
          </cell>
          <cell r="BG94">
            <v>36.5</v>
          </cell>
          <cell r="BH94">
            <v>346.5</v>
          </cell>
          <cell r="BI94">
            <v>0</v>
          </cell>
          <cell r="BJ94">
            <v>7</v>
          </cell>
          <cell r="BK94">
            <v>3</v>
          </cell>
          <cell r="BL94">
            <v>10</v>
          </cell>
          <cell r="BM94">
            <v>0</v>
          </cell>
          <cell r="BN94">
            <v>7</v>
          </cell>
          <cell r="BO94">
            <v>7.5</v>
          </cell>
          <cell r="BP94">
            <v>14.5</v>
          </cell>
          <cell r="BQ94" t="str">
            <v>ناجح</v>
          </cell>
        </row>
        <row r="95">
          <cell r="A95">
            <v>8</v>
          </cell>
          <cell r="B95" t="str">
            <v>محمد فتحي محمد محمد</v>
          </cell>
          <cell r="C95">
            <v>36288</v>
          </cell>
          <cell r="G95">
            <v>0</v>
          </cell>
          <cell r="H95">
            <v>12.5</v>
          </cell>
          <cell r="I95">
            <v>15.5</v>
          </cell>
          <cell r="J95">
            <v>28</v>
          </cell>
          <cell r="K95">
            <v>0</v>
          </cell>
          <cell r="L95">
            <v>12</v>
          </cell>
          <cell r="M95">
            <v>11.5</v>
          </cell>
          <cell r="N95">
            <v>23.5</v>
          </cell>
          <cell r="O95">
            <v>0</v>
          </cell>
          <cell r="P95">
            <v>8.5</v>
          </cell>
          <cell r="Q95">
            <v>9.5</v>
          </cell>
          <cell r="R95">
            <v>18</v>
          </cell>
          <cell r="S95">
            <v>0</v>
          </cell>
          <cell r="T95">
            <v>10.5</v>
          </cell>
          <cell r="U95">
            <v>17.5</v>
          </cell>
          <cell r="V95">
            <v>28</v>
          </cell>
          <cell r="W95">
            <v>0</v>
          </cell>
          <cell r="X95">
            <v>7.5</v>
          </cell>
          <cell r="Y95">
            <v>17.5</v>
          </cell>
          <cell r="Z95">
            <v>25</v>
          </cell>
          <cell r="AA95">
            <v>0</v>
          </cell>
          <cell r="AB95">
            <v>17.5</v>
          </cell>
          <cell r="AC95">
            <v>22.5</v>
          </cell>
          <cell r="AD95">
            <v>40</v>
          </cell>
          <cell r="AE95">
            <v>0</v>
          </cell>
          <cell r="AF95">
            <v>5.5</v>
          </cell>
          <cell r="AG95">
            <v>15.5</v>
          </cell>
          <cell r="AH95">
            <v>21</v>
          </cell>
          <cell r="AI95">
            <v>0</v>
          </cell>
          <cell r="AJ95">
            <v>17.5</v>
          </cell>
          <cell r="AK95">
            <v>18</v>
          </cell>
          <cell r="AL95">
            <v>35.5</v>
          </cell>
          <cell r="AM95">
            <v>0</v>
          </cell>
          <cell r="AN95">
            <v>10</v>
          </cell>
          <cell r="AO95">
            <v>19</v>
          </cell>
          <cell r="AP95">
            <v>29</v>
          </cell>
          <cell r="AQ95">
            <v>0</v>
          </cell>
          <cell r="AR95">
            <v>6.5</v>
          </cell>
          <cell r="AS95">
            <v>19</v>
          </cell>
          <cell r="AT95">
            <v>25.5</v>
          </cell>
          <cell r="AU95">
            <v>0</v>
          </cell>
          <cell r="AV95">
            <v>20</v>
          </cell>
          <cell r="AW95">
            <v>17</v>
          </cell>
          <cell r="AX95">
            <v>37</v>
          </cell>
          <cell r="AY95">
            <v>0</v>
          </cell>
          <cell r="AZ95">
            <v>0</v>
          </cell>
          <cell r="BA95">
            <v>8</v>
          </cell>
          <cell r="BB95">
            <v>12.5</v>
          </cell>
          <cell r="BC95">
            <v>8</v>
          </cell>
          <cell r="BD95">
            <v>10</v>
          </cell>
          <cell r="BE95">
            <v>16</v>
          </cell>
          <cell r="BF95">
            <v>22.5</v>
          </cell>
          <cell r="BG95">
            <v>38.5</v>
          </cell>
          <cell r="BH95">
            <v>349</v>
          </cell>
          <cell r="BI95">
            <v>0</v>
          </cell>
          <cell r="BJ95">
            <v>8</v>
          </cell>
          <cell r="BK95">
            <v>2.5</v>
          </cell>
          <cell r="BL95">
            <v>10.5</v>
          </cell>
          <cell r="BM95">
            <v>0</v>
          </cell>
          <cell r="BN95">
            <v>7</v>
          </cell>
          <cell r="BO95">
            <v>8</v>
          </cell>
          <cell r="BP95">
            <v>15</v>
          </cell>
          <cell r="BQ95" t="str">
            <v>ناجح</v>
          </cell>
        </row>
        <row r="96">
          <cell r="A96">
            <v>9</v>
          </cell>
          <cell r="B96" t="str">
            <v>محمود إمام عطا امام حسن</v>
          </cell>
          <cell r="C96">
            <v>36086</v>
          </cell>
          <cell r="G96">
            <v>0</v>
          </cell>
          <cell r="H96">
            <v>13</v>
          </cell>
          <cell r="I96">
            <v>20.5</v>
          </cell>
          <cell r="J96">
            <v>33.5</v>
          </cell>
          <cell r="K96">
            <v>0</v>
          </cell>
          <cell r="L96">
            <v>13.5</v>
          </cell>
          <cell r="M96">
            <v>11</v>
          </cell>
          <cell r="N96">
            <v>24.5</v>
          </cell>
          <cell r="O96">
            <v>0</v>
          </cell>
          <cell r="P96">
            <v>8.5</v>
          </cell>
          <cell r="Q96">
            <v>9.5</v>
          </cell>
          <cell r="R96">
            <v>18</v>
          </cell>
          <cell r="S96">
            <v>0</v>
          </cell>
          <cell r="T96">
            <v>11.5</v>
          </cell>
          <cell r="U96">
            <v>18</v>
          </cell>
          <cell r="V96">
            <v>29.5</v>
          </cell>
          <cell r="W96">
            <v>0</v>
          </cell>
          <cell r="X96">
            <v>9.5</v>
          </cell>
          <cell r="Y96">
            <v>20</v>
          </cell>
          <cell r="Z96">
            <v>29.5</v>
          </cell>
          <cell r="AA96">
            <v>0</v>
          </cell>
          <cell r="AB96">
            <v>18.5</v>
          </cell>
          <cell r="AC96">
            <v>24</v>
          </cell>
          <cell r="AD96">
            <v>42.5</v>
          </cell>
          <cell r="AE96">
            <v>0</v>
          </cell>
          <cell r="AF96">
            <v>4.5</v>
          </cell>
          <cell r="AG96">
            <v>16.5</v>
          </cell>
          <cell r="AH96">
            <v>21</v>
          </cell>
          <cell r="AI96">
            <v>0</v>
          </cell>
          <cell r="AJ96">
            <v>16.5</v>
          </cell>
          <cell r="AK96">
            <v>19</v>
          </cell>
          <cell r="AL96">
            <v>35.5</v>
          </cell>
          <cell r="AM96">
            <v>0</v>
          </cell>
          <cell r="AN96">
            <v>11.5</v>
          </cell>
          <cell r="AO96">
            <v>19</v>
          </cell>
          <cell r="AP96">
            <v>30.5</v>
          </cell>
          <cell r="AQ96">
            <v>0</v>
          </cell>
          <cell r="AR96">
            <v>9.5</v>
          </cell>
          <cell r="AS96">
            <v>20</v>
          </cell>
          <cell r="AT96">
            <v>29.5</v>
          </cell>
          <cell r="AU96">
            <v>0</v>
          </cell>
          <cell r="AV96">
            <v>21.5</v>
          </cell>
          <cell r="AW96">
            <v>19</v>
          </cell>
          <cell r="AX96">
            <v>40.5</v>
          </cell>
          <cell r="AY96">
            <v>0</v>
          </cell>
          <cell r="AZ96">
            <v>0</v>
          </cell>
          <cell r="BA96">
            <v>7</v>
          </cell>
          <cell r="BB96">
            <v>14</v>
          </cell>
          <cell r="BC96">
            <v>7</v>
          </cell>
          <cell r="BD96">
            <v>10</v>
          </cell>
          <cell r="BE96">
            <v>14</v>
          </cell>
          <cell r="BF96">
            <v>24</v>
          </cell>
          <cell r="BG96">
            <v>38</v>
          </cell>
          <cell r="BH96">
            <v>372.5</v>
          </cell>
          <cell r="BI96">
            <v>0</v>
          </cell>
          <cell r="BJ96">
            <v>8</v>
          </cell>
          <cell r="BK96">
            <v>2</v>
          </cell>
          <cell r="BL96">
            <v>10</v>
          </cell>
          <cell r="BM96">
            <v>0</v>
          </cell>
          <cell r="BN96">
            <v>9</v>
          </cell>
          <cell r="BO96">
            <v>7</v>
          </cell>
          <cell r="BP96">
            <v>16</v>
          </cell>
          <cell r="BQ96" t="str">
            <v>ناجح</v>
          </cell>
        </row>
        <row r="97">
          <cell r="A97">
            <v>10</v>
          </cell>
          <cell r="B97" t="str">
            <v>محمود عبد الخالق علي اسماعيل</v>
          </cell>
          <cell r="C97">
            <v>36656</v>
          </cell>
          <cell r="G97">
            <v>0</v>
          </cell>
          <cell r="H97">
            <v>15</v>
          </cell>
          <cell r="I97">
            <v>20.5</v>
          </cell>
          <cell r="J97">
            <v>35.5</v>
          </cell>
          <cell r="K97">
            <v>0</v>
          </cell>
          <cell r="L97">
            <v>11</v>
          </cell>
          <cell r="M97">
            <v>13</v>
          </cell>
          <cell r="N97">
            <v>24</v>
          </cell>
          <cell r="O97">
            <v>0</v>
          </cell>
          <cell r="P97">
            <v>8.5</v>
          </cell>
          <cell r="Q97">
            <v>9.5</v>
          </cell>
          <cell r="R97">
            <v>18</v>
          </cell>
          <cell r="S97">
            <v>0</v>
          </cell>
          <cell r="T97">
            <v>11.5</v>
          </cell>
          <cell r="U97">
            <v>19</v>
          </cell>
          <cell r="V97">
            <v>30.5</v>
          </cell>
          <cell r="W97">
            <v>0</v>
          </cell>
          <cell r="X97">
            <v>6.5</v>
          </cell>
          <cell r="Y97">
            <v>19</v>
          </cell>
          <cell r="Z97">
            <v>25.5</v>
          </cell>
          <cell r="AA97">
            <v>0</v>
          </cell>
          <cell r="AB97">
            <v>16.5</v>
          </cell>
          <cell r="AC97">
            <v>24</v>
          </cell>
          <cell r="AD97">
            <v>40.5</v>
          </cell>
          <cell r="AE97">
            <v>0</v>
          </cell>
          <cell r="AF97">
            <v>4</v>
          </cell>
          <cell r="AG97">
            <v>16.5</v>
          </cell>
          <cell r="AH97">
            <v>20.5</v>
          </cell>
          <cell r="AI97">
            <v>0</v>
          </cell>
          <cell r="AJ97">
            <v>16.5</v>
          </cell>
          <cell r="AK97">
            <v>17.5</v>
          </cell>
          <cell r="AL97">
            <v>34</v>
          </cell>
          <cell r="AM97">
            <v>0</v>
          </cell>
          <cell r="AN97">
            <v>11.5</v>
          </cell>
          <cell r="AO97">
            <v>19</v>
          </cell>
          <cell r="AP97">
            <v>30.5</v>
          </cell>
          <cell r="AQ97">
            <v>0</v>
          </cell>
          <cell r="AR97">
            <v>10</v>
          </cell>
          <cell r="AS97">
            <v>19</v>
          </cell>
          <cell r="AT97">
            <v>29</v>
          </cell>
          <cell r="AU97">
            <v>0</v>
          </cell>
          <cell r="AV97">
            <v>20</v>
          </cell>
          <cell r="AW97">
            <v>17.5</v>
          </cell>
          <cell r="AX97">
            <v>37.5</v>
          </cell>
          <cell r="AY97">
            <v>0</v>
          </cell>
          <cell r="AZ97">
            <v>0</v>
          </cell>
          <cell r="BA97">
            <v>7</v>
          </cell>
          <cell r="BB97">
            <v>12.5</v>
          </cell>
          <cell r="BC97">
            <v>7</v>
          </cell>
          <cell r="BD97">
            <v>10</v>
          </cell>
          <cell r="BE97">
            <v>14</v>
          </cell>
          <cell r="BF97">
            <v>22.5</v>
          </cell>
          <cell r="BG97">
            <v>36.5</v>
          </cell>
          <cell r="BH97">
            <v>362</v>
          </cell>
          <cell r="BI97">
            <v>0</v>
          </cell>
          <cell r="BJ97">
            <v>8</v>
          </cell>
          <cell r="BK97">
            <v>3</v>
          </cell>
          <cell r="BL97">
            <v>11</v>
          </cell>
          <cell r="BM97">
            <v>0</v>
          </cell>
          <cell r="BN97">
            <v>8.5</v>
          </cell>
          <cell r="BO97">
            <v>7.5</v>
          </cell>
          <cell r="BP97">
            <v>16</v>
          </cell>
          <cell r="BQ97" t="str">
            <v>ناجح</v>
          </cell>
        </row>
        <row r="98">
          <cell r="H98" t="str">
            <v>رابعا : طالبات ناجحات ومنقولات للصف الثالث علي نظام العمال</v>
          </cell>
        </row>
        <row r="99">
          <cell r="A99">
            <v>1</v>
          </cell>
          <cell r="B99" t="str">
            <v>ايمان عبده السيد منصور</v>
          </cell>
          <cell r="C99">
            <v>36233</v>
          </cell>
          <cell r="G99">
            <v>0</v>
          </cell>
          <cell r="H99">
            <v>19</v>
          </cell>
          <cell r="I99">
            <v>19</v>
          </cell>
          <cell r="J99">
            <v>38</v>
          </cell>
          <cell r="K99">
            <v>0</v>
          </cell>
          <cell r="L99">
            <v>13.5</v>
          </cell>
          <cell r="M99">
            <v>16</v>
          </cell>
          <cell r="N99">
            <v>29.5</v>
          </cell>
          <cell r="O99">
            <v>0</v>
          </cell>
          <cell r="P99">
            <v>9.5</v>
          </cell>
          <cell r="Q99">
            <v>11</v>
          </cell>
          <cell r="R99">
            <v>20.5</v>
          </cell>
          <cell r="S99">
            <v>0</v>
          </cell>
          <cell r="T99">
            <v>11.5</v>
          </cell>
          <cell r="U99">
            <v>15</v>
          </cell>
          <cell r="V99">
            <v>26.5</v>
          </cell>
          <cell r="W99">
            <v>0</v>
          </cell>
          <cell r="X99">
            <v>8.5</v>
          </cell>
          <cell r="Y99">
            <v>20.5</v>
          </cell>
          <cell r="Z99">
            <v>29</v>
          </cell>
          <cell r="AA99">
            <v>0</v>
          </cell>
          <cell r="AB99">
            <v>18.5</v>
          </cell>
          <cell r="AC99">
            <v>24</v>
          </cell>
          <cell r="AD99">
            <v>42.5</v>
          </cell>
          <cell r="AE99">
            <v>0</v>
          </cell>
          <cell r="AF99">
            <v>14</v>
          </cell>
          <cell r="AG99">
            <v>17.5</v>
          </cell>
          <cell r="AH99">
            <v>31.5</v>
          </cell>
          <cell r="AI99">
            <v>0</v>
          </cell>
          <cell r="AJ99">
            <v>19</v>
          </cell>
          <cell r="AK99">
            <v>19</v>
          </cell>
          <cell r="AL99">
            <v>38</v>
          </cell>
          <cell r="AM99">
            <v>0</v>
          </cell>
          <cell r="AN99">
            <v>16.5</v>
          </cell>
          <cell r="AO99">
            <v>17.5</v>
          </cell>
          <cell r="AP99">
            <v>34</v>
          </cell>
          <cell r="AQ99">
            <v>0</v>
          </cell>
          <cell r="AR99">
            <v>17.5</v>
          </cell>
          <cell r="AS99">
            <v>20</v>
          </cell>
          <cell r="AT99">
            <v>37.5</v>
          </cell>
          <cell r="AU99">
            <v>0</v>
          </cell>
          <cell r="AV99">
            <v>21.5</v>
          </cell>
          <cell r="AW99">
            <v>19</v>
          </cell>
          <cell r="AX99">
            <v>40.5</v>
          </cell>
          <cell r="AY99">
            <v>0</v>
          </cell>
          <cell r="AZ99">
            <v>0</v>
          </cell>
          <cell r="BA99">
            <v>8</v>
          </cell>
          <cell r="BB99">
            <v>14</v>
          </cell>
          <cell r="BC99">
            <v>7</v>
          </cell>
          <cell r="BD99">
            <v>10</v>
          </cell>
          <cell r="BE99">
            <v>15</v>
          </cell>
          <cell r="BF99">
            <v>24</v>
          </cell>
          <cell r="BG99">
            <v>39</v>
          </cell>
          <cell r="BH99">
            <v>406.5</v>
          </cell>
          <cell r="BI99">
            <v>0</v>
          </cell>
          <cell r="BJ99">
            <v>10</v>
          </cell>
          <cell r="BK99">
            <v>4.5</v>
          </cell>
          <cell r="BL99">
            <v>14.5</v>
          </cell>
          <cell r="BM99">
            <v>0</v>
          </cell>
          <cell r="BN99">
            <v>8.5</v>
          </cell>
          <cell r="BO99">
            <v>9</v>
          </cell>
          <cell r="BP99">
            <v>17.5</v>
          </cell>
          <cell r="BQ99" t="str">
            <v>ناجح</v>
          </cell>
        </row>
        <row r="100">
          <cell r="A100">
            <v>2</v>
          </cell>
          <cell r="B100" t="str">
            <v>أحلام محمد رضا عبد الرافع اسماعيل</v>
          </cell>
          <cell r="C100">
            <v>32768</v>
          </cell>
          <cell r="G100">
            <v>0</v>
          </cell>
          <cell r="H100">
            <v>19.5</v>
          </cell>
          <cell r="I100">
            <v>22.5</v>
          </cell>
          <cell r="J100">
            <v>42</v>
          </cell>
          <cell r="K100">
            <v>0</v>
          </cell>
          <cell r="L100">
            <v>14.5</v>
          </cell>
          <cell r="M100">
            <v>14.5</v>
          </cell>
          <cell r="N100">
            <v>29</v>
          </cell>
          <cell r="O100">
            <v>0</v>
          </cell>
          <cell r="P100">
            <v>10.5</v>
          </cell>
          <cell r="Q100">
            <v>9.5</v>
          </cell>
          <cell r="R100">
            <v>20</v>
          </cell>
          <cell r="S100">
            <v>0</v>
          </cell>
          <cell r="T100">
            <v>11.5</v>
          </cell>
          <cell r="U100">
            <v>20</v>
          </cell>
          <cell r="V100">
            <v>31.5</v>
          </cell>
          <cell r="W100">
            <v>0</v>
          </cell>
          <cell r="X100">
            <v>6.5</v>
          </cell>
          <cell r="Y100">
            <v>18.5</v>
          </cell>
          <cell r="Z100">
            <v>25</v>
          </cell>
          <cell r="AA100">
            <v>0</v>
          </cell>
          <cell r="AB100">
            <v>18.5</v>
          </cell>
          <cell r="AC100">
            <v>24</v>
          </cell>
          <cell r="AD100">
            <v>42.5</v>
          </cell>
          <cell r="AE100">
            <v>0</v>
          </cell>
          <cell r="AF100">
            <v>16.5</v>
          </cell>
          <cell r="AG100">
            <v>17</v>
          </cell>
          <cell r="AH100">
            <v>33.5</v>
          </cell>
          <cell r="AI100">
            <v>0</v>
          </cell>
          <cell r="AJ100">
            <v>17.5</v>
          </cell>
          <cell r="AK100">
            <v>17.5</v>
          </cell>
          <cell r="AL100">
            <v>35</v>
          </cell>
          <cell r="AM100">
            <v>0</v>
          </cell>
          <cell r="AN100">
            <v>11.5</v>
          </cell>
          <cell r="AO100">
            <v>19</v>
          </cell>
          <cell r="AP100">
            <v>30.5</v>
          </cell>
          <cell r="AQ100">
            <v>0</v>
          </cell>
          <cell r="AR100">
            <v>11.5</v>
          </cell>
          <cell r="AS100">
            <v>20</v>
          </cell>
          <cell r="AT100">
            <v>31.5</v>
          </cell>
          <cell r="AU100">
            <v>0</v>
          </cell>
          <cell r="AV100">
            <v>20</v>
          </cell>
          <cell r="AW100">
            <v>19</v>
          </cell>
          <cell r="AX100">
            <v>39</v>
          </cell>
          <cell r="AY100">
            <v>0</v>
          </cell>
          <cell r="AZ100">
            <v>0</v>
          </cell>
          <cell r="BA100">
            <v>7</v>
          </cell>
          <cell r="BB100">
            <v>12.5</v>
          </cell>
          <cell r="BC100">
            <v>8</v>
          </cell>
          <cell r="BD100">
            <v>10</v>
          </cell>
          <cell r="BE100">
            <v>15</v>
          </cell>
          <cell r="BF100">
            <v>22.5</v>
          </cell>
          <cell r="BG100">
            <v>37.5</v>
          </cell>
          <cell r="BH100">
            <v>397</v>
          </cell>
          <cell r="BI100">
            <v>0</v>
          </cell>
          <cell r="BJ100">
            <v>10</v>
          </cell>
          <cell r="BK100">
            <v>7</v>
          </cell>
          <cell r="BL100">
            <v>17</v>
          </cell>
          <cell r="BM100">
            <v>0</v>
          </cell>
          <cell r="BN100">
            <v>7.5</v>
          </cell>
          <cell r="BO100">
            <v>6.5</v>
          </cell>
          <cell r="BP100">
            <v>14</v>
          </cell>
          <cell r="BQ100" t="str">
            <v>ناجح</v>
          </cell>
        </row>
        <row r="101">
          <cell r="A101">
            <v>3</v>
          </cell>
          <cell r="B101" t="str">
            <v>أميرة خالد عبد السلام عبد العزيز</v>
          </cell>
          <cell r="C101">
            <v>36660</v>
          </cell>
          <cell r="G101">
            <v>0</v>
          </cell>
          <cell r="H101">
            <v>16.5</v>
          </cell>
          <cell r="I101">
            <v>17</v>
          </cell>
          <cell r="J101">
            <v>33.5</v>
          </cell>
          <cell r="K101">
            <v>0</v>
          </cell>
          <cell r="L101">
            <v>16</v>
          </cell>
          <cell r="M101">
            <v>15.5</v>
          </cell>
          <cell r="N101">
            <v>31.5</v>
          </cell>
          <cell r="O101">
            <v>0</v>
          </cell>
          <cell r="P101">
            <v>9</v>
          </cell>
          <cell r="Q101">
            <v>10</v>
          </cell>
          <cell r="R101">
            <v>19</v>
          </cell>
          <cell r="S101">
            <v>0</v>
          </cell>
          <cell r="T101">
            <v>11.5</v>
          </cell>
          <cell r="U101">
            <v>16</v>
          </cell>
          <cell r="V101">
            <v>27.5</v>
          </cell>
          <cell r="W101">
            <v>0</v>
          </cell>
          <cell r="X101">
            <v>6</v>
          </cell>
          <cell r="Y101">
            <v>19</v>
          </cell>
          <cell r="Z101">
            <v>25</v>
          </cell>
          <cell r="AA101">
            <v>0</v>
          </cell>
          <cell r="AB101">
            <v>18.5</v>
          </cell>
          <cell r="AC101">
            <v>24</v>
          </cell>
          <cell r="AD101">
            <v>42.5</v>
          </cell>
          <cell r="AE101">
            <v>0</v>
          </cell>
          <cell r="AF101">
            <v>14.5</v>
          </cell>
          <cell r="AG101">
            <v>17.5</v>
          </cell>
          <cell r="AH101">
            <v>32</v>
          </cell>
          <cell r="AI101">
            <v>0</v>
          </cell>
          <cell r="AJ101">
            <v>16.5</v>
          </cell>
          <cell r="AK101">
            <v>17.5</v>
          </cell>
          <cell r="AL101">
            <v>34</v>
          </cell>
          <cell r="AM101">
            <v>0</v>
          </cell>
          <cell r="AN101">
            <v>11.5</v>
          </cell>
          <cell r="AO101">
            <v>16</v>
          </cell>
          <cell r="AP101">
            <v>27.5</v>
          </cell>
          <cell r="AQ101">
            <v>0</v>
          </cell>
          <cell r="AR101">
            <v>11.5</v>
          </cell>
          <cell r="AS101">
            <v>16</v>
          </cell>
          <cell r="AT101">
            <v>27.5</v>
          </cell>
          <cell r="AU101">
            <v>0</v>
          </cell>
          <cell r="AV101">
            <v>17.5</v>
          </cell>
          <cell r="AW101">
            <v>15</v>
          </cell>
          <cell r="AX101">
            <v>32.5</v>
          </cell>
          <cell r="AY101">
            <v>0</v>
          </cell>
          <cell r="AZ101">
            <v>0</v>
          </cell>
          <cell r="BA101">
            <v>8</v>
          </cell>
          <cell r="BB101">
            <v>14</v>
          </cell>
          <cell r="BC101">
            <v>8</v>
          </cell>
          <cell r="BD101">
            <v>10</v>
          </cell>
          <cell r="BE101">
            <v>16</v>
          </cell>
          <cell r="BF101">
            <v>24</v>
          </cell>
          <cell r="BG101">
            <v>40</v>
          </cell>
          <cell r="BH101">
            <v>372.5</v>
          </cell>
          <cell r="BI101">
            <v>0</v>
          </cell>
          <cell r="BJ101">
            <v>9</v>
          </cell>
          <cell r="BK101">
            <v>5.5</v>
          </cell>
          <cell r="BL101">
            <v>14.5</v>
          </cell>
          <cell r="BM101">
            <v>0</v>
          </cell>
          <cell r="BN101">
            <v>8.5</v>
          </cell>
          <cell r="BO101">
            <v>9</v>
          </cell>
          <cell r="BP101">
            <v>17.5</v>
          </cell>
          <cell r="BQ101" t="str">
            <v>ناجح</v>
          </cell>
        </row>
        <row r="102">
          <cell r="A102">
            <v>4</v>
          </cell>
          <cell r="B102" t="str">
            <v>أميرة عبد الغفار محمد عبد الرحمن</v>
          </cell>
          <cell r="C102">
            <v>32933</v>
          </cell>
          <cell r="G102">
            <v>0</v>
          </cell>
          <cell r="H102">
            <v>14.5</v>
          </cell>
          <cell r="I102">
            <v>17.5</v>
          </cell>
          <cell r="J102">
            <v>32</v>
          </cell>
          <cell r="K102">
            <v>0</v>
          </cell>
          <cell r="L102">
            <v>13</v>
          </cell>
          <cell r="M102">
            <v>12.5</v>
          </cell>
          <cell r="N102">
            <v>25.5</v>
          </cell>
          <cell r="O102">
            <v>0</v>
          </cell>
          <cell r="P102">
            <v>10</v>
          </cell>
          <cell r="Q102">
            <v>11</v>
          </cell>
          <cell r="R102">
            <v>21</v>
          </cell>
          <cell r="S102">
            <v>0</v>
          </cell>
          <cell r="T102">
            <v>11.5</v>
          </cell>
          <cell r="U102">
            <v>14.5</v>
          </cell>
          <cell r="V102">
            <v>26</v>
          </cell>
          <cell r="W102">
            <v>0</v>
          </cell>
          <cell r="X102">
            <v>7.5</v>
          </cell>
          <cell r="Y102">
            <v>17.5</v>
          </cell>
          <cell r="Z102">
            <v>25</v>
          </cell>
          <cell r="AA102">
            <v>0</v>
          </cell>
          <cell r="AB102">
            <v>18.5</v>
          </cell>
          <cell r="AC102">
            <v>24</v>
          </cell>
          <cell r="AD102">
            <v>42.5</v>
          </cell>
          <cell r="AE102">
            <v>0</v>
          </cell>
          <cell r="AF102">
            <v>7</v>
          </cell>
          <cell r="AG102">
            <v>14</v>
          </cell>
          <cell r="AH102">
            <v>21</v>
          </cell>
          <cell r="AI102">
            <v>0</v>
          </cell>
          <cell r="AJ102">
            <v>17.5</v>
          </cell>
          <cell r="AK102">
            <v>15.5</v>
          </cell>
          <cell r="AL102">
            <v>33</v>
          </cell>
          <cell r="AM102">
            <v>0</v>
          </cell>
          <cell r="AN102">
            <v>10</v>
          </cell>
          <cell r="AO102">
            <v>16</v>
          </cell>
          <cell r="AP102">
            <v>26</v>
          </cell>
          <cell r="AQ102">
            <v>0</v>
          </cell>
          <cell r="AR102">
            <v>11</v>
          </cell>
          <cell r="AS102">
            <v>17.5</v>
          </cell>
          <cell r="AT102">
            <v>28.5</v>
          </cell>
          <cell r="AU102">
            <v>0</v>
          </cell>
          <cell r="AV102">
            <v>19</v>
          </cell>
          <cell r="AW102">
            <v>15</v>
          </cell>
          <cell r="AX102">
            <v>34</v>
          </cell>
          <cell r="AY102">
            <v>0</v>
          </cell>
          <cell r="AZ102">
            <v>0</v>
          </cell>
          <cell r="BA102">
            <v>8</v>
          </cell>
          <cell r="BB102">
            <v>14</v>
          </cell>
          <cell r="BC102">
            <v>7</v>
          </cell>
          <cell r="BD102">
            <v>10</v>
          </cell>
          <cell r="BE102">
            <v>15</v>
          </cell>
          <cell r="BF102">
            <v>24</v>
          </cell>
          <cell r="BG102">
            <v>39</v>
          </cell>
          <cell r="BH102">
            <v>353.5</v>
          </cell>
          <cell r="BI102">
            <v>0</v>
          </cell>
          <cell r="BJ102">
            <v>5.5</v>
          </cell>
          <cell r="BK102">
            <v>4.5</v>
          </cell>
          <cell r="BL102">
            <v>10</v>
          </cell>
          <cell r="BM102">
            <v>0</v>
          </cell>
          <cell r="BN102">
            <v>7.5</v>
          </cell>
          <cell r="BO102">
            <v>9</v>
          </cell>
          <cell r="BP102">
            <v>16.5</v>
          </cell>
          <cell r="BQ102" t="str">
            <v>ناجح</v>
          </cell>
        </row>
        <row r="103">
          <cell r="A103">
            <v>5</v>
          </cell>
          <cell r="B103" t="str">
            <v>رشا عبد الناصر أحمد السيد</v>
          </cell>
          <cell r="C103">
            <v>31718</v>
          </cell>
          <cell r="G103">
            <v>0</v>
          </cell>
          <cell r="H103">
            <v>15.5</v>
          </cell>
          <cell r="I103">
            <v>17</v>
          </cell>
          <cell r="J103">
            <v>32.5</v>
          </cell>
          <cell r="K103">
            <v>0</v>
          </cell>
          <cell r="L103">
            <v>15</v>
          </cell>
          <cell r="M103">
            <v>12</v>
          </cell>
          <cell r="N103">
            <v>27</v>
          </cell>
          <cell r="O103">
            <v>0</v>
          </cell>
          <cell r="P103">
            <v>8.5</v>
          </cell>
          <cell r="Q103">
            <v>9.5</v>
          </cell>
          <cell r="R103">
            <v>18</v>
          </cell>
          <cell r="S103">
            <v>0</v>
          </cell>
          <cell r="T103">
            <v>11.5</v>
          </cell>
          <cell r="U103">
            <v>17</v>
          </cell>
          <cell r="V103">
            <v>28.5</v>
          </cell>
          <cell r="W103">
            <v>0</v>
          </cell>
          <cell r="X103">
            <v>8.5</v>
          </cell>
          <cell r="Y103">
            <v>20</v>
          </cell>
          <cell r="Z103">
            <v>28.5</v>
          </cell>
          <cell r="AA103">
            <v>0</v>
          </cell>
          <cell r="AB103">
            <v>18.5</v>
          </cell>
          <cell r="AC103">
            <v>24</v>
          </cell>
          <cell r="AD103">
            <v>42.5</v>
          </cell>
          <cell r="AE103">
            <v>0</v>
          </cell>
          <cell r="AF103">
            <v>16.5</v>
          </cell>
          <cell r="AG103">
            <v>16.5</v>
          </cell>
          <cell r="AH103">
            <v>33</v>
          </cell>
          <cell r="AI103">
            <v>0</v>
          </cell>
          <cell r="AJ103">
            <v>17.5</v>
          </cell>
          <cell r="AK103">
            <v>19</v>
          </cell>
          <cell r="AL103">
            <v>36.5</v>
          </cell>
          <cell r="AM103">
            <v>0</v>
          </cell>
          <cell r="AN103">
            <v>10</v>
          </cell>
          <cell r="AO103">
            <v>16</v>
          </cell>
          <cell r="AP103">
            <v>26</v>
          </cell>
          <cell r="AQ103">
            <v>0</v>
          </cell>
          <cell r="AR103">
            <v>11.5</v>
          </cell>
          <cell r="AS103">
            <v>16</v>
          </cell>
          <cell r="AT103">
            <v>27.5</v>
          </cell>
          <cell r="AU103">
            <v>0</v>
          </cell>
          <cell r="AV103">
            <v>20</v>
          </cell>
          <cell r="AW103">
            <v>17.5</v>
          </cell>
          <cell r="AX103">
            <v>37.5</v>
          </cell>
          <cell r="AY103">
            <v>0</v>
          </cell>
          <cell r="AZ103">
            <v>0</v>
          </cell>
          <cell r="BA103">
            <v>8</v>
          </cell>
          <cell r="BB103">
            <v>14</v>
          </cell>
          <cell r="BC103">
            <v>8</v>
          </cell>
          <cell r="BD103">
            <v>11.5</v>
          </cell>
          <cell r="BE103">
            <v>16</v>
          </cell>
          <cell r="BF103">
            <v>25.5</v>
          </cell>
          <cell r="BG103">
            <v>41.5</v>
          </cell>
          <cell r="BH103">
            <v>379</v>
          </cell>
          <cell r="BI103">
            <v>0</v>
          </cell>
          <cell r="BJ103">
            <v>9</v>
          </cell>
          <cell r="BK103">
            <v>4</v>
          </cell>
          <cell r="BL103">
            <v>13</v>
          </cell>
          <cell r="BM103">
            <v>0</v>
          </cell>
          <cell r="BN103">
            <v>7</v>
          </cell>
          <cell r="BO103">
            <v>9.5</v>
          </cell>
          <cell r="BP103">
            <v>16.5</v>
          </cell>
          <cell r="BQ103" t="str">
            <v>ناجح</v>
          </cell>
        </row>
        <row r="104">
          <cell r="A104">
            <v>6</v>
          </cell>
          <cell r="B104" t="str">
            <v>سحر رمضان محمد التمري</v>
          </cell>
          <cell r="C104">
            <v>29857</v>
          </cell>
          <cell r="G104">
            <v>0</v>
          </cell>
          <cell r="H104">
            <v>20.5</v>
          </cell>
          <cell r="I104">
            <v>19</v>
          </cell>
          <cell r="J104">
            <v>39.5</v>
          </cell>
          <cell r="K104">
            <v>0</v>
          </cell>
          <cell r="L104">
            <v>16</v>
          </cell>
          <cell r="M104">
            <v>16</v>
          </cell>
          <cell r="N104">
            <v>32</v>
          </cell>
          <cell r="O104">
            <v>0</v>
          </cell>
          <cell r="P104">
            <v>9.5</v>
          </cell>
          <cell r="Q104">
            <v>11</v>
          </cell>
          <cell r="R104">
            <v>20.5</v>
          </cell>
          <cell r="S104">
            <v>0</v>
          </cell>
          <cell r="T104">
            <v>11.5</v>
          </cell>
          <cell r="U104">
            <v>20</v>
          </cell>
          <cell r="V104">
            <v>31.5</v>
          </cell>
          <cell r="W104">
            <v>0</v>
          </cell>
          <cell r="X104">
            <v>9.5</v>
          </cell>
          <cell r="Y104">
            <v>22</v>
          </cell>
          <cell r="Z104">
            <v>31.5</v>
          </cell>
          <cell r="AA104">
            <v>0</v>
          </cell>
          <cell r="AB104">
            <v>20</v>
          </cell>
          <cell r="AC104">
            <v>24</v>
          </cell>
          <cell r="AD104">
            <v>44</v>
          </cell>
          <cell r="AE104">
            <v>0</v>
          </cell>
          <cell r="AF104">
            <v>14</v>
          </cell>
          <cell r="AG104">
            <v>17</v>
          </cell>
          <cell r="AH104">
            <v>31</v>
          </cell>
          <cell r="AI104">
            <v>0</v>
          </cell>
          <cell r="AJ104">
            <v>18.5</v>
          </cell>
          <cell r="AK104">
            <v>17.5</v>
          </cell>
          <cell r="AL104">
            <v>36</v>
          </cell>
          <cell r="AM104">
            <v>0</v>
          </cell>
          <cell r="AN104">
            <v>11.5</v>
          </cell>
          <cell r="AO104">
            <v>16</v>
          </cell>
          <cell r="AP104">
            <v>27.5</v>
          </cell>
          <cell r="AQ104">
            <v>0</v>
          </cell>
          <cell r="AR104">
            <v>11.5</v>
          </cell>
          <cell r="AS104">
            <v>20</v>
          </cell>
          <cell r="AT104">
            <v>31.5</v>
          </cell>
          <cell r="AU104">
            <v>0</v>
          </cell>
          <cell r="AV104">
            <v>21.5</v>
          </cell>
          <cell r="AW104">
            <v>17.5</v>
          </cell>
          <cell r="AX104">
            <v>39</v>
          </cell>
          <cell r="AY104">
            <v>0</v>
          </cell>
          <cell r="AZ104">
            <v>0</v>
          </cell>
          <cell r="BA104">
            <v>8</v>
          </cell>
          <cell r="BB104">
            <v>14</v>
          </cell>
          <cell r="BC104">
            <v>8</v>
          </cell>
          <cell r="BD104">
            <v>11.5</v>
          </cell>
          <cell r="BE104">
            <v>16</v>
          </cell>
          <cell r="BF104">
            <v>25.5</v>
          </cell>
          <cell r="BG104">
            <v>41.5</v>
          </cell>
          <cell r="BH104">
            <v>405.5</v>
          </cell>
          <cell r="BI104">
            <v>0</v>
          </cell>
          <cell r="BJ104">
            <v>10</v>
          </cell>
          <cell r="BK104">
            <v>4.5</v>
          </cell>
          <cell r="BL104">
            <v>14.5</v>
          </cell>
          <cell r="BM104">
            <v>0</v>
          </cell>
          <cell r="BN104">
            <v>7</v>
          </cell>
          <cell r="BO104">
            <v>9.5</v>
          </cell>
          <cell r="BP104">
            <v>16.5</v>
          </cell>
          <cell r="BQ104" t="str">
            <v>ناجح</v>
          </cell>
        </row>
        <row r="105">
          <cell r="A105">
            <v>7</v>
          </cell>
          <cell r="B105" t="str">
            <v>سحر محمد عمر محمد مصطفي</v>
          </cell>
          <cell r="C105">
            <v>36543</v>
          </cell>
          <cell r="G105">
            <v>0</v>
          </cell>
          <cell r="H105">
            <v>19.5</v>
          </cell>
          <cell r="I105">
            <v>20.5</v>
          </cell>
          <cell r="J105">
            <v>40</v>
          </cell>
          <cell r="K105">
            <v>0</v>
          </cell>
          <cell r="L105">
            <v>16.5</v>
          </cell>
          <cell r="M105">
            <v>15.5</v>
          </cell>
          <cell r="N105">
            <v>32</v>
          </cell>
          <cell r="O105">
            <v>0</v>
          </cell>
          <cell r="P105">
            <v>7.5</v>
          </cell>
          <cell r="Q105">
            <v>9.5</v>
          </cell>
          <cell r="R105">
            <v>17</v>
          </cell>
          <cell r="S105">
            <v>0</v>
          </cell>
          <cell r="T105">
            <v>11.5</v>
          </cell>
          <cell r="U105">
            <v>19</v>
          </cell>
          <cell r="V105">
            <v>30.5</v>
          </cell>
          <cell r="W105">
            <v>0</v>
          </cell>
          <cell r="X105">
            <v>7.5</v>
          </cell>
          <cell r="Y105">
            <v>17.5</v>
          </cell>
          <cell r="Z105">
            <v>25</v>
          </cell>
          <cell r="AA105">
            <v>0</v>
          </cell>
          <cell r="AB105">
            <v>18.5</v>
          </cell>
          <cell r="AC105">
            <v>22.5</v>
          </cell>
          <cell r="AD105">
            <v>41</v>
          </cell>
          <cell r="AE105">
            <v>0</v>
          </cell>
          <cell r="AF105">
            <v>12.5</v>
          </cell>
          <cell r="AG105">
            <v>15</v>
          </cell>
          <cell r="AH105">
            <v>27.5</v>
          </cell>
          <cell r="AI105">
            <v>0</v>
          </cell>
          <cell r="AJ105">
            <v>17.5</v>
          </cell>
          <cell r="AK105">
            <v>19</v>
          </cell>
          <cell r="AL105">
            <v>36.5</v>
          </cell>
          <cell r="AM105">
            <v>0</v>
          </cell>
          <cell r="AN105">
            <v>10</v>
          </cell>
          <cell r="AO105">
            <v>19</v>
          </cell>
          <cell r="AP105">
            <v>29</v>
          </cell>
          <cell r="AQ105">
            <v>0</v>
          </cell>
          <cell r="AR105">
            <v>11.5</v>
          </cell>
          <cell r="AS105">
            <v>20</v>
          </cell>
          <cell r="AT105">
            <v>31.5</v>
          </cell>
          <cell r="AU105">
            <v>0</v>
          </cell>
          <cell r="AV105">
            <v>21.5</v>
          </cell>
          <cell r="AW105">
            <v>17.5</v>
          </cell>
          <cell r="AX105">
            <v>39</v>
          </cell>
          <cell r="AY105">
            <v>0</v>
          </cell>
          <cell r="AZ105">
            <v>0</v>
          </cell>
          <cell r="BA105">
            <v>7</v>
          </cell>
          <cell r="BB105">
            <v>14</v>
          </cell>
          <cell r="BC105">
            <v>7</v>
          </cell>
          <cell r="BD105">
            <v>10</v>
          </cell>
          <cell r="BE105">
            <v>14</v>
          </cell>
          <cell r="BF105">
            <v>24</v>
          </cell>
          <cell r="BG105">
            <v>38</v>
          </cell>
          <cell r="BH105">
            <v>387</v>
          </cell>
          <cell r="BI105">
            <v>0</v>
          </cell>
          <cell r="BJ105">
            <v>7.5</v>
          </cell>
          <cell r="BK105">
            <v>3</v>
          </cell>
          <cell r="BL105">
            <v>10.5</v>
          </cell>
          <cell r="BM105">
            <v>0</v>
          </cell>
          <cell r="BN105">
            <v>7</v>
          </cell>
          <cell r="BO105">
            <v>9</v>
          </cell>
          <cell r="BP105">
            <v>16</v>
          </cell>
          <cell r="BQ105" t="str">
            <v>ناجح</v>
          </cell>
        </row>
        <row r="106">
          <cell r="A106">
            <v>8</v>
          </cell>
          <cell r="B106" t="str">
            <v>منار مسعد عبده علي الديب</v>
          </cell>
          <cell r="C106">
            <v>36183</v>
          </cell>
          <cell r="G106">
            <v>0</v>
          </cell>
          <cell r="H106">
            <v>19.5</v>
          </cell>
          <cell r="I106">
            <v>20</v>
          </cell>
          <cell r="J106">
            <v>39.5</v>
          </cell>
          <cell r="K106">
            <v>0</v>
          </cell>
          <cell r="L106">
            <v>15.5</v>
          </cell>
          <cell r="M106">
            <v>13.5</v>
          </cell>
          <cell r="N106">
            <v>29</v>
          </cell>
          <cell r="O106">
            <v>0</v>
          </cell>
          <cell r="P106">
            <v>8.5</v>
          </cell>
          <cell r="Q106">
            <v>9.5</v>
          </cell>
          <cell r="R106">
            <v>18</v>
          </cell>
          <cell r="S106">
            <v>0</v>
          </cell>
          <cell r="T106">
            <v>11.5</v>
          </cell>
          <cell r="U106">
            <v>19</v>
          </cell>
          <cell r="V106">
            <v>30.5</v>
          </cell>
          <cell r="W106">
            <v>0</v>
          </cell>
          <cell r="X106">
            <v>9</v>
          </cell>
          <cell r="Y106">
            <v>20</v>
          </cell>
          <cell r="Z106">
            <v>29</v>
          </cell>
          <cell r="AA106">
            <v>0</v>
          </cell>
          <cell r="AB106">
            <v>20</v>
          </cell>
          <cell r="AC106">
            <v>24</v>
          </cell>
          <cell r="AD106">
            <v>44</v>
          </cell>
          <cell r="AE106">
            <v>0</v>
          </cell>
          <cell r="AF106">
            <v>15</v>
          </cell>
          <cell r="AG106">
            <v>15.5</v>
          </cell>
          <cell r="AH106">
            <v>30.5</v>
          </cell>
          <cell r="AI106">
            <v>0</v>
          </cell>
          <cell r="AJ106">
            <v>16.5</v>
          </cell>
          <cell r="AK106">
            <v>19</v>
          </cell>
          <cell r="AL106">
            <v>35.5</v>
          </cell>
          <cell r="AM106">
            <v>0</v>
          </cell>
          <cell r="AN106">
            <v>11.5</v>
          </cell>
          <cell r="AO106">
            <v>19</v>
          </cell>
          <cell r="AP106">
            <v>30.5</v>
          </cell>
          <cell r="AQ106">
            <v>0</v>
          </cell>
          <cell r="AR106">
            <v>11.5</v>
          </cell>
          <cell r="AS106">
            <v>20</v>
          </cell>
          <cell r="AT106">
            <v>31.5</v>
          </cell>
          <cell r="AU106">
            <v>0</v>
          </cell>
          <cell r="AV106">
            <v>20</v>
          </cell>
          <cell r="AW106">
            <v>19</v>
          </cell>
          <cell r="AX106">
            <v>39</v>
          </cell>
          <cell r="AY106">
            <v>0</v>
          </cell>
          <cell r="AZ106">
            <v>0</v>
          </cell>
          <cell r="BA106">
            <v>7</v>
          </cell>
          <cell r="BB106">
            <v>14</v>
          </cell>
          <cell r="BC106">
            <v>8</v>
          </cell>
          <cell r="BD106">
            <v>10</v>
          </cell>
          <cell r="BE106">
            <v>15</v>
          </cell>
          <cell r="BF106">
            <v>24</v>
          </cell>
          <cell r="BG106">
            <v>39</v>
          </cell>
          <cell r="BH106">
            <v>396</v>
          </cell>
          <cell r="BI106">
            <v>0</v>
          </cell>
          <cell r="BJ106">
            <v>8</v>
          </cell>
          <cell r="BK106">
            <v>5</v>
          </cell>
          <cell r="BL106">
            <v>13</v>
          </cell>
          <cell r="BM106">
            <v>0</v>
          </cell>
          <cell r="BN106">
            <v>8.5</v>
          </cell>
          <cell r="BO106">
            <v>8</v>
          </cell>
          <cell r="BP106">
            <v>16.5</v>
          </cell>
          <cell r="BQ106" t="str">
            <v>ناجح</v>
          </cell>
        </row>
        <row r="107">
          <cell r="A107">
            <v>9</v>
          </cell>
          <cell r="B107" t="str">
            <v>هاجر عبد الجليل محمد فهمي</v>
          </cell>
          <cell r="C107">
            <v>37010</v>
          </cell>
          <cell r="G107">
            <v>0</v>
          </cell>
          <cell r="H107">
            <v>20.5</v>
          </cell>
          <cell r="I107">
            <v>20</v>
          </cell>
          <cell r="J107">
            <v>40.5</v>
          </cell>
          <cell r="K107">
            <v>0</v>
          </cell>
          <cell r="L107">
            <v>15.5</v>
          </cell>
          <cell r="M107">
            <v>14.5</v>
          </cell>
          <cell r="N107">
            <v>30</v>
          </cell>
          <cell r="O107">
            <v>0</v>
          </cell>
          <cell r="P107">
            <v>9</v>
          </cell>
          <cell r="Q107">
            <v>9.5</v>
          </cell>
          <cell r="R107">
            <v>18.5</v>
          </cell>
          <cell r="S107">
            <v>0</v>
          </cell>
          <cell r="T107">
            <v>11.5</v>
          </cell>
          <cell r="U107">
            <v>19</v>
          </cell>
          <cell r="V107">
            <v>30.5</v>
          </cell>
          <cell r="W107">
            <v>0</v>
          </cell>
          <cell r="X107">
            <v>8.5</v>
          </cell>
          <cell r="Y107">
            <v>22</v>
          </cell>
          <cell r="Z107">
            <v>30.5</v>
          </cell>
          <cell r="AA107">
            <v>0</v>
          </cell>
          <cell r="AB107">
            <v>20</v>
          </cell>
          <cell r="AC107">
            <v>24</v>
          </cell>
          <cell r="AD107">
            <v>44</v>
          </cell>
          <cell r="AE107">
            <v>0</v>
          </cell>
          <cell r="AF107">
            <v>14</v>
          </cell>
          <cell r="AG107">
            <v>15.5</v>
          </cell>
          <cell r="AH107">
            <v>29.5</v>
          </cell>
          <cell r="AI107">
            <v>0</v>
          </cell>
          <cell r="AJ107">
            <v>16.5</v>
          </cell>
          <cell r="AK107">
            <v>19.5</v>
          </cell>
          <cell r="AL107">
            <v>36</v>
          </cell>
          <cell r="AM107">
            <v>0</v>
          </cell>
          <cell r="AN107">
            <v>10</v>
          </cell>
          <cell r="AO107">
            <v>19</v>
          </cell>
          <cell r="AP107">
            <v>29</v>
          </cell>
          <cell r="AQ107">
            <v>0</v>
          </cell>
          <cell r="AR107">
            <v>11.5</v>
          </cell>
          <cell r="AS107">
            <v>16</v>
          </cell>
          <cell r="AT107">
            <v>27.5</v>
          </cell>
          <cell r="AV107">
            <v>19</v>
          </cell>
          <cell r="AW107">
            <v>16.5</v>
          </cell>
          <cell r="AX107">
            <v>35.5</v>
          </cell>
          <cell r="AY107">
            <v>0</v>
          </cell>
          <cell r="AZ107">
            <v>0</v>
          </cell>
          <cell r="BA107">
            <v>8</v>
          </cell>
          <cell r="BB107">
            <v>14</v>
          </cell>
          <cell r="BC107">
            <v>8</v>
          </cell>
          <cell r="BD107">
            <v>9</v>
          </cell>
          <cell r="BE107">
            <v>16</v>
          </cell>
          <cell r="BF107">
            <v>23</v>
          </cell>
          <cell r="BG107">
            <v>39</v>
          </cell>
          <cell r="BH107">
            <v>390.5</v>
          </cell>
          <cell r="BI107">
            <v>0</v>
          </cell>
          <cell r="BJ107">
            <v>9</v>
          </cell>
          <cell r="BK107">
            <v>4</v>
          </cell>
          <cell r="BL107">
            <v>13</v>
          </cell>
          <cell r="BM107">
            <v>0</v>
          </cell>
          <cell r="BN107">
            <v>9</v>
          </cell>
          <cell r="BO107">
            <v>9</v>
          </cell>
          <cell r="BP107">
            <v>18</v>
          </cell>
          <cell r="BQ107" t="str">
            <v>ناجح</v>
          </cell>
        </row>
      </sheetData>
      <sheetData sheetId="3">
        <row r="9">
          <cell r="A9">
            <v>1</v>
          </cell>
        </row>
        <row r="10">
          <cell r="A10">
            <v>2</v>
          </cell>
          <cell r="B10" t="str">
            <v>أحمد محمد امام محمد</v>
          </cell>
          <cell r="C10">
            <v>37307</v>
          </cell>
          <cell r="D10">
            <v>12</v>
          </cell>
          <cell r="E10">
            <v>7</v>
          </cell>
          <cell r="F10">
            <v>15</v>
          </cell>
          <cell r="G10">
            <v>8</v>
          </cell>
          <cell r="H10">
            <v>7</v>
          </cell>
          <cell r="I10">
            <v>11</v>
          </cell>
          <cell r="J10">
            <v>26</v>
          </cell>
          <cell r="K10">
            <v>7.5</v>
          </cell>
          <cell r="L10">
            <v>12.4</v>
          </cell>
          <cell r="M10">
            <v>12</v>
          </cell>
          <cell r="N10">
            <v>31.9</v>
          </cell>
          <cell r="O10">
            <v>4.5</v>
          </cell>
          <cell r="P10">
            <v>4.4000000000000004</v>
          </cell>
          <cell r="Q10">
            <v>7.6</v>
          </cell>
          <cell r="R10">
            <v>16.5</v>
          </cell>
          <cell r="S10">
            <v>6.5</v>
          </cell>
          <cell r="T10">
            <v>13</v>
          </cell>
          <cell r="U10">
            <v>18</v>
          </cell>
          <cell r="V10">
            <v>37.5</v>
          </cell>
          <cell r="W10">
            <v>7.5</v>
          </cell>
          <cell r="X10">
            <v>8.5</v>
          </cell>
          <cell r="Y10">
            <v>9</v>
          </cell>
          <cell r="Z10">
            <v>25</v>
          </cell>
          <cell r="AA10">
            <v>9</v>
          </cell>
          <cell r="AB10">
            <v>13</v>
          </cell>
          <cell r="AC10">
            <v>17.5</v>
          </cell>
          <cell r="AD10">
            <v>39.5</v>
          </cell>
          <cell r="AE10">
            <v>9.5</v>
          </cell>
          <cell r="AF10">
            <v>7.5</v>
          </cell>
          <cell r="AG10">
            <v>13.5</v>
          </cell>
          <cell r="AH10">
            <v>30.5</v>
          </cell>
          <cell r="AI10">
            <v>8</v>
          </cell>
          <cell r="AJ10">
            <v>19</v>
          </cell>
          <cell r="AK10">
            <v>16</v>
          </cell>
          <cell r="AL10">
            <v>43</v>
          </cell>
          <cell r="AM10">
            <v>8.5</v>
          </cell>
          <cell r="AN10">
            <v>11</v>
          </cell>
          <cell r="AO10">
            <v>11</v>
          </cell>
          <cell r="AP10">
            <v>30.5</v>
          </cell>
          <cell r="AQ10">
            <v>8.5</v>
          </cell>
          <cell r="AR10">
            <v>14</v>
          </cell>
          <cell r="AS10">
            <v>12</v>
          </cell>
          <cell r="AT10">
            <v>34.5</v>
          </cell>
          <cell r="AU10">
            <v>8</v>
          </cell>
          <cell r="AV10">
            <v>11.5</v>
          </cell>
          <cell r="AW10">
            <v>13</v>
          </cell>
          <cell r="AX10">
            <v>32.5</v>
          </cell>
          <cell r="AY10">
            <v>2.5</v>
          </cell>
          <cell r="AZ10">
            <v>4</v>
          </cell>
          <cell r="BA10">
            <v>5</v>
          </cell>
          <cell r="BB10">
            <v>11</v>
          </cell>
          <cell r="BC10">
            <v>5</v>
          </cell>
          <cell r="BD10">
            <v>8</v>
          </cell>
          <cell r="BE10">
            <v>12.5</v>
          </cell>
          <cell r="BF10">
            <v>23</v>
          </cell>
          <cell r="BG10">
            <v>35.5</v>
          </cell>
          <cell r="BH10">
            <v>352.4</v>
          </cell>
          <cell r="BI10">
            <v>3.5</v>
          </cell>
          <cell r="BJ10">
            <v>6</v>
          </cell>
          <cell r="BK10">
            <v>3</v>
          </cell>
          <cell r="BL10">
            <v>12.5</v>
          </cell>
          <cell r="BM10">
            <v>3</v>
          </cell>
          <cell r="BN10">
            <v>6</v>
          </cell>
          <cell r="BO10">
            <v>6.5</v>
          </cell>
          <cell r="BP10">
            <v>15.5</v>
          </cell>
        </row>
        <row r="11">
          <cell r="A11">
            <v>3</v>
          </cell>
          <cell r="B11" t="str">
            <v>أحمد هاني رجب شهوان</v>
          </cell>
          <cell r="C11">
            <v>36916</v>
          </cell>
          <cell r="D11">
            <v>7</v>
          </cell>
          <cell r="E11">
            <v>8</v>
          </cell>
          <cell r="F11">
            <v>16</v>
          </cell>
          <cell r="G11">
            <v>8</v>
          </cell>
          <cell r="H11">
            <v>11</v>
          </cell>
          <cell r="I11">
            <v>11.5</v>
          </cell>
          <cell r="J11">
            <v>30.5</v>
          </cell>
          <cell r="K11">
            <v>7.5</v>
          </cell>
          <cell r="L11">
            <v>11.6</v>
          </cell>
          <cell r="M11">
            <v>12.4</v>
          </cell>
          <cell r="N11">
            <v>31.5</v>
          </cell>
          <cell r="O11">
            <v>4.5</v>
          </cell>
          <cell r="P11">
            <v>4.8</v>
          </cell>
          <cell r="Q11">
            <v>8</v>
          </cell>
          <cell r="R11">
            <v>17.3</v>
          </cell>
          <cell r="S11">
            <v>6.5</v>
          </cell>
          <cell r="T11">
            <v>16</v>
          </cell>
          <cell r="U11">
            <v>18</v>
          </cell>
          <cell r="V11">
            <v>40.5</v>
          </cell>
          <cell r="W11">
            <v>7.5</v>
          </cell>
          <cell r="X11">
            <v>9</v>
          </cell>
          <cell r="Y11">
            <v>8.5</v>
          </cell>
          <cell r="Z11">
            <v>25</v>
          </cell>
          <cell r="AA11">
            <v>9</v>
          </cell>
          <cell r="AB11">
            <v>15</v>
          </cell>
          <cell r="AC11">
            <v>17</v>
          </cell>
          <cell r="AD11">
            <v>41</v>
          </cell>
          <cell r="AE11">
            <v>10</v>
          </cell>
          <cell r="AF11">
            <v>7</v>
          </cell>
          <cell r="AG11">
            <v>13</v>
          </cell>
          <cell r="AH11">
            <v>30</v>
          </cell>
          <cell r="AI11">
            <v>8</v>
          </cell>
          <cell r="AJ11">
            <v>19</v>
          </cell>
          <cell r="AK11">
            <v>16</v>
          </cell>
          <cell r="AL11">
            <v>43</v>
          </cell>
          <cell r="AM11">
            <v>8.5</v>
          </cell>
          <cell r="AN11">
            <v>9</v>
          </cell>
          <cell r="AO11">
            <v>12</v>
          </cell>
          <cell r="AP11">
            <v>29.5</v>
          </cell>
          <cell r="AQ11">
            <v>8.5</v>
          </cell>
          <cell r="AR11">
            <v>14</v>
          </cell>
          <cell r="AS11">
            <v>13</v>
          </cell>
          <cell r="AT11">
            <v>35.5</v>
          </cell>
          <cell r="AU11">
            <v>8.5</v>
          </cell>
          <cell r="AV11">
            <v>12.5</v>
          </cell>
          <cell r="AW11">
            <v>14</v>
          </cell>
          <cell r="AX11">
            <v>35</v>
          </cell>
          <cell r="AY11">
            <v>2.5</v>
          </cell>
          <cell r="AZ11">
            <v>4</v>
          </cell>
          <cell r="BA11">
            <v>6</v>
          </cell>
          <cell r="BB11">
            <v>11</v>
          </cell>
          <cell r="BC11">
            <v>5</v>
          </cell>
          <cell r="BD11">
            <v>8</v>
          </cell>
          <cell r="BE11">
            <v>13.5</v>
          </cell>
          <cell r="BF11">
            <v>23</v>
          </cell>
          <cell r="BG11">
            <v>36.5</v>
          </cell>
          <cell r="BH11">
            <v>365.8</v>
          </cell>
          <cell r="BI11">
            <v>3.5</v>
          </cell>
          <cell r="BJ11">
            <v>6</v>
          </cell>
          <cell r="BK11">
            <v>4</v>
          </cell>
          <cell r="BL11">
            <v>13.5</v>
          </cell>
          <cell r="BM11">
            <v>3</v>
          </cell>
          <cell r="BN11">
            <v>5</v>
          </cell>
          <cell r="BO11">
            <v>7</v>
          </cell>
          <cell r="BP11">
            <v>15</v>
          </cell>
          <cell r="BQ11" t="str">
            <v>ناجح</v>
          </cell>
        </row>
        <row r="12">
          <cell r="A12">
            <v>4</v>
          </cell>
          <cell r="B12" t="str">
            <v>محمد عصام علي مغاوري</v>
          </cell>
          <cell r="C12">
            <v>37059</v>
          </cell>
          <cell r="D12">
            <v>15</v>
          </cell>
          <cell r="E12">
            <v>3</v>
          </cell>
          <cell r="F12">
            <v>16</v>
          </cell>
          <cell r="G12">
            <v>8</v>
          </cell>
          <cell r="H12">
            <v>7</v>
          </cell>
          <cell r="I12">
            <v>11.5</v>
          </cell>
          <cell r="J12">
            <v>26.5</v>
          </cell>
          <cell r="K12">
            <v>8</v>
          </cell>
          <cell r="L12">
            <v>8.4</v>
          </cell>
          <cell r="M12">
            <v>9.1999999999999993</v>
          </cell>
          <cell r="N12">
            <v>25.6</v>
          </cell>
          <cell r="O12">
            <v>4.5</v>
          </cell>
          <cell r="P12">
            <v>4.4000000000000004</v>
          </cell>
          <cell r="Q12">
            <v>8</v>
          </cell>
          <cell r="R12">
            <v>16.899999999999999</v>
          </cell>
          <cell r="S12">
            <v>6.5</v>
          </cell>
          <cell r="T12">
            <v>15</v>
          </cell>
          <cell r="U12">
            <v>18</v>
          </cell>
          <cell r="V12">
            <v>39.5</v>
          </cell>
          <cell r="W12">
            <v>7.5</v>
          </cell>
          <cell r="X12">
            <v>10</v>
          </cell>
          <cell r="Y12">
            <v>7.5</v>
          </cell>
          <cell r="Z12">
            <v>25</v>
          </cell>
          <cell r="AA12">
            <v>9</v>
          </cell>
          <cell r="AB12">
            <v>14</v>
          </cell>
          <cell r="AC12">
            <v>16</v>
          </cell>
          <cell r="AD12">
            <v>39</v>
          </cell>
          <cell r="AE12">
            <v>9.5</v>
          </cell>
          <cell r="AF12">
            <v>4.5</v>
          </cell>
          <cell r="AG12">
            <v>13.5</v>
          </cell>
          <cell r="AH12">
            <v>27.5</v>
          </cell>
          <cell r="AI12">
            <v>8</v>
          </cell>
          <cell r="AJ12">
            <v>19</v>
          </cell>
          <cell r="AK12">
            <v>15</v>
          </cell>
          <cell r="AL12">
            <v>42</v>
          </cell>
          <cell r="AM12">
            <v>8.5</v>
          </cell>
          <cell r="AN12">
            <v>9.5</v>
          </cell>
          <cell r="AO12">
            <v>12</v>
          </cell>
          <cell r="AP12">
            <v>30</v>
          </cell>
          <cell r="AQ12">
            <v>8.5</v>
          </cell>
          <cell r="AR12">
            <v>14</v>
          </cell>
          <cell r="AS12">
            <v>11</v>
          </cell>
          <cell r="AT12">
            <v>33.5</v>
          </cell>
          <cell r="AU12">
            <v>8.5</v>
          </cell>
          <cell r="AV12">
            <v>11.5</v>
          </cell>
          <cell r="AW12">
            <v>11</v>
          </cell>
          <cell r="AX12">
            <v>31</v>
          </cell>
          <cell r="AY12">
            <v>2.5</v>
          </cell>
          <cell r="AZ12">
            <v>4</v>
          </cell>
          <cell r="BA12">
            <v>5</v>
          </cell>
          <cell r="BB12">
            <v>11</v>
          </cell>
          <cell r="BC12">
            <v>5</v>
          </cell>
          <cell r="BD12">
            <v>9</v>
          </cell>
          <cell r="BE12">
            <v>12.5</v>
          </cell>
          <cell r="BF12">
            <v>24</v>
          </cell>
          <cell r="BG12">
            <v>36.5</v>
          </cell>
          <cell r="BH12">
            <v>343</v>
          </cell>
          <cell r="BI12">
            <v>3.5</v>
          </cell>
          <cell r="BJ12">
            <v>6</v>
          </cell>
          <cell r="BK12">
            <v>3.5</v>
          </cell>
          <cell r="BL12">
            <v>13</v>
          </cell>
          <cell r="BM12">
            <v>3</v>
          </cell>
          <cell r="BN12">
            <v>5</v>
          </cell>
          <cell r="BO12">
            <v>6.5</v>
          </cell>
          <cell r="BP12">
            <v>14.5</v>
          </cell>
          <cell r="BQ12" t="str">
            <v>ناجح</v>
          </cell>
        </row>
        <row r="13">
          <cell r="A13">
            <v>5</v>
          </cell>
          <cell r="B13" t="str">
            <v>محمد محمد رضا محمد</v>
          </cell>
          <cell r="C13">
            <v>36788</v>
          </cell>
          <cell r="D13">
            <v>13</v>
          </cell>
          <cell r="E13">
            <v>0</v>
          </cell>
          <cell r="F13">
            <v>17</v>
          </cell>
          <cell r="G13">
            <v>7.5</v>
          </cell>
          <cell r="H13">
            <v>8.5</v>
          </cell>
          <cell r="I13">
            <v>10</v>
          </cell>
          <cell r="J13">
            <v>26</v>
          </cell>
          <cell r="K13">
            <v>8</v>
          </cell>
          <cell r="L13">
            <v>11.6</v>
          </cell>
          <cell r="M13">
            <v>10.8</v>
          </cell>
          <cell r="N13">
            <v>30.4</v>
          </cell>
          <cell r="O13">
            <v>4.5</v>
          </cell>
          <cell r="P13">
            <v>4.2</v>
          </cell>
          <cell r="Q13">
            <v>7.6</v>
          </cell>
          <cell r="R13">
            <v>16.299999999999997</v>
          </cell>
          <cell r="S13">
            <v>6.5</v>
          </cell>
          <cell r="T13">
            <v>16</v>
          </cell>
          <cell r="U13">
            <v>16</v>
          </cell>
          <cell r="V13">
            <v>38.5</v>
          </cell>
          <cell r="W13">
            <v>7.5</v>
          </cell>
          <cell r="X13">
            <v>9.5</v>
          </cell>
          <cell r="Y13">
            <v>8.5</v>
          </cell>
          <cell r="Z13">
            <v>25.5</v>
          </cell>
          <cell r="AA13">
            <v>9</v>
          </cell>
          <cell r="AB13">
            <v>15</v>
          </cell>
          <cell r="AC13">
            <v>17</v>
          </cell>
          <cell r="AD13">
            <v>41</v>
          </cell>
          <cell r="AE13">
            <v>9.5</v>
          </cell>
          <cell r="AF13">
            <v>8</v>
          </cell>
          <cell r="AG13">
            <v>12.5</v>
          </cell>
          <cell r="AH13">
            <v>30</v>
          </cell>
          <cell r="AI13">
            <v>8</v>
          </cell>
          <cell r="AJ13">
            <v>19</v>
          </cell>
          <cell r="AK13">
            <v>15</v>
          </cell>
          <cell r="AL13">
            <v>42</v>
          </cell>
          <cell r="AM13">
            <v>8.5</v>
          </cell>
          <cell r="AN13">
            <v>9</v>
          </cell>
          <cell r="AO13">
            <v>12</v>
          </cell>
          <cell r="AP13">
            <v>29.5</v>
          </cell>
          <cell r="AQ13">
            <v>8.5</v>
          </cell>
          <cell r="AR13">
            <v>14</v>
          </cell>
          <cell r="AS13">
            <v>14</v>
          </cell>
          <cell r="AT13">
            <v>36.5</v>
          </cell>
          <cell r="AU13">
            <v>8.5</v>
          </cell>
          <cell r="AV13">
            <v>12</v>
          </cell>
          <cell r="AW13">
            <v>16</v>
          </cell>
          <cell r="AX13">
            <v>36.5</v>
          </cell>
          <cell r="AY13">
            <v>2.5</v>
          </cell>
          <cell r="AZ13">
            <v>4</v>
          </cell>
          <cell r="BA13">
            <v>5</v>
          </cell>
          <cell r="BB13">
            <v>9</v>
          </cell>
          <cell r="BC13">
            <v>5</v>
          </cell>
          <cell r="BD13">
            <v>8</v>
          </cell>
          <cell r="BE13">
            <v>12.5</v>
          </cell>
          <cell r="BF13">
            <v>21</v>
          </cell>
          <cell r="BG13">
            <v>33.5</v>
          </cell>
          <cell r="BH13">
            <v>356.2</v>
          </cell>
          <cell r="BI13">
            <v>4</v>
          </cell>
          <cell r="BJ13">
            <v>4.5</v>
          </cell>
          <cell r="BK13">
            <v>3.5</v>
          </cell>
          <cell r="BL13">
            <v>12</v>
          </cell>
          <cell r="BM13">
            <v>3</v>
          </cell>
          <cell r="BN13">
            <v>6</v>
          </cell>
          <cell r="BO13">
            <v>7</v>
          </cell>
          <cell r="BP13">
            <v>16</v>
          </cell>
          <cell r="BQ13" t="str">
            <v>ناجح</v>
          </cell>
        </row>
        <row r="14">
          <cell r="A14">
            <v>6</v>
          </cell>
          <cell r="B14" t="str">
            <v>محمد مرزوق ابراهيم متولي</v>
          </cell>
          <cell r="C14">
            <v>36481</v>
          </cell>
          <cell r="D14">
            <v>15</v>
          </cell>
          <cell r="E14">
            <v>10</v>
          </cell>
          <cell r="F14">
            <v>17</v>
          </cell>
          <cell r="G14">
            <v>8</v>
          </cell>
          <cell r="H14">
            <v>12</v>
          </cell>
          <cell r="I14">
            <v>13.5</v>
          </cell>
          <cell r="J14">
            <v>33.5</v>
          </cell>
          <cell r="K14">
            <v>8.5</v>
          </cell>
          <cell r="L14">
            <v>12.4</v>
          </cell>
          <cell r="M14">
            <v>14</v>
          </cell>
          <cell r="N14">
            <v>34.9</v>
          </cell>
          <cell r="O14">
            <v>4.5</v>
          </cell>
          <cell r="P14">
            <v>6</v>
          </cell>
          <cell r="Q14">
            <v>8.4</v>
          </cell>
          <cell r="R14">
            <v>18.899999999999999</v>
          </cell>
          <cell r="S14">
            <v>6.5</v>
          </cell>
          <cell r="T14">
            <v>16</v>
          </cell>
          <cell r="U14">
            <v>17</v>
          </cell>
          <cell r="V14">
            <v>39.5</v>
          </cell>
          <cell r="W14">
            <v>7.5</v>
          </cell>
          <cell r="X14">
            <v>10.5</v>
          </cell>
          <cell r="Y14">
            <v>12.5</v>
          </cell>
          <cell r="Z14">
            <v>30.5</v>
          </cell>
          <cell r="AA14">
            <v>9</v>
          </cell>
          <cell r="AB14">
            <v>15</v>
          </cell>
          <cell r="AC14">
            <v>18</v>
          </cell>
          <cell r="AD14">
            <v>42</v>
          </cell>
          <cell r="AE14">
            <v>9.5</v>
          </cell>
          <cell r="AF14">
            <v>8.5</v>
          </cell>
          <cell r="AG14">
            <v>13.5</v>
          </cell>
          <cell r="AH14">
            <v>31.5</v>
          </cell>
          <cell r="AI14">
            <v>8</v>
          </cell>
          <cell r="AJ14">
            <v>19</v>
          </cell>
          <cell r="AK14">
            <v>17</v>
          </cell>
          <cell r="AL14">
            <v>44</v>
          </cell>
          <cell r="AM14">
            <v>8.5</v>
          </cell>
          <cell r="AN14">
            <v>12</v>
          </cell>
          <cell r="AO14">
            <v>12</v>
          </cell>
          <cell r="AP14">
            <v>32.5</v>
          </cell>
          <cell r="AQ14">
            <v>8.5</v>
          </cell>
          <cell r="AR14">
            <v>16</v>
          </cell>
          <cell r="AS14">
            <v>13</v>
          </cell>
          <cell r="AT14">
            <v>37.5</v>
          </cell>
          <cell r="AU14">
            <v>8.5</v>
          </cell>
          <cell r="AV14">
            <v>12</v>
          </cell>
          <cell r="AW14">
            <v>12</v>
          </cell>
          <cell r="AX14">
            <v>32.5</v>
          </cell>
          <cell r="AY14">
            <v>2.5</v>
          </cell>
          <cell r="AZ14">
            <v>4</v>
          </cell>
          <cell r="BA14">
            <v>5</v>
          </cell>
          <cell r="BB14">
            <v>11</v>
          </cell>
          <cell r="BC14">
            <v>5</v>
          </cell>
          <cell r="BD14">
            <v>7</v>
          </cell>
          <cell r="BE14">
            <v>12.5</v>
          </cell>
          <cell r="BF14">
            <v>22</v>
          </cell>
          <cell r="BG14">
            <v>34.5</v>
          </cell>
          <cell r="BH14">
            <v>379.29999999999995</v>
          </cell>
          <cell r="BI14">
            <v>3.5</v>
          </cell>
          <cell r="BJ14">
            <v>7</v>
          </cell>
          <cell r="BK14">
            <v>3.5</v>
          </cell>
          <cell r="BL14">
            <v>14</v>
          </cell>
          <cell r="BM14">
            <v>3</v>
          </cell>
          <cell r="BN14">
            <v>6</v>
          </cell>
          <cell r="BO14">
            <v>7</v>
          </cell>
          <cell r="BP14">
            <v>16</v>
          </cell>
          <cell r="BQ14" t="str">
            <v>ناجح</v>
          </cell>
        </row>
        <row r="15">
          <cell r="A15">
            <v>7</v>
          </cell>
          <cell r="B15" t="str">
            <v>محمود أشرف السيد أحمد</v>
          </cell>
          <cell r="C15">
            <v>36793</v>
          </cell>
          <cell r="D15">
            <v>8</v>
          </cell>
          <cell r="E15">
            <v>0</v>
          </cell>
          <cell r="F15">
            <v>17</v>
          </cell>
          <cell r="G15">
            <v>7.5</v>
          </cell>
          <cell r="H15">
            <v>11.5</v>
          </cell>
          <cell r="I15">
            <v>13.5</v>
          </cell>
          <cell r="J15">
            <v>32.5</v>
          </cell>
          <cell r="K15">
            <v>8</v>
          </cell>
          <cell r="L15">
            <v>12.8</v>
          </cell>
          <cell r="M15">
            <v>13.2</v>
          </cell>
          <cell r="N15">
            <v>34</v>
          </cell>
          <cell r="O15">
            <v>4.5</v>
          </cell>
          <cell r="P15">
            <v>5.2</v>
          </cell>
          <cell r="Q15">
            <v>8.4</v>
          </cell>
          <cell r="R15">
            <v>18.100000000000001</v>
          </cell>
          <cell r="S15">
            <v>6</v>
          </cell>
          <cell r="T15">
            <v>15</v>
          </cell>
          <cell r="U15">
            <v>16</v>
          </cell>
          <cell r="V15">
            <v>37</v>
          </cell>
          <cell r="W15">
            <v>7.5</v>
          </cell>
          <cell r="X15">
            <v>11</v>
          </cell>
          <cell r="Y15">
            <v>12.5</v>
          </cell>
          <cell r="Z15">
            <v>31</v>
          </cell>
          <cell r="AA15">
            <v>9</v>
          </cell>
          <cell r="AB15">
            <v>15</v>
          </cell>
          <cell r="AC15">
            <v>18</v>
          </cell>
          <cell r="AD15">
            <v>42</v>
          </cell>
          <cell r="AE15">
            <v>9.5</v>
          </cell>
          <cell r="AF15">
            <v>8.5</v>
          </cell>
          <cell r="AG15">
            <v>14</v>
          </cell>
          <cell r="AH15">
            <v>32</v>
          </cell>
          <cell r="AI15">
            <v>8.5</v>
          </cell>
          <cell r="AJ15">
            <v>19</v>
          </cell>
          <cell r="AK15">
            <v>17</v>
          </cell>
          <cell r="AL15">
            <v>44.5</v>
          </cell>
          <cell r="AM15">
            <v>8.5</v>
          </cell>
          <cell r="AN15">
            <v>12</v>
          </cell>
          <cell r="AO15">
            <v>12</v>
          </cell>
          <cell r="AP15">
            <v>32.5</v>
          </cell>
          <cell r="AQ15">
            <v>8.5</v>
          </cell>
          <cell r="AR15">
            <v>15</v>
          </cell>
          <cell r="AS15">
            <v>15</v>
          </cell>
          <cell r="AT15">
            <v>38.5</v>
          </cell>
          <cell r="AU15">
            <v>8.5</v>
          </cell>
          <cell r="AV15">
            <v>12</v>
          </cell>
          <cell r="AW15">
            <v>12</v>
          </cell>
          <cell r="AX15">
            <v>32.5</v>
          </cell>
          <cell r="AY15">
            <v>2.5</v>
          </cell>
          <cell r="AZ15">
            <v>4</v>
          </cell>
          <cell r="BA15">
            <v>6</v>
          </cell>
          <cell r="BB15">
            <v>11</v>
          </cell>
          <cell r="BC15">
            <v>6</v>
          </cell>
          <cell r="BD15">
            <v>8</v>
          </cell>
          <cell r="BE15">
            <v>14.5</v>
          </cell>
          <cell r="BF15">
            <v>23</v>
          </cell>
          <cell r="BG15">
            <v>37.5</v>
          </cell>
          <cell r="BH15">
            <v>379.6</v>
          </cell>
          <cell r="BI15">
            <v>3.5</v>
          </cell>
          <cell r="BJ15">
            <v>7</v>
          </cell>
          <cell r="BK15">
            <v>3.5</v>
          </cell>
          <cell r="BL15">
            <v>14</v>
          </cell>
          <cell r="BM15">
            <v>3</v>
          </cell>
          <cell r="BN15">
            <v>6</v>
          </cell>
          <cell r="BO15">
            <v>7</v>
          </cell>
          <cell r="BP15">
            <v>16</v>
          </cell>
          <cell r="BQ15" t="str">
            <v>ناجح</v>
          </cell>
        </row>
        <row r="16">
          <cell r="Q16" t="str">
            <v>ثانيا : طالبات ناجحات وينقلن للصف الثالث منتظم انجليزي</v>
          </cell>
        </row>
        <row r="17">
          <cell r="A17">
            <v>1</v>
          </cell>
          <cell r="B17" t="str">
            <v>آية منصور عبد الهادي حسنين</v>
          </cell>
          <cell r="C17">
            <v>36709</v>
          </cell>
          <cell r="D17">
            <v>30</v>
          </cell>
          <cell r="E17">
            <v>2</v>
          </cell>
          <cell r="F17">
            <v>17</v>
          </cell>
          <cell r="G17">
            <v>7.5</v>
          </cell>
          <cell r="H17">
            <v>7.5</v>
          </cell>
          <cell r="I17">
            <v>11.5</v>
          </cell>
          <cell r="J17">
            <v>26.5</v>
          </cell>
          <cell r="K17">
            <v>8.5</v>
          </cell>
          <cell r="L17">
            <v>9.1999999999999993</v>
          </cell>
          <cell r="M17">
            <v>9.6</v>
          </cell>
          <cell r="N17">
            <v>27.299999999999997</v>
          </cell>
          <cell r="O17">
            <v>4.5</v>
          </cell>
          <cell r="P17">
            <v>4.4000000000000004</v>
          </cell>
          <cell r="Q17">
            <v>8.4</v>
          </cell>
          <cell r="R17">
            <v>17.3</v>
          </cell>
          <cell r="S17">
            <v>7</v>
          </cell>
          <cell r="T17">
            <v>13</v>
          </cell>
          <cell r="U17">
            <v>14</v>
          </cell>
          <cell r="V17">
            <v>34</v>
          </cell>
          <cell r="W17">
            <v>8.5</v>
          </cell>
          <cell r="X17">
            <v>8</v>
          </cell>
          <cell r="Y17">
            <v>10.5</v>
          </cell>
          <cell r="Z17">
            <v>27</v>
          </cell>
          <cell r="AA17">
            <v>9</v>
          </cell>
          <cell r="AB17">
            <v>14</v>
          </cell>
          <cell r="AC17">
            <v>16</v>
          </cell>
          <cell r="AD17">
            <v>39</v>
          </cell>
          <cell r="AE17">
            <v>9.5</v>
          </cell>
          <cell r="AF17">
            <v>6</v>
          </cell>
          <cell r="AG17">
            <v>13.5</v>
          </cell>
          <cell r="AH17">
            <v>29</v>
          </cell>
          <cell r="AI17">
            <v>8.5</v>
          </cell>
          <cell r="AJ17">
            <v>19</v>
          </cell>
          <cell r="AK17">
            <v>18</v>
          </cell>
          <cell r="AL17">
            <v>45.5</v>
          </cell>
          <cell r="AM17">
            <v>8.5</v>
          </cell>
          <cell r="AN17">
            <v>9.5</v>
          </cell>
          <cell r="AO17">
            <v>12</v>
          </cell>
          <cell r="AP17">
            <v>30</v>
          </cell>
          <cell r="AQ17">
            <v>8</v>
          </cell>
          <cell r="AR17">
            <v>13</v>
          </cell>
          <cell r="AS17">
            <v>14</v>
          </cell>
          <cell r="AT17">
            <v>35</v>
          </cell>
          <cell r="AU17">
            <v>8.5</v>
          </cell>
          <cell r="AV17">
            <v>12</v>
          </cell>
          <cell r="AW17">
            <v>12</v>
          </cell>
          <cell r="AX17">
            <v>32.5</v>
          </cell>
          <cell r="AY17">
            <v>3</v>
          </cell>
          <cell r="AZ17">
            <v>4</v>
          </cell>
          <cell r="BA17">
            <v>5</v>
          </cell>
          <cell r="BB17">
            <v>11</v>
          </cell>
          <cell r="BC17">
            <v>6</v>
          </cell>
          <cell r="BD17">
            <v>9</v>
          </cell>
          <cell r="BE17">
            <v>14</v>
          </cell>
          <cell r="BF17">
            <v>24</v>
          </cell>
          <cell r="BG17">
            <v>38</v>
          </cell>
          <cell r="BH17">
            <v>351.1</v>
          </cell>
          <cell r="BI17">
            <v>3.5</v>
          </cell>
          <cell r="BJ17">
            <v>7</v>
          </cell>
          <cell r="BK17">
            <v>2.5</v>
          </cell>
          <cell r="BL17">
            <v>13</v>
          </cell>
          <cell r="BM17">
            <v>3</v>
          </cell>
          <cell r="BN17">
            <v>6</v>
          </cell>
          <cell r="BO17">
            <v>7</v>
          </cell>
          <cell r="BP17">
            <v>16</v>
          </cell>
          <cell r="BQ17" t="str">
            <v>ناجح</v>
          </cell>
        </row>
        <row r="18">
          <cell r="A18">
            <v>2</v>
          </cell>
          <cell r="B18" t="str">
            <v>ريم رفعت محمود عبد الباقي</v>
          </cell>
          <cell r="C18">
            <v>36836</v>
          </cell>
          <cell r="D18">
            <v>26</v>
          </cell>
          <cell r="E18">
            <v>10</v>
          </cell>
          <cell r="F18">
            <v>16</v>
          </cell>
          <cell r="G18">
            <v>7.5</v>
          </cell>
          <cell r="H18">
            <v>13</v>
          </cell>
          <cell r="I18">
            <v>14.5</v>
          </cell>
          <cell r="J18">
            <v>35</v>
          </cell>
          <cell r="K18">
            <v>8.5</v>
          </cell>
          <cell r="L18">
            <v>12.8</v>
          </cell>
          <cell r="M18">
            <v>12.4</v>
          </cell>
          <cell r="N18">
            <v>33.700000000000003</v>
          </cell>
          <cell r="O18">
            <v>4.5</v>
          </cell>
          <cell r="P18">
            <v>4.8</v>
          </cell>
          <cell r="Q18">
            <v>8.4</v>
          </cell>
          <cell r="R18">
            <v>17.700000000000003</v>
          </cell>
          <cell r="S18">
            <v>6.5</v>
          </cell>
          <cell r="T18">
            <v>17</v>
          </cell>
          <cell r="U18">
            <v>14</v>
          </cell>
          <cell r="V18">
            <v>37.5</v>
          </cell>
          <cell r="W18">
            <v>8.5</v>
          </cell>
          <cell r="X18">
            <v>8.5</v>
          </cell>
          <cell r="Y18">
            <v>11</v>
          </cell>
          <cell r="Z18">
            <v>28</v>
          </cell>
          <cell r="AA18">
            <v>9</v>
          </cell>
          <cell r="AB18">
            <v>14</v>
          </cell>
          <cell r="AC18">
            <v>17</v>
          </cell>
          <cell r="AD18">
            <v>40</v>
          </cell>
          <cell r="AE18">
            <v>9.5</v>
          </cell>
          <cell r="AF18">
            <v>5.5</v>
          </cell>
          <cell r="AG18">
            <v>13.5</v>
          </cell>
          <cell r="AH18">
            <v>28.5</v>
          </cell>
          <cell r="AI18">
            <v>8.5</v>
          </cell>
          <cell r="AJ18">
            <v>19</v>
          </cell>
          <cell r="AK18">
            <v>19</v>
          </cell>
          <cell r="AL18">
            <v>46.5</v>
          </cell>
          <cell r="AM18">
            <v>8.5</v>
          </cell>
          <cell r="AN18">
            <v>9.5</v>
          </cell>
          <cell r="AO18">
            <v>10</v>
          </cell>
          <cell r="AP18">
            <v>28</v>
          </cell>
          <cell r="AQ18">
            <v>8.5</v>
          </cell>
          <cell r="AR18">
            <v>14</v>
          </cell>
          <cell r="AS18">
            <v>14</v>
          </cell>
          <cell r="AT18">
            <v>36.5</v>
          </cell>
          <cell r="AU18">
            <v>8.5</v>
          </cell>
          <cell r="AV18">
            <v>12</v>
          </cell>
          <cell r="AW18">
            <v>11</v>
          </cell>
          <cell r="AX18">
            <v>31.5</v>
          </cell>
          <cell r="AY18">
            <v>2.5</v>
          </cell>
          <cell r="AZ18">
            <v>4</v>
          </cell>
          <cell r="BA18">
            <v>6</v>
          </cell>
          <cell r="BB18">
            <v>11</v>
          </cell>
          <cell r="BC18">
            <v>5</v>
          </cell>
          <cell r="BD18">
            <v>8</v>
          </cell>
          <cell r="BE18">
            <v>13.5</v>
          </cell>
          <cell r="BF18">
            <v>23</v>
          </cell>
          <cell r="BG18">
            <v>36.5</v>
          </cell>
          <cell r="BH18">
            <v>371.4</v>
          </cell>
          <cell r="BI18">
            <v>3.5</v>
          </cell>
          <cell r="BJ18">
            <v>7</v>
          </cell>
          <cell r="BK18">
            <v>2.5</v>
          </cell>
          <cell r="BL18">
            <v>13</v>
          </cell>
          <cell r="BM18">
            <v>3</v>
          </cell>
          <cell r="BN18">
            <v>5.5</v>
          </cell>
          <cell r="BO18">
            <v>6.5</v>
          </cell>
          <cell r="BP18">
            <v>15</v>
          </cell>
          <cell r="BQ18" t="str">
            <v>ناجح</v>
          </cell>
        </row>
        <row r="19">
          <cell r="A19">
            <v>3</v>
          </cell>
          <cell r="B19" t="str">
            <v>سارة جوده عبده طه</v>
          </cell>
          <cell r="C19">
            <v>36909</v>
          </cell>
          <cell r="D19">
            <v>14</v>
          </cell>
          <cell r="E19">
            <v>8</v>
          </cell>
          <cell r="F19">
            <v>16</v>
          </cell>
          <cell r="G19">
            <v>8</v>
          </cell>
          <cell r="H19">
            <v>7.5</v>
          </cell>
          <cell r="I19">
            <v>9.5</v>
          </cell>
          <cell r="J19">
            <v>25</v>
          </cell>
          <cell r="K19">
            <v>8.5</v>
          </cell>
          <cell r="L19">
            <v>10.8</v>
          </cell>
          <cell r="M19">
            <v>10</v>
          </cell>
          <cell r="N19">
            <v>29.3</v>
          </cell>
          <cell r="O19">
            <v>4.5</v>
          </cell>
          <cell r="P19">
            <v>5.6</v>
          </cell>
          <cell r="Q19">
            <v>8.4</v>
          </cell>
          <cell r="R19">
            <v>18.5</v>
          </cell>
          <cell r="S19">
            <v>7</v>
          </cell>
          <cell r="T19">
            <v>15</v>
          </cell>
          <cell r="U19">
            <v>14</v>
          </cell>
          <cell r="V19">
            <v>36</v>
          </cell>
          <cell r="W19">
            <v>9</v>
          </cell>
          <cell r="X19">
            <v>8.5</v>
          </cell>
          <cell r="Y19">
            <v>10.5</v>
          </cell>
          <cell r="Z19">
            <v>28</v>
          </cell>
          <cell r="AA19">
            <v>9.5</v>
          </cell>
          <cell r="AB19">
            <v>15</v>
          </cell>
          <cell r="AC19">
            <v>14.5</v>
          </cell>
          <cell r="AD19">
            <v>39</v>
          </cell>
          <cell r="AE19">
            <v>9.5</v>
          </cell>
          <cell r="AF19">
            <v>7.5</v>
          </cell>
          <cell r="AG19">
            <v>13.5</v>
          </cell>
          <cell r="AH19">
            <v>30.5</v>
          </cell>
          <cell r="AI19">
            <v>8.5</v>
          </cell>
          <cell r="AJ19">
            <v>17</v>
          </cell>
          <cell r="AK19">
            <v>19</v>
          </cell>
          <cell r="AL19">
            <v>44.5</v>
          </cell>
          <cell r="AM19">
            <v>8.5</v>
          </cell>
          <cell r="AN19">
            <v>9</v>
          </cell>
          <cell r="AO19">
            <v>12</v>
          </cell>
          <cell r="AP19">
            <v>29.5</v>
          </cell>
          <cell r="AQ19">
            <v>8.5</v>
          </cell>
          <cell r="AR19">
            <v>10</v>
          </cell>
          <cell r="AS19">
            <v>12</v>
          </cell>
          <cell r="AT19">
            <v>30.5</v>
          </cell>
          <cell r="AU19">
            <v>8.5</v>
          </cell>
          <cell r="AV19">
            <v>11</v>
          </cell>
          <cell r="AW19">
            <v>9</v>
          </cell>
          <cell r="AX19">
            <v>28.5</v>
          </cell>
          <cell r="AY19">
            <v>3</v>
          </cell>
          <cell r="AZ19">
            <v>4</v>
          </cell>
          <cell r="BA19">
            <v>6</v>
          </cell>
          <cell r="BB19">
            <v>11</v>
          </cell>
          <cell r="BC19">
            <v>6</v>
          </cell>
          <cell r="BD19">
            <v>8</v>
          </cell>
          <cell r="BE19">
            <v>15</v>
          </cell>
          <cell r="BF19">
            <v>23</v>
          </cell>
          <cell r="BG19">
            <v>38</v>
          </cell>
          <cell r="BH19">
            <v>347.8</v>
          </cell>
          <cell r="BI19">
            <v>3.5</v>
          </cell>
          <cell r="BJ19">
            <v>7</v>
          </cell>
          <cell r="BK19">
            <v>3</v>
          </cell>
          <cell r="BL19">
            <v>13.5</v>
          </cell>
          <cell r="BM19">
            <v>3.5</v>
          </cell>
          <cell r="BN19">
            <v>5</v>
          </cell>
          <cell r="BO19">
            <v>6.5</v>
          </cell>
          <cell r="BP19">
            <v>15</v>
          </cell>
          <cell r="BQ19" t="str">
            <v>ناجح</v>
          </cell>
        </row>
        <row r="20">
          <cell r="A20">
            <v>4</v>
          </cell>
          <cell r="B20" t="str">
            <v>سلوي احمد رفاعي حسن</v>
          </cell>
          <cell r="C20">
            <v>36468</v>
          </cell>
          <cell r="D20">
            <v>28</v>
          </cell>
          <cell r="E20">
            <v>10</v>
          </cell>
          <cell r="F20">
            <v>17</v>
          </cell>
          <cell r="G20">
            <v>8</v>
          </cell>
          <cell r="H20">
            <v>11</v>
          </cell>
          <cell r="I20">
            <v>13.5</v>
          </cell>
          <cell r="J20">
            <v>32.5</v>
          </cell>
          <cell r="K20">
            <v>8</v>
          </cell>
          <cell r="L20">
            <v>8.8000000000000007</v>
          </cell>
          <cell r="M20">
            <v>12.8</v>
          </cell>
          <cell r="N20">
            <v>29.6</v>
          </cell>
          <cell r="O20">
            <v>5</v>
          </cell>
          <cell r="P20">
            <v>4.8</v>
          </cell>
          <cell r="Q20">
            <v>8.4</v>
          </cell>
          <cell r="R20">
            <v>18.200000000000003</v>
          </cell>
          <cell r="S20">
            <v>7</v>
          </cell>
          <cell r="T20">
            <v>17</v>
          </cell>
          <cell r="U20">
            <v>12</v>
          </cell>
          <cell r="V20">
            <v>36</v>
          </cell>
          <cell r="W20">
            <v>8.5</v>
          </cell>
          <cell r="X20">
            <v>8.5</v>
          </cell>
          <cell r="Y20">
            <v>10</v>
          </cell>
          <cell r="Z20">
            <v>27</v>
          </cell>
          <cell r="AA20">
            <v>9</v>
          </cell>
          <cell r="AB20">
            <v>14.5</v>
          </cell>
          <cell r="AC20">
            <v>17.5</v>
          </cell>
          <cell r="AD20">
            <v>41</v>
          </cell>
          <cell r="AE20">
            <v>9.5</v>
          </cell>
          <cell r="AF20">
            <v>7.5</v>
          </cell>
          <cell r="AG20">
            <v>12.5</v>
          </cell>
          <cell r="AH20">
            <v>29.5</v>
          </cell>
          <cell r="AI20">
            <v>8.5</v>
          </cell>
          <cell r="AJ20">
            <v>19</v>
          </cell>
          <cell r="AK20">
            <v>19</v>
          </cell>
          <cell r="AL20">
            <v>46.5</v>
          </cell>
          <cell r="AM20">
            <v>8.5</v>
          </cell>
          <cell r="AN20">
            <v>12</v>
          </cell>
          <cell r="AO20">
            <v>13</v>
          </cell>
          <cell r="AP20">
            <v>33.5</v>
          </cell>
          <cell r="AQ20">
            <v>8</v>
          </cell>
          <cell r="AR20">
            <v>15</v>
          </cell>
          <cell r="AS20">
            <v>14</v>
          </cell>
          <cell r="AT20">
            <v>37</v>
          </cell>
          <cell r="AU20">
            <v>8.5</v>
          </cell>
          <cell r="AV20">
            <v>12</v>
          </cell>
          <cell r="AW20">
            <v>10</v>
          </cell>
          <cell r="AX20">
            <v>30.5</v>
          </cell>
          <cell r="AY20">
            <v>3</v>
          </cell>
          <cell r="AZ20">
            <v>4</v>
          </cell>
          <cell r="BA20">
            <v>5</v>
          </cell>
          <cell r="BB20">
            <v>11</v>
          </cell>
          <cell r="BC20">
            <v>5</v>
          </cell>
          <cell r="BD20">
            <v>8</v>
          </cell>
          <cell r="BE20">
            <v>13</v>
          </cell>
          <cell r="BF20">
            <v>23</v>
          </cell>
          <cell r="BG20">
            <v>36</v>
          </cell>
          <cell r="BH20">
            <v>363.8</v>
          </cell>
          <cell r="BI20">
            <v>4</v>
          </cell>
          <cell r="BJ20">
            <v>7</v>
          </cell>
          <cell r="BK20">
            <v>3</v>
          </cell>
          <cell r="BL20">
            <v>14</v>
          </cell>
          <cell r="BM20">
            <v>3</v>
          </cell>
          <cell r="BN20">
            <v>6.5</v>
          </cell>
          <cell r="BO20">
            <v>7</v>
          </cell>
          <cell r="BP20">
            <v>16.5</v>
          </cell>
          <cell r="BQ20" t="str">
            <v>ناجح</v>
          </cell>
        </row>
        <row r="21">
          <cell r="A21">
            <v>5</v>
          </cell>
          <cell r="B21" t="str">
            <v xml:space="preserve">سمر إبراهيم مصطفى </v>
          </cell>
          <cell r="C21">
            <v>37045</v>
          </cell>
          <cell r="D21">
            <v>28</v>
          </cell>
          <cell r="E21">
            <v>3</v>
          </cell>
          <cell r="F21">
            <v>16</v>
          </cell>
          <cell r="G21">
            <v>7</v>
          </cell>
          <cell r="H21">
            <v>9</v>
          </cell>
          <cell r="I21">
            <v>11</v>
          </cell>
          <cell r="J21">
            <v>27</v>
          </cell>
          <cell r="K21">
            <v>8</v>
          </cell>
          <cell r="L21">
            <v>8</v>
          </cell>
          <cell r="M21">
            <v>9.6</v>
          </cell>
          <cell r="N21">
            <v>25.6</v>
          </cell>
          <cell r="O21">
            <v>4.5</v>
          </cell>
          <cell r="P21">
            <v>5.2</v>
          </cell>
          <cell r="Q21">
            <v>8.4</v>
          </cell>
          <cell r="R21">
            <v>18.100000000000001</v>
          </cell>
          <cell r="S21">
            <v>7</v>
          </cell>
          <cell r="T21">
            <v>17</v>
          </cell>
          <cell r="U21">
            <v>14</v>
          </cell>
          <cell r="V21">
            <v>38</v>
          </cell>
          <cell r="W21">
            <v>8.5</v>
          </cell>
          <cell r="X21">
            <v>8.5</v>
          </cell>
          <cell r="Y21">
            <v>9.5</v>
          </cell>
          <cell r="Z21">
            <v>26.5</v>
          </cell>
          <cell r="AA21">
            <v>9</v>
          </cell>
          <cell r="AB21">
            <v>15</v>
          </cell>
          <cell r="AC21">
            <v>15.5</v>
          </cell>
          <cell r="AD21">
            <v>39.5</v>
          </cell>
          <cell r="AE21">
            <v>9.5</v>
          </cell>
          <cell r="AF21">
            <v>8.5</v>
          </cell>
          <cell r="AG21">
            <v>12</v>
          </cell>
          <cell r="AH21">
            <v>30</v>
          </cell>
          <cell r="AI21">
            <v>8.5</v>
          </cell>
          <cell r="AJ21">
            <v>14</v>
          </cell>
          <cell r="AK21">
            <v>19</v>
          </cell>
          <cell r="AL21">
            <v>41.5</v>
          </cell>
          <cell r="AM21">
            <v>8.5</v>
          </cell>
          <cell r="AN21">
            <v>7.5</v>
          </cell>
          <cell r="AO21">
            <v>10</v>
          </cell>
          <cell r="AP21">
            <v>26</v>
          </cell>
          <cell r="AQ21">
            <v>8.5</v>
          </cell>
          <cell r="AR21">
            <v>14</v>
          </cell>
          <cell r="AS21">
            <v>14</v>
          </cell>
          <cell r="AT21">
            <v>36.5</v>
          </cell>
          <cell r="AU21">
            <v>8</v>
          </cell>
          <cell r="AV21">
            <v>11.5</v>
          </cell>
          <cell r="AW21">
            <v>13</v>
          </cell>
          <cell r="AX21">
            <v>32.5</v>
          </cell>
          <cell r="AY21">
            <v>2.5</v>
          </cell>
          <cell r="AZ21">
            <v>3.5</v>
          </cell>
          <cell r="BA21">
            <v>6</v>
          </cell>
          <cell r="BB21">
            <v>11</v>
          </cell>
          <cell r="BC21">
            <v>5</v>
          </cell>
          <cell r="BD21">
            <v>9</v>
          </cell>
          <cell r="BE21">
            <v>13.5</v>
          </cell>
          <cell r="BF21">
            <v>23.5</v>
          </cell>
          <cell r="BG21">
            <v>37</v>
          </cell>
          <cell r="BH21">
            <v>352.20000000000005</v>
          </cell>
          <cell r="BI21">
            <v>3.5</v>
          </cell>
          <cell r="BJ21">
            <v>7</v>
          </cell>
          <cell r="BK21">
            <v>2</v>
          </cell>
          <cell r="BL21">
            <v>12.5</v>
          </cell>
          <cell r="BM21">
            <v>3.5</v>
          </cell>
          <cell r="BN21">
            <v>5</v>
          </cell>
          <cell r="BO21">
            <v>7</v>
          </cell>
          <cell r="BP21">
            <v>15.5</v>
          </cell>
          <cell r="BQ21" t="str">
            <v>ناجح</v>
          </cell>
        </row>
        <row r="22">
          <cell r="A22">
            <v>6</v>
          </cell>
          <cell r="B22" t="str">
            <v>سمر مغازي مسعد عبد المحسن</v>
          </cell>
          <cell r="C22">
            <v>37079</v>
          </cell>
          <cell r="D22">
            <v>25</v>
          </cell>
          <cell r="E22">
            <v>2</v>
          </cell>
          <cell r="F22">
            <v>16</v>
          </cell>
          <cell r="G22">
            <v>8</v>
          </cell>
          <cell r="H22">
            <v>9.5</v>
          </cell>
          <cell r="I22">
            <v>10</v>
          </cell>
          <cell r="J22">
            <v>27.5</v>
          </cell>
          <cell r="K22">
            <v>8.5</v>
          </cell>
          <cell r="L22">
            <v>7.6</v>
          </cell>
          <cell r="M22">
            <v>11.2</v>
          </cell>
          <cell r="N22">
            <v>27.299999999999997</v>
          </cell>
          <cell r="O22">
            <v>4.5</v>
          </cell>
          <cell r="P22">
            <v>5.6</v>
          </cell>
          <cell r="Q22">
            <v>8.4</v>
          </cell>
          <cell r="R22">
            <v>18.5</v>
          </cell>
          <cell r="S22">
            <v>7</v>
          </cell>
          <cell r="T22">
            <v>17</v>
          </cell>
          <cell r="U22">
            <v>14</v>
          </cell>
          <cell r="V22">
            <v>38</v>
          </cell>
          <cell r="W22">
            <v>9</v>
          </cell>
          <cell r="X22">
            <v>14</v>
          </cell>
          <cell r="Y22">
            <v>12.5</v>
          </cell>
          <cell r="Z22">
            <v>35.5</v>
          </cell>
          <cell r="AA22">
            <v>9.5</v>
          </cell>
          <cell r="AB22">
            <v>13</v>
          </cell>
          <cell r="AC22">
            <v>16.5</v>
          </cell>
          <cell r="AD22">
            <v>39</v>
          </cell>
          <cell r="AE22">
            <v>9.5</v>
          </cell>
          <cell r="AF22">
            <v>9.5</v>
          </cell>
          <cell r="AG22">
            <v>11</v>
          </cell>
          <cell r="AH22">
            <v>30</v>
          </cell>
          <cell r="AI22">
            <v>8.5</v>
          </cell>
          <cell r="AJ22">
            <v>19</v>
          </cell>
          <cell r="AK22">
            <v>16</v>
          </cell>
          <cell r="AL22">
            <v>43.5</v>
          </cell>
          <cell r="AM22">
            <v>8.5</v>
          </cell>
          <cell r="AN22">
            <v>8.5</v>
          </cell>
          <cell r="AO22">
            <v>12</v>
          </cell>
          <cell r="AP22">
            <v>29</v>
          </cell>
          <cell r="AQ22">
            <v>8.5</v>
          </cell>
          <cell r="AR22">
            <v>15</v>
          </cell>
          <cell r="AS22">
            <v>14</v>
          </cell>
          <cell r="AT22">
            <v>37.5</v>
          </cell>
          <cell r="AU22">
            <v>9</v>
          </cell>
          <cell r="AV22">
            <v>12.5</v>
          </cell>
          <cell r="AW22">
            <v>16</v>
          </cell>
          <cell r="AX22">
            <v>37.5</v>
          </cell>
          <cell r="AY22">
            <v>3</v>
          </cell>
          <cell r="AZ22">
            <v>4</v>
          </cell>
          <cell r="BA22">
            <v>5</v>
          </cell>
          <cell r="BB22">
            <v>11</v>
          </cell>
          <cell r="BC22">
            <v>5</v>
          </cell>
          <cell r="BD22">
            <v>8</v>
          </cell>
          <cell r="BE22">
            <v>13</v>
          </cell>
          <cell r="BF22">
            <v>23</v>
          </cell>
          <cell r="BG22">
            <v>36</v>
          </cell>
          <cell r="BH22">
            <v>370.3</v>
          </cell>
          <cell r="BI22">
            <v>3.5</v>
          </cell>
          <cell r="BJ22">
            <v>7</v>
          </cell>
          <cell r="BK22">
            <v>2.5</v>
          </cell>
          <cell r="BL22">
            <v>13</v>
          </cell>
          <cell r="BM22">
            <v>3</v>
          </cell>
          <cell r="BN22">
            <v>6</v>
          </cell>
          <cell r="BO22">
            <v>6.5</v>
          </cell>
          <cell r="BP22">
            <v>15.5</v>
          </cell>
          <cell r="BQ22" t="str">
            <v>ناجح</v>
          </cell>
        </row>
        <row r="23">
          <cell r="A23">
            <v>7</v>
          </cell>
          <cell r="B23" t="str">
            <v>شروق شيخ العرب شحاتة السيد</v>
          </cell>
          <cell r="C23">
            <v>37157</v>
          </cell>
          <cell r="D23">
            <v>9</v>
          </cell>
          <cell r="E23">
            <v>0</v>
          </cell>
          <cell r="F23">
            <v>16</v>
          </cell>
          <cell r="G23">
            <v>8</v>
          </cell>
          <cell r="H23">
            <v>10</v>
          </cell>
          <cell r="I23">
            <v>13.5</v>
          </cell>
          <cell r="J23">
            <v>31.5</v>
          </cell>
          <cell r="K23">
            <v>8.5</v>
          </cell>
          <cell r="L23">
            <v>12.8</v>
          </cell>
          <cell r="M23">
            <v>11.2</v>
          </cell>
          <cell r="N23">
            <v>32.5</v>
          </cell>
          <cell r="O23">
            <v>4.5</v>
          </cell>
          <cell r="P23">
            <v>6.4</v>
          </cell>
          <cell r="Q23">
            <v>8.4</v>
          </cell>
          <cell r="R23">
            <v>19.3</v>
          </cell>
          <cell r="S23">
            <v>7</v>
          </cell>
          <cell r="T23">
            <v>15</v>
          </cell>
          <cell r="U23">
            <v>16</v>
          </cell>
          <cell r="V23">
            <v>38</v>
          </cell>
          <cell r="W23">
            <v>8.5</v>
          </cell>
          <cell r="X23">
            <v>13.5</v>
          </cell>
          <cell r="Y23">
            <v>12</v>
          </cell>
          <cell r="Z23">
            <v>34</v>
          </cell>
          <cell r="AA23">
            <v>9.5</v>
          </cell>
          <cell r="AB23">
            <v>16</v>
          </cell>
          <cell r="AC23">
            <v>17.5</v>
          </cell>
          <cell r="AD23">
            <v>43</v>
          </cell>
          <cell r="AE23">
            <v>9.5</v>
          </cell>
          <cell r="AF23">
            <v>9.5</v>
          </cell>
          <cell r="AG23">
            <v>13.5</v>
          </cell>
          <cell r="AH23">
            <v>32.5</v>
          </cell>
          <cell r="AI23">
            <v>8.5</v>
          </cell>
          <cell r="AJ23">
            <v>19</v>
          </cell>
          <cell r="AK23">
            <v>17</v>
          </cell>
          <cell r="AL23">
            <v>44.5</v>
          </cell>
          <cell r="AM23">
            <v>8.5</v>
          </cell>
          <cell r="AN23">
            <v>10.5</v>
          </cell>
          <cell r="AO23">
            <v>12</v>
          </cell>
          <cell r="AP23">
            <v>31</v>
          </cell>
          <cell r="AQ23">
            <v>8</v>
          </cell>
          <cell r="AR23">
            <v>15</v>
          </cell>
          <cell r="AS23">
            <v>14</v>
          </cell>
          <cell r="AT23">
            <v>37</v>
          </cell>
          <cell r="AU23">
            <v>8</v>
          </cell>
          <cell r="AV23">
            <v>12.5</v>
          </cell>
          <cell r="AW23">
            <v>12</v>
          </cell>
          <cell r="AX23">
            <v>32.5</v>
          </cell>
          <cell r="AY23">
            <v>3</v>
          </cell>
          <cell r="AZ23">
            <v>4</v>
          </cell>
          <cell r="BA23">
            <v>6</v>
          </cell>
          <cell r="BB23">
            <v>11</v>
          </cell>
          <cell r="BC23">
            <v>5</v>
          </cell>
          <cell r="BD23">
            <v>9</v>
          </cell>
          <cell r="BE23">
            <v>14</v>
          </cell>
          <cell r="BF23">
            <v>24</v>
          </cell>
          <cell r="BG23">
            <v>38</v>
          </cell>
          <cell r="BH23">
            <v>382.8</v>
          </cell>
          <cell r="BI23">
            <v>3.5</v>
          </cell>
          <cell r="BJ23">
            <v>7</v>
          </cell>
          <cell r="BK23">
            <v>3.5</v>
          </cell>
          <cell r="BL23">
            <v>14</v>
          </cell>
          <cell r="BM23">
            <v>3</v>
          </cell>
          <cell r="BN23">
            <v>6.5</v>
          </cell>
          <cell r="BO23">
            <v>7</v>
          </cell>
          <cell r="BP23">
            <v>16.5</v>
          </cell>
          <cell r="BQ23" t="str">
            <v>ناجح</v>
          </cell>
        </row>
        <row r="24">
          <cell r="A24">
            <v>8</v>
          </cell>
          <cell r="B24" t="str">
            <v>عبير محمود محمد نشأت</v>
          </cell>
          <cell r="C24">
            <v>37012</v>
          </cell>
          <cell r="D24">
            <v>0</v>
          </cell>
          <cell r="E24">
            <v>5</v>
          </cell>
          <cell r="F24">
            <v>16</v>
          </cell>
          <cell r="G24">
            <v>7.5</v>
          </cell>
          <cell r="H24">
            <v>10</v>
          </cell>
          <cell r="I24">
            <v>12.5</v>
          </cell>
          <cell r="J24">
            <v>30</v>
          </cell>
          <cell r="K24">
            <v>8.5</v>
          </cell>
          <cell r="L24">
            <v>11.6</v>
          </cell>
          <cell r="M24">
            <v>8.8000000000000007</v>
          </cell>
          <cell r="N24">
            <v>28.9</v>
          </cell>
          <cell r="O24">
            <v>4.5</v>
          </cell>
          <cell r="P24">
            <v>5.6</v>
          </cell>
          <cell r="Q24">
            <v>8.4</v>
          </cell>
          <cell r="R24">
            <v>18.5</v>
          </cell>
          <cell r="S24">
            <v>7</v>
          </cell>
          <cell r="T24">
            <v>15</v>
          </cell>
          <cell r="U24">
            <v>15</v>
          </cell>
          <cell r="V24">
            <v>37</v>
          </cell>
          <cell r="W24">
            <v>8.5</v>
          </cell>
          <cell r="X24">
            <v>14</v>
          </cell>
          <cell r="Y24">
            <v>12.5</v>
          </cell>
          <cell r="Z24">
            <v>35</v>
          </cell>
          <cell r="AA24">
            <v>9</v>
          </cell>
          <cell r="AB24">
            <v>14</v>
          </cell>
          <cell r="AC24">
            <v>17.5</v>
          </cell>
          <cell r="AD24">
            <v>40.5</v>
          </cell>
          <cell r="AE24">
            <v>10</v>
          </cell>
          <cell r="AF24">
            <v>9.5</v>
          </cell>
          <cell r="AG24">
            <v>14.5</v>
          </cell>
          <cell r="AH24">
            <v>34</v>
          </cell>
          <cell r="AI24">
            <v>8.5</v>
          </cell>
          <cell r="AJ24">
            <v>19</v>
          </cell>
          <cell r="AK24">
            <v>16</v>
          </cell>
          <cell r="AL24">
            <v>43.5</v>
          </cell>
          <cell r="AM24">
            <v>8.5</v>
          </cell>
          <cell r="AN24">
            <v>9.5</v>
          </cell>
          <cell r="AO24">
            <v>12</v>
          </cell>
          <cell r="AP24">
            <v>30</v>
          </cell>
          <cell r="AQ24">
            <v>8.5</v>
          </cell>
          <cell r="AR24">
            <v>15</v>
          </cell>
          <cell r="AS24">
            <v>14</v>
          </cell>
          <cell r="AT24">
            <v>37.5</v>
          </cell>
          <cell r="AU24">
            <v>8</v>
          </cell>
          <cell r="AV24">
            <v>12.5</v>
          </cell>
          <cell r="AW24">
            <v>10</v>
          </cell>
          <cell r="AX24">
            <v>30.5</v>
          </cell>
          <cell r="AY24">
            <v>2.5</v>
          </cell>
          <cell r="AZ24">
            <v>4</v>
          </cell>
          <cell r="BA24">
            <v>5</v>
          </cell>
          <cell r="BB24">
            <v>11</v>
          </cell>
          <cell r="BC24">
            <v>5</v>
          </cell>
          <cell r="BD24">
            <v>9</v>
          </cell>
          <cell r="BE24">
            <v>12.5</v>
          </cell>
          <cell r="BF24">
            <v>24</v>
          </cell>
          <cell r="BG24">
            <v>36.5</v>
          </cell>
          <cell r="BH24">
            <v>371.9</v>
          </cell>
          <cell r="BI24">
            <v>3.5</v>
          </cell>
          <cell r="BJ24">
            <v>7</v>
          </cell>
          <cell r="BK24">
            <v>3.5</v>
          </cell>
          <cell r="BL24">
            <v>14</v>
          </cell>
          <cell r="BM24">
            <v>3</v>
          </cell>
          <cell r="BN24">
            <v>6.5</v>
          </cell>
          <cell r="BO24">
            <v>7</v>
          </cell>
          <cell r="BP24">
            <v>16.5</v>
          </cell>
          <cell r="BQ24" t="str">
            <v>ناجح</v>
          </cell>
        </row>
        <row r="25">
          <cell r="A25">
            <v>9</v>
          </cell>
          <cell r="B25" t="str">
            <v>علا عمرو صبري عبد اللطيف</v>
          </cell>
          <cell r="C25">
            <v>37157</v>
          </cell>
          <cell r="D25">
            <v>9</v>
          </cell>
          <cell r="E25">
            <v>0</v>
          </cell>
          <cell r="F25">
            <v>16</v>
          </cell>
          <cell r="G25">
            <v>8</v>
          </cell>
          <cell r="H25">
            <v>12</v>
          </cell>
          <cell r="I25">
            <v>13.5</v>
          </cell>
          <cell r="J25">
            <v>33.5</v>
          </cell>
          <cell r="K25">
            <v>8.5</v>
          </cell>
          <cell r="L25">
            <v>10</v>
          </cell>
          <cell r="M25">
            <v>8</v>
          </cell>
          <cell r="N25">
            <v>26.5</v>
          </cell>
          <cell r="O25">
            <v>4.5</v>
          </cell>
          <cell r="P25">
            <v>5.6</v>
          </cell>
          <cell r="Q25">
            <v>9.1999999999999993</v>
          </cell>
          <cell r="R25">
            <v>19.299999999999997</v>
          </cell>
          <cell r="S25">
            <v>7</v>
          </cell>
          <cell r="T25">
            <v>14</v>
          </cell>
          <cell r="U25">
            <v>16</v>
          </cell>
          <cell r="V25">
            <v>37</v>
          </cell>
          <cell r="W25">
            <v>8.5</v>
          </cell>
          <cell r="X25">
            <v>12</v>
          </cell>
          <cell r="Y25">
            <v>12</v>
          </cell>
          <cell r="Z25">
            <v>32.5</v>
          </cell>
          <cell r="AA25">
            <v>9</v>
          </cell>
          <cell r="AB25">
            <v>14.5</v>
          </cell>
          <cell r="AC25">
            <v>17</v>
          </cell>
          <cell r="AD25">
            <v>40.5</v>
          </cell>
          <cell r="AE25">
            <v>9.5</v>
          </cell>
          <cell r="AF25">
            <v>9</v>
          </cell>
          <cell r="AG25">
            <v>15.5</v>
          </cell>
          <cell r="AH25">
            <v>34</v>
          </cell>
          <cell r="AI25">
            <v>8.5</v>
          </cell>
          <cell r="AJ25">
            <v>19</v>
          </cell>
          <cell r="AK25">
            <v>16</v>
          </cell>
          <cell r="AL25">
            <v>43.5</v>
          </cell>
          <cell r="AM25">
            <v>8.5</v>
          </cell>
          <cell r="AN25">
            <v>11.5</v>
          </cell>
          <cell r="AO25">
            <v>12</v>
          </cell>
          <cell r="AP25">
            <v>32</v>
          </cell>
          <cell r="AQ25">
            <v>8.5</v>
          </cell>
          <cell r="AR25">
            <v>15</v>
          </cell>
          <cell r="AS25">
            <v>15</v>
          </cell>
          <cell r="AT25">
            <v>38.5</v>
          </cell>
          <cell r="AU25">
            <v>8.5</v>
          </cell>
          <cell r="AV25">
            <v>13</v>
          </cell>
          <cell r="AW25">
            <v>13</v>
          </cell>
          <cell r="AX25">
            <v>34.5</v>
          </cell>
          <cell r="AY25">
            <v>3</v>
          </cell>
          <cell r="AZ25">
            <v>4</v>
          </cell>
          <cell r="BA25">
            <v>5</v>
          </cell>
          <cell r="BB25">
            <v>11</v>
          </cell>
          <cell r="BC25">
            <v>5</v>
          </cell>
          <cell r="BD25">
            <v>8</v>
          </cell>
          <cell r="BE25">
            <v>13</v>
          </cell>
          <cell r="BF25">
            <v>23</v>
          </cell>
          <cell r="BG25">
            <v>36</v>
          </cell>
          <cell r="BH25">
            <v>375.8</v>
          </cell>
          <cell r="BI25">
            <v>3.5</v>
          </cell>
          <cell r="BJ25">
            <v>8</v>
          </cell>
          <cell r="BK25">
            <v>3.5</v>
          </cell>
          <cell r="BL25">
            <v>15</v>
          </cell>
          <cell r="BM25">
            <v>3</v>
          </cell>
          <cell r="BN25">
            <v>6</v>
          </cell>
          <cell r="BO25">
            <v>7</v>
          </cell>
          <cell r="BP25">
            <v>16</v>
          </cell>
          <cell r="BQ25" t="str">
            <v>ناجح</v>
          </cell>
        </row>
        <row r="26">
          <cell r="A26">
            <v>10</v>
          </cell>
          <cell r="B26" t="str">
            <v>فاطمة محمود سعيد مغازي</v>
          </cell>
          <cell r="C26">
            <v>36161</v>
          </cell>
          <cell r="D26">
            <v>0</v>
          </cell>
          <cell r="E26">
            <v>9</v>
          </cell>
          <cell r="F26">
            <v>18</v>
          </cell>
          <cell r="G26">
            <v>8</v>
          </cell>
          <cell r="H26">
            <v>8</v>
          </cell>
          <cell r="I26">
            <v>9.5</v>
          </cell>
          <cell r="J26">
            <v>25.5</v>
          </cell>
          <cell r="K26">
            <v>8.5</v>
          </cell>
          <cell r="L26">
            <v>10.8</v>
          </cell>
          <cell r="M26">
            <v>8</v>
          </cell>
          <cell r="N26">
            <v>27.3</v>
          </cell>
          <cell r="O26">
            <v>4.5</v>
          </cell>
          <cell r="P26">
            <v>4.8</v>
          </cell>
          <cell r="Q26">
            <v>8.4</v>
          </cell>
          <cell r="R26">
            <v>17.700000000000003</v>
          </cell>
          <cell r="S26">
            <v>7</v>
          </cell>
          <cell r="T26">
            <v>12</v>
          </cell>
          <cell r="U26">
            <v>16</v>
          </cell>
          <cell r="V26">
            <v>35</v>
          </cell>
          <cell r="W26">
            <v>8.5</v>
          </cell>
          <cell r="X26">
            <v>11.5</v>
          </cell>
          <cell r="Y26">
            <v>5</v>
          </cell>
          <cell r="Z26">
            <v>25</v>
          </cell>
          <cell r="AA26">
            <v>9</v>
          </cell>
          <cell r="AB26">
            <v>12</v>
          </cell>
          <cell r="AC26">
            <v>16.5</v>
          </cell>
          <cell r="AD26">
            <v>37.5</v>
          </cell>
          <cell r="AE26">
            <v>9.5</v>
          </cell>
          <cell r="AF26">
            <v>7</v>
          </cell>
          <cell r="AG26">
            <v>13.5</v>
          </cell>
          <cell r="AH26">
            <v>30</v>
          </cell>
          <cell r="AI26">
            <v>8.5</v>
          </cell>
          <cell r="AJ26">
            <v>17</v>
          </cell>
          <cell r="AK26">
            <v>16</v>
          </cell>
          <cell r="AL26">
            <v>41.5</v>
          </cell>
          <cell r="AM26">
            <v>8.5</v>
          </cell>
          <cell r="AN26">
            <v>9.5</v>
          </cell>
          <cell r="AO26">
            <v>9</v>
          </cell>
          <cell r="AP26">
            <v>27</v>
          </cell>
          <cell r="AQ26">
            <v>8.5</v>
          </cell>
          <cell r="AR26">
            <v>13</v>
          </cell>
          <cell r="AS26">
            <v>15</v>
          </cell>
          <cell r="AT26">
            <v>36.5</v>
          </cell>
          <cell r="AU26">
            <v>8</v>
          </cell>
          <cell r="AV26">
            <v>12</v>
          </cell>
          <cell r="AW26">
            <v>12</v>
          </cell>
          <cell r="AX26">
            <v>32</v>
          </cell>
          <cell r="AY26">
            <v>3</v>
          </cell>
          <cell r="AZ26">
            <v>4</v>
          </cell>
          <cell r="BA26">
            <v>6</v>
          </cell>
          <cell r="BB26">
            <v>10</v>
          </cell>
          <cell r="BC26">
            <v>5</v>
          </cell>
          <cell r="BD26">
            <v>8</v>
          </cell>
          <cell r="BE26">
            <v>14</v>
          </cell>
          <cell r="BF26">
            <v>22</v>
          </cell>
          <cell r="BG26">
            <v>36</v>
          </cell>
          <cell r="BH26">
            <v>344</v>
          </cell>
          <cell r="BI26">
            <v>3.5</v>
          </cell>
          <cell r="BJ26">
            <v>7</v>
          </cell>
          <cell r="BK26">
            <v>2.5</v>
          </cell>
          <cell r="BL26">
            <v>13</v>
          </cell>
          <cell r="BM26">
            <v>3</v>
          </cell>
          <cell r="BN26">
            <v>6</v>
          </cell>
          <cell r="BO26">
            <v>6.5</v>
          </cell>
          <cell r="BP26">
            <v>15.5</v>
          </cell>
          <cell r="BQ26" t="str">
            <v>ناجح</v>
          </cell>
        </row>
        <row r="27">
          <cell r="A27">
            <v>11</v>
          </cell>
          <cell r="B27" t="str">
            <v>فتحية ايمن عبد المعبود بحيري</v>
          </cell>
          <cell r="C27">
            <v>37216</v>
          </cell>
          <cell r="D27">
            <v>11</v>
          </cell>
          <cell r="E27">
            <v>10</v>
          </cell>
          <cell r="F27">
            <v>15</v>
          </cell>
          <cell r="G27">
            <v>8</v>
          </cell>
          <cell r="H27">
            <v>10</v>
          </cell>
          <cell r="I27">
            <v>7</v>
          </cell>
          <cell r="J27">
            <v>25</v>
          </cell>
          <cell r="K27">
            <v>8.5</v>
          </cell>
          <cell r="L27">
            <v>10.8</v>
          </cell>
          <cell r="M27">
            <v>12</v>
          </cell>
          <cell r="N27">
            <v>31.3</v>
          </cell>
          <cell r="O27">
            <v>4.5</v>
          </cell>
          <cell r="P27">
            <v>4.8</v>
          </cell>
          <cell r="Q27">
            <v>8.4</v>
          </cell>
          <cell r="R27">
            <v>17.700000000000003</v>
          </cell>
          <cell r="S27">
            <v>7</v>
          </cell>
          <cell r="T27">
            <v>0</v>
          </cell>
          <cell r="U27">
            <v>18</v>
          </cell>
          <cell r="V27">
            <v>25</v>
          </cell>
          <cell r="W27">
            <v>8.5</v>
          </cell>
          <cell r="X27">
            <v>9</v>
          </cell>
          <cell r="Y27">
            <v>7.5</v>
          </cell>
          <cell r="Z27">
            <v>25</v>
          </cell>
          <cell r="AA27">
            <v>9</v>
          </cell>
          <cell r="AB27">
            <v>13</v>
          </cell>
          <cell r="AC27">
            <v>16.5</v>
          </cell>
          <cell r="AD27">
            <v>38.5</v>
          </cell>
          <cell r="AE27">
            <v>9.5</v>
          </cell>
          <cell r="AF27">
            <v>5.5</v>
          </cell>
          <cell r="AG27">
            <v>13</v>
          </cell>
          <cell r="AH27">
            <v>28</v>
          </cell>
          <cell r="AI27">
            <v>8.5</v>
          </cell>
          <cell r="AJ27">
            <v>17</v>
          </cell>
          <cell r="AK27">
            <v>19</v>
          </cell>
          <cell r="AL27">
            <v>44.5</v>
          </cell>
          <cell r="AM27">
            <v>8.5</v>
          </cell>
          <cell r="AN27">
            <v>9.5</v>
          </cell>
          <cell r="AO27">
            <v>12</v>
          </cell>
          <cell r="AP27">
            <v>30</v>
          </cell>
          <cell r="AQ27">
            <v>8.5</v>
          </cell>
          <cell r="AR27">
            <v>0</v>
          </cell>
          <cell r="AS27">
            <v>16.5</v>
          </cell>
          <cell r="AT27">
            <v>25</v>
          </cell>
          <cell r="AU27">
            <v>8</v>
          </cell>
          <cell r="AV27">
            <v>12</v>
          </cell>
          <cell r="AW27">
            <v>11</v>
          </cell>
          <cell r="AX27">
            <v>31</v>
          </cell>
          <cell r="AY27">
            <v>3</v>
          </cell>
          <cell r="AZ27">
            <v>4</v>
          </cell>
          <cell r="BA27">
            <v>5</v>
          </cell>
          <cell r="BB27">
            <v>10</v>
          </cell>
          <cell r="BC27">
            <v>5</v>
          </cell>
          <cell r="BD27">
            <v>9</v>
          </cell>
          <cell r="BE27">
            <v>13</v>
          </cell>
          <cell r="BF27">
            <v>23</v>
          </cell>
          <cell r="BG27">
            <v>36</v>
          </cell>
          <cell r="BH27">
            <v>327</v>
          </cell>
          <cell r="BI27">
            <v>3.5</v>
          </cell>
          <cell r="BJ27">
            <v>6</v>
          </cell>
          <cell r="BK27">
            <v>3</v>
          </cell>
          <cell r="BL27">
            <v>12.5</v>
          </cell>
          <cell r="BM27">
            <v>3</v>
          </cell>
          <cell r="BN27">
            <v>6.5</v>
          </cell>
          <cell r="BO27">
            <v>7</v>
          </cell>
          <cell r="BP27">
            <v>16.5</v>
          </cell>
          <cell r="BQ27" t="str">
            <v>ناجح</v>
          </cell>
        </row>
        <row r="28">
          <cell r="A28">
            <v>12</v>
          </cell>
          <cell r="B28" t="str">
            <v>مروة ياسر يوسف علي</v>
          </cell>
          <cell r="C28">
            <v>37208</v>
          </cell>
          <cell r="D28">
            <v>19</v>
          </cell>
          <cell r="E28">
            <v>10</v>
          </cell>
          <cell r="F28">
            <v>15</v>
          </cell>
          <cell r="G28">
            <v>8</v>
          </cell>
          <cell r="H28">
            <v>12.5</v>
          </cell>
          <cell r="I28">
            <v>15.5</v>
          </cell>
          <cell r="J28">
            <v>36</v>
          </cell>
          <cell r="K28">
            <v>8.5</v>
          </cell>
          <cell r="L28">
            <v>13.2</v>
          </cell>
          <cell r="M28">
            <v>14.4</v>
          </cell>
          <cell r="N28">
            <v>36.1</v>
          </cell>
          <cell r="O28">
            <v>4.5</v>
          </cell>
          <cell r="P28">
            <v>6.4</v>
          </cell>
          <cell r="Q28">
            <v>8.4</v>
          </cell>
          <cell r="R28">
            <v>19.3</v>
          </cell>
          <cell r="S28">
            <v>7</v>
          </cell>
          <cell r="T28">
            <v>14</v>
          </cell>
          <cell r="U28">
            <v>17</v>
          </cell>
          <cell r="V28">
            <v>38</v>
          </cell>
          <cell r="W28">
            <v>8.5</v>
          </cell>
          <cell r="X28">
            <v>11</v>
          </cell>
          <cell r="Y28">
            <v>11</v>
          </cell>
          <cell r="Z28">
            <v>30.5</v>
          </cell>
          <cell r="AA28">
            <v>9</v>
          </cell>
          <cell r="AB28">
            <v>15</v>
          </cell>
          <cell r="AC28">
            <v>17</v>
          </cell>
          <cell r="AD28">
            <v>41</v>
          </cell>
          <cell r="AE28">
            <v>9.5</v>
          </cell>
          <cell r="AF28">
            <v>7.5</v>
          </cell>
          <cell r="AG28">
            <v>15</v>
          </cell>
          <cell r="AH28">
            <v>32</v>
          </cell>
          <cell r="AI28">
            <v>8.5</v>
          </cell>
          <cell r="AJ28">
            <v>19</v>
          </cell>
          <cell r="AK28">
            <v>19</v>
          </cell>
          <cell r="AL28">
            <v>46.5</v>
          </cell>
          <cell r="AM28">
            <v>8.5</v>
          </cell>
          <cell r="AN28">
            <v>8.5</v>
          </cell>
          <cell r="AO28">
            <v>12</v>
          </cell>
          <cell r="AP28">
            <v>29</v>
          </cell>
          <cell r="AQ28">
            <v>8.5</v>
          </cell>
          <cell r="AR28">
            <v>14</v>
          </cell>
          <cell r="AS28">
            <v>15</v>
          </cell>
          <cell r="AT28">
            <v>37.5</v>
          </cell>
          <cell r="AU28">
            <v>8.5</v>
          </cell>
          <cell r="AV28">
            <v>12</v>
          </cell>
          <cell r="AW28">
            <v>14</v>
          </cell>
          <cell r="AX28">
            <v>34.5</v>
          </cell>
          <cell r="AY28">
            <v>3</v>
          </cell>
          <cell r="AZ28">
            <v>4</v>
          </cell>
          <cell r="BA28">
            <v>5</v>
          </cell>
          <cell r="BB28">
            <v>11</v>
          </cell>
          <cell r="BC28">
            <v>5</v>
          </cell>
          <cell r="BD28">
            <v>10</v>
          </cell>
          <cell r="BE28">
            <v>13</v>
          </cell>
          <cell r="BF28">
            <v>25</v>
          </cell>
          <cell r="BG28">
            <v>38</v>
          </cell>
          <cell r="BH28">
            <v>389.40000000000003</v>
          </cell>
          <cell r="BI28">
            <v>3.5</v>
          </cell>
          <cell r="BJ28">
            <v>6</v>
          </cell>
          <cell r="BK28">
            <v>2.5</v>
          </cell>
          <cell r="BL28">
            <v>12</v>
          </cell>
          <cell r="BM28">
            <v>3</v>
          </cell>
          <cell r="BN28">
            <v>5.5</v>
          </cell>
          <cell r="BO28">
            <v>7</v>
          </cell>
          <cell r="BP28">
            <v>15.5</v>
          </cell>
          <cell r="BQ28" t="str">
            <v>ناجح</v>
          </cell>
        </row>
        <row r="29">
          <cell r="A29">
            <v>13</v>
          </cell>
          <cell r="B29" t="str">
            <v>ميرفان عماد الدين نصر عبد الحليم</v>
          </cell>
          <cell r="C29">
            <v>36684</v>
          </cell>
          <cell r="D29">
            <v>25</v>
          </cell>
          <cell r="E29">
            <v>3</v>
          </cell>
          <cell r="F29">
            <v>17</v>
          </cell>
          <cell r="G29">
            <v>8</v>
          </cell>
          <cell r="H29">
            <v>6</v>
          </cell>
          <cell r="I29">
            <v>11</v>
          </cell>
          <cell r="J29">
            <v>25</v>
          </cell>
          <cell r="K29">
            <v>8.5</v>
          </cell>
          <cell r="L29">
            <v>8.4</v>
          </cell>
          <cell r="M29">
            <v>10.4</v>
          </cell>
          <cell r="N29">
            <v>27.3</v>
          </cell>
          <cell r="O29">
            <v>4.5</v>
          </cell>
          <cell r="P29">
            <v>4.8</v>
          </cell>
          <cell r="Q29">
            <v>8.4</v>
          </cell>
          <cell r="R29">
            <v>17.700000000000003</v>
          </cell>
          <cell r="S29">
            <v>7</v>
          </cell>
          <cell r="T29">
            <v>2</v>
          </cell>
          <cell r="U29">
            <v>17</v>
          </cell>
          <cell r="V29">
            <v>26</v>
          </cell>
          <cell r="W29">
            <v>8.5</v>
          </cell>
          <cell r="X29">
            <v>14</v>
          </cell>
          <cell r="Y29">
            <v>6</v>
          </cell>
          <cell r="Z29">
            <v>28.5</v>
          </cell>
          <cell r="AA29">
            <v>9</v>
          </cell>
          <cell r="AB29">
            <v>14.5</v>
          </cell>
          <cell r="AC29">
            <v>15.5</v>
          </cell>
          <cell r="AD29">
            <v>39</v>
          </cell>
          <cell r="AE29">
            <v>9.5</v>
          </cell>
          <cell r="AF29">
            <v>11</v>
          </cell>
          <cell r="AG29">
            <v>12.5</v>
          </cell>
          <cell r="AH29">
            <v>33</v>
          </cell>
          <cell r="AI29">
            <v>8.5</v>
          </cell>
          <cell r="AJ29">
            <v>18</v>
          </cell>
          <cell r="AK29">
            <v>17</v>
          </cell>
          <cell r="AL29">
            <v>43.5</v>
          </cell>
          <cell r="AM29">
            <v>8.5</v>
          </cell>
          <cell r="AN29">
            <v>6</v>
          </cell>
          <cell r="AO29">
            <v>15</v>
          </cell>
          <cell r="AP29">
            <v>29.5</v>
          </cell>
          <cell r="AQ29">
            <v>8.5</v>
          </cell>
          <cell r="AR29">
            <v>6</v>
          </cell>
          <cell r="AS29">
            <v>12</v>
          </cell>
          <cell r="AT29">
            <v>26.5</v>
          </cell>
          <cell r="AU29">
            <v>8.5</v>
          </cell>
          <cell r="AV29">
            <v>11</v>
          </cell>
          <cell r="AW29">
            <v>15</v>
          </cell>
          <cell r="AX29">
            <v>34.5</v>
          </cell>
          <cell r="AY29">
            <v>3</v>
          </cell>
          <cell r="AZ29">
            <v>4.5</v>
          </cell>
          <cell r="BA29">
            <v>5</v>
          </cell>
          <cell r="BB29">
            <v>4</v>
          </cell>
          <cell r="BC29">
            <v>6</v>
          </cell>
          <cell r="BD29">
            <v>8</v>
          </cell>
          <cell r="BE29">
            <v>14</v>
          </cell>
          <cell r="BF29">
            <v>16.5</v>
          </cell>
          <cell r="BG29">
            <v>30.5</v>
          </cell>
          <cell r="BH29">
            <v>331.5</v>
          </cell>
          <cell r="BI29">
            <v>3.5</v>
          </cell>
          <cell r="BJ29">
            <v>5.5</v>
          </cell>
          <cell r="BK29">
            <v>2.5</v>
          </cell>
          <cell r="BL29">
            <v>11.5</v>
          </cell>
          <cell r="BM29">
            <v>3</v>
          </cell>
          <cell r="BN29">
            <v>3</v>
          </cell>
          <cell r="BO29">
            <v>6.5</v>
          </cell>
          <cell r="BP29">
            <v>12.5</v>
          </cell>
          <cell r="BQ29" t="str">
            <v>ناجح</v>
          </cell>
        </row>
        <row r="30">
          <cell r="A30">
            <v>14</v>
          </cell>
          <cell r="B30" t="str">
            <v>نورهان ابراهيم رمضان عبد اللطيف</v>
          </cell>
          <cell r="C30">
            <v>36892</v>
          </cell>
          <cell r="D30">
            <v>0</v>
          </cell>
          <cell r="E30">
            <v>9</v>
          </cell>
          <cell r="F30">
            <v>16</v>
          </cell>
          <cell r="G30">
            <v>8</v>
          </cell>
          <cell r="H30">
            <v>9</v>
          </cell>
          <cell r="I30">
            <v>12</v>
          </cell>
          <cell r="J30">
            <v>29</v>
          </cell>
          <cell r="K30">
            <v>8.5</v>
          </cell>
          <cell r="L30">
            <v>10.8</v>
          </cell>
          <cell r="M30">
            <v>12</v>
          </cell>
          <cell r="N30">
            <v>31.3</v>
          </cell>
          <cell r="O30">
            <v>4.5</v>
          </cell>
          <cell r="P30">
            <v>6.4</v>
          </cell>
          <cell r="Q30">
            <v>8</v>
          </cell>
          <cell r="R30">
            <v>18.899999999999999</v>
          </cell>
          <cell r="S30">
            <v>7</v>
          </cell>
          <cell r="T30">
            <v>4</v>
          </cell>
          <cell r="U30">
            <v>16</v>
          </cell>
          <cell r="V30">
            <v>27</v>
          </cell>
          <cell r="W30">
            <v>9</v>
          </cell>
          <cell r="X30">
            <v>13.5</v>
          </cell>
          <cell r="Y30">
            <v>5</v>
          </cell>
          <cell r="Z30">
            <v>27.5</v>
          </cell>
          <cell r="AA30">
            <v>9.5</v>
          </cell>
          <cell r="AB30">
            <v>14.5</v>
          </cell>
          <cell r="AC30">
            <v>14</v>
          </cell>
          <cell r="AD30">
            <v>38</v>
          </cell>
          <cell r="AE30">
            <v>10</v>
          </cell>
          <cell r="AF30">
            <v>11</v>
          </cell>
          <cell r="AG30">
            <v>14</v>
          </cell>
          <cell r="AH30">
            <v>35</v>
          </cell>
          <cell r="AI30">
            <v>8.5</v>
          </cell>
          <cell r="AJ30">
            <v>19</v>
          </cell>
          <cell r="AK30">
            <v>16</v>
          </cell>
          <cell r="AL30">
            <v>43.5</v>
          </cell>
          <cell r="AM30">
            <v>8.5</v>
          </cell>
          <cell r="AN30">
            <v>5</v>
          </cell>
          <cell r="AO30">
            <v>14</v>
          </cell>
          <cell r="AP30">
            <v>27.5</v>
          </cell>
          <cell r="AQ30">
            <v>8.5</v>
          </cell>
          <cell r="AR30">
            <v>4</v>
          </cell>
          <cell r="AS30">
            <v>13</v>
          </cell>
          <cell r="AT30">
            <v>25.5</v>
          </cell>
          <cell r="AU30">
            <v>8.5</v>
          </cell>
          <cell r="AV30">
            <v>11</v>
          </cell>
          <cell r="AW30">
            <v>13</v>
          </cell>
          <cell r="AX30">
            <v>32.5</v>
          </cell>
          <cell r="AY30">
            <v>2.5</v>
          </cell>
          <cell r="AZ30">
            <v>4</v>
          </cell>
          <cell r="BA30">
            <v>6</v>
          </cell>
          <cell r="BB30">
            <v>5</v>
          </cell>
          <cell r="BC30">
            <v>6</v>
          </cell>
          <cell r="BD30">
            <v>8</v>
          </cell>
          <cell r="BE30">
            <v>14.5</v>
          </cell>
          <cell r="BF30">
            <v>17</v>
          </cell>
          <cell r="BG30">
            <v>31.5</v>
          </cell>
          <cell r="BH30">
            <v>339.7</v>
          </cell>
          <cell r="BI30">
            <v>4</v>
          </cell>
          <cell r="BJ30">
            <v>6</v>
          </cell>
          <cell r="BK30">
            <v>3</v>
          </cell>
          <cell r="BL30">
            <v>13</v>
          </cell>
          <cell r="BM30">
            <v>3</v>
          </cell>
          <cell r="BN30">
            <v>4</v>
          </cell>
          <cell r="BO30">
            <v>6.5</v>
          </cell>
          <cell r="BP30">
            <v>13.5</v>
          </cell>
          <cell r="BQ30" t="str">
            <v>ناجح</v>
          </cell>
        </row>
        <row r="31">
          <cell r="A31">
            <v>15</v>
          </cell>
          <cell r="B31" t="str">
            <v>نورهان السيد عبد الجليل محمد</v>
          </cell>
          <cell r="C31">
            <v>37297</v>
          </cell>
          <cell r="D31">
            <v>22</v>
          </cell>
          <cell r="E31">
            <v>7</v>
          </cell>
          <cell r="F31">
            <v>15</v>
          </cell>
          <cell r="G31">
            <v>8</v>
          </cell>
          <cell r="H31">
            <v>6.5</v>
          </cell>
          <cell r="I31">
            <v>10.5</v>
          </cell>
          <cell r="J31">
            <v>25</v>
          </cell>
          <cell r="K31">
            <v>8.5</v>
          </cell>
          <cell r="L31">
            <v>9.1999999999999993</v>
          </cell>
          <cell r="M31">
            <v>10.8</v>
          </cell>
          <cell r="N31">
            <v>28.5</v>
          </cell>
          <cell r="O31">
            <v>4.5</v>
          </cell>
          <cell r="P31">
            <v>6</v>
          </cell>
          <cell r="Q31">
            <v>8.4</v>
          </cell>
          <cell r="R31">
            <v>18.899999999999999</v>
          </cell>
          <cell r="S31">
            <v>7</v>
          </cell>
          <cell r="T31">
            <v>13</v>
          </cell>
          <cell r="U31">
            <v>16</v>
          </cell>
          <cell r="V31">
            <v>36</v>
          </cell>
          <cell r="W31">
            <v>8.5</v>
          </cell>
          <cell r="X31">
            <v>13</v>
          </cell>
          <cell r="Y31">
            <v>11.5</v>
          </cell>
          <cell r="Z31">
            <v>33</v>
          </cell>
          <cell r="AA31">
            <v>9</v>
          </cell>
          <cell r="AB31">
            <v>15</v>
          </cell>
          <cell r="AC31">
            <v>16</v>
          </cell>
          <cell r="AD31">
            <v>40</v>
          </cell>
          <cell r="AE31">
            <v>9.5</v>
          </cell>
          <cell r="AF31">
            <v>12</v>
          </cell>
          <cell r="AG31">
            <v>15.5</v>
          </cell>
          <cell r="AH31">
            <v>37</v>
          </cell>
          <cell r="AI31">
            <v>8.5</v>
          </cell>
          <cell r="AJ31">
            <v>16</v>
          </cell>
          <cell r="AK31">
            <v>16</v>
          </cell>
          <cell r="AL31">
            <v>40.5</v>
          </cell>
          <cell r="AM31">
            <v>8.5</v>
          </cell>
          <cell r="AN31">
            <v>7</v>
          </cell>
          <cell r="AO31">
            <v>15</v>
          </cell>
          <cell r="AP31">
            <v>30.5</v>
          </cell>
          <cell r="AQ31">
            <v>8.5</v>
          </cell>
          <cell r="AR31">
            <v>9</v>
          </cell>
          <cell r="AS31">
            <v>12</v>
          </cell>
          <cell r="AT31">
            <v>29.5</v>
          </cell>
          <cell r="AU31">
            <v>8</v>
          </cell>
          <cell r="AV31">
            <v>11.5</v>
          </cell>
          <cell r="AW31">
            <v>13</v>
          </cell>
          <cell r="AX31">
            <v>32.5</v>
          </cell>
          <cell r="AY31">
            <v>3</v>
          </cell>
          <cell r="AZ31">
            <v>4.5</v>
          </cell>
          <cell r="BA31">
            <v>5</v>
          </cell>
          <cell r="BB31">
            <v>6</v>
          </cell>
          <cell r="BC31">
            <v>5</v>
          </cell>
          <cell r="BD31">
            <v>8</v>
          </cell>
          <cell r="BE31">
            <v>13</v>
          </cell>
          <cell r="BF31">
            <v>18.5</v>
          </cell>
          <cell r="BG31">
            <v>31.5</v>
          </cell>
          <cell r="BH31">
            <v>352.4</v>
          </cell>
          <cell r="BI31">
            <v>4</v>
          </cell>
          <cell r="BJ31">
            <v>5</v>
          </cell>
          <cell r="BK31">
            <v>3</v>
          </cell>
          <cell r="BL31">
            <v>12</v>
          </cell>
          <cell r="BM31">
            <v>3</v>
          </cell>
          <cell r="BN31">
            <v>4</v>
          </cell>
          <cell r="BO31">
            <v>6</v>
          </cell>
          <cell r="BP31">
            <v>13</v>
          </cell>
          <cell r="BQ31" t="str">
            <v>ناجح</v>
          </cell>
        </row>
        <row r="32">
          <cell r="A32">
            <v>16</v>
          </cell>
          <cell r="B32" t="str">
            <v>نورهان عبيد السيد حافظ</v>
          </cell>
          <cell r="C32">
            <v>36951</v>
          </cell>
          <cell r="D32">
            <v>0</v>
          </cell>
          <cell r="E32">
            <v>7</v>
          </cell>
          <cell r="F32">
            <v>16</v>
          </cell>
          <cell r="G32">
            <v>8</v>
          </cell>
          <cell r="H32">
            <v>9</v>
          </cell>
          <cell r="I32">
            <v>13</v>
          </cell>
          <cell r="J32">
            <v>30</v>
          </cell>
          <cell r="K32">
            <v>8.5</v>
          </cell>
          <cell r="L32">
            <v>8.4</v>
          </cell>
          <cell r="M32">
            <v>12.4</v>
          </cell>
          <cell r="N32">
            <v>29.3</v>
          </cell>
          <cell r="O32">
            <v>4.5</v>
          </cell>
          <cell r="P32">
            <v>6</v>
          </cell>
          <cell r="Q32">
            <v>9.1999999999999993</v>
          </cell>
          <cell r="R32">
            <v>19.7</v>
          </cell>
          <cell r="S32">
            <v>7</v>
          </cell>
          <cell r="T32">
            <v>14</v>
          </cell>
          <cell r="U32">
            <v>17</v>
          </cell>
          <cell r="V32">
            <v>38</v>
          </cell>
          <cell r="W32">
            <v>8.5</v>
          </cell>
          <cell r="X32">
            <v>13</v>
          </cell>
          <cell r="Y32">
            <v>13.5</v>
          </cell>
          <cell r="Z32">
            <v>35</v>
          </cell>
          <cell r="AA32">
            <v>9</v>
          </cell>
          <cell r="AB32">
            <v>16</v>
          </cell>
          <cell r="AC32">
            <v>16</v>
          </cell>
          <cell r="AD32">
            <v>41</v>
          </cell>
          <cell r="AE32">
            <v>9.5</v>
          </cell>
          <cell r="AF32">
            <v>15.5</v>
          </cell>
          <cell r="AG32">
            <v>14.5</v>
          </cell>
          <cell r="AH32">
            <v>39.5</v>
          </cell>
          <cell r="AI32">
            <v>8.5</v>
          </cell>
          <cell r="AJ32">
            <v>17</v>
          </cell>
          <cell r="AK32">
            <v>17</v>
          </cell>
          <cell r="AL32">
            <v>42.5</v>
          </cell>
          <cell r="AM32">
            <v>8.5</v>
          </cell>
          <cell r="AN32">
            <v>6</v>
          </cell>
          <cell r="AO32">
            <v>16</v>
          </cell>
          <cell r="AP32">
            <v>30.5</v>
          </cell>
          <cell r="AQ32">
            <v>8.5</v>
          </cell>
          <cell r="AR32">
            <v>12</v>
          </cell>
          <cell r="AS32">
            <v>14</v>
          </cell>
          <cell r="AT32">
            <v>34.5</v>
          </cell>
          <cell r="AU32">
            <v>9</v>
          </cell>
          <cell r="AV32">
            <v>13</v>
          </cell>
          <cell r="AW32">
            <v>12</v>
          </cell>
          <cell r="AX32">
            <v>34</v>
          </cell>
          <cell r="AY32">
            <v>3</v>
          </cell>
          <cell r="AZ32">
            <v>4</v>
          </cell>
          <cell r="BA32">
            <v>6</v>
          </cell>
          <cell r="BB32">
            <v>5</v>
          </cell>
          <cell r="BC32">
            <v>5</v>
          </cell>
          <cell r="BD32">
            <v>8</v>
          </cell>
          <cell r="BE32">
            <v>14</v>
          </cell>
          <cell r="BF32">
            <v>17</v>
          </cell>
          <cell r="BG32">
            <v>31</v>
          </cell>
          <cell r="BH32">
            <v>374.5</v>
          </cell>
          <cell r="BI32">
            <v>4</v>
          </cell>
          <cell r="BJ32">
            <v>5.5</v>
          </cell>
          <cell r="BK32">
            <v>3</v>
          </cell>
          <cell r="BL32">
            <v>12.5</v>
          </cell>
          <cell r="BM32">
            <v>3</v>
          </cell>
          <cell r="BN32">
            <v>5</v>
          </cell>
          <cell r="BO32">
            <v>7.5</v>
          </cell>
          <cell r="BP32">
            <v>15.5</v>
          </cell>
          <cell r="BQ32" t="str">
            <v>ناجح</v>
          </cell>
        </row>
        <row r="33">
          <cell r="A33">
            <v>17</v>
          </cell>
          <cell r="B33" t="str">
            <v>نيرة كرم كمال محمد الدمرداش</v>
          </cell>
          <cell r="C33">
            <v>36331</v>
          </cell>
          <cell r="D33">
            <v>12</v>
          </cell>
          <cell r="E33">
            <v>3</v>
          </cell>
          <cell r="F33">
            <v>18</v>
          </cell>
          <cell r="G33">
            <v>8</v>
          </cell>
          <cell r="H33">
            <v>12.5</v>
          </cell>
          <cell r="I33">
            <v>13</v>
          </cell>
          <cell r="J33">
            <v>33.5</v>
          </cell>
          <cell r="K33">
            <v>8.5</v>
          </cell>
          <cell r="L33">
            <v>11.6</v>
          </cell>
          <cell r="M33">
            <v>10</v>
          </cell>
          <cell r="N33">
            <v>30.1</v>
          </cell>
          <cell r="O33">
            <v>4.5</v>
          </cell>
          <cell r="P33">
            <v>6</v>
          </cell>
          <cell r="Q33">
            <v>7.6</v>
          </cell>
          <cell r="R33">
            <v>18.100000000000001</v>
          </cell>
          <cell r="S33">
            <v>7</v>
          </cell>
          <cell r="T33">
            <v>9.5</v>
          </cell>
          <cell r="U33">
            <v>16</v>
          </cell>
          <cell r="V33">
            <v>32.5</v>
          </cell>
          <cell r="W33">
            <v>9</v>
          </cell>
          <cell r="X33">
            <v>14</v>
          </cell>
          <cell r="Y33">
            <v>9.5</v>
          </cell>
          <cell r="Z33">
            <v>32.5</v>
          </cell>
          <cell r="AA33">
            <v>9</v>
          </cell>
          <cell r="AB33">
            <v>14</v>
          </cell>
          <cell r="AC33">
            <v>17.5</v>
          </cell>
          <cell r="AD33">
            <v>40.5</v>
          </cell>
          <cell r="AE33">
            <v>9.5</v>
          </cell>
          <cell r="AF33">
            <v>12</v>
          </cell>
          <cell r="AG33">
            <v>13.5</v>
          </cell>
          <cell r="AH33">
            <v>35</v>
          </cell>
          <cell r="AI33">
            <v>8.5</v>
          </cell>
          <cell r="AJ33">
            <v>17</v>
          </cell>
          <cell r="AK33">
            <v>17</v>
          </cell>
          <cell r="AL33">
            <v>42.5</v>
          </cell>
          <cell r="AM33">
            <v>8.5</v>
          </cell>
          <cell r="AN33">
            <v>7</v>
          </cell>
          <cell r="AO33">
            <v>14</v>
          </cell>
          <cell r="AP33">
            <v>29.5</v>
          </cell>
          <cell r="AQ33">
            <v>8.5</v>
          </cell>
          <cell r="AR33">
            <v>5</v>
          </cell>
          <cell r="AS33">
            <v>12</v>
          </cell>
          <cell r="AT33">
            <v>25.5</v>
          </cell>
          <cell r="AU33">
            <v>8.5</v>
          </cell>
          <cell r="AV33">
            <v>10.5</v>
          </cell>
          <cell r="AW33">
            <v>14</v>
          </cell>
          <cell r="AX33">
            <v>33</v>
          </cell>
          <cell r="AY33">
            <v>3</v>
          </cell>
          <cell r="AZ33">
            <v>4</v>
          </cell>
          <cell r="BA33">
            <v>6</v>
          </cell>
          <cell r="BB33">
            <v>4</v>
          </cell>
          <cell r="BC33">
            <v>6</v>
          </cell>
          <cell r="BD33">
            <v>8</v>
          </cell>
          <cell r="BE33">
            <v>15</v>
          </cell>
          <cell r="BF33">
            <v>16</v>
          </cell>
          <cell r="BG33">
            <v>31</v>
          </cell>
          <cell r="BH33">
            <v>354.20000000000005</v>
          </cell>
          <cell r="BI33">
            <v>3.5</v>
          </cell>
          <cell r="BJ33">
            <v>4</v>
          </cell>
          <cell r="BK33">
            <v>3</v>
          </cell>
          <cell r="BL33">
            <v>10.5</v>
          </cell>
          <cell r="BM33">
            <v>3</v>
          </cell>
          <cell r="BN33">
            <v>5</v>
          </cell>
          <cell r="BO33">
            <v>7.5</v>
          </cell>
          <cell r="BP33">
            <v>15.5</v>
          </cell>
          <cell r="BQ33" t="str">
            <v>ناجح</v>
          </cell>
        </row>
        <row r="34">
          <cell r="A34">
            <v>18</v>
          </cell>
          <cell r="B34" t="str">
            <v>هبة محمد السيد</v>
          </cell>
          <cell r="C34">
            <v>36884</v>
          </cell>
          <cell r="D34">
            <v>8</v>
          </cell>
          <cell r="E34">
            <v>9</v>
          </cell>
          <cell r="F34">
            <v>16</v>
          </cell>
          <cell r="G34">
            <v>8</v>
          </cell>
          <cell r="H34">
            <v>14</v>
          </cell>
          <cell r="I34">
            <v>14.5</v>
          </cell>
          <cell r="J34">
            <v>36.5</v>
          </cell>
          <cell r="K34">
            <v>9</v>
          </cell>
          <cell r="L34">
            <v>10</v>
          </cell>
          <cell r="M34">
            <v>13.6</v>
          </cell>
          <cell r="N34">
            <v>32.6</v>
          </cell>
          <cell r="O34">
            <v>4.5</v>
          </cell>
          <cell r="P34">
            <v>6</v>
          </cell>
          <cell r="Q34">
            <v>8.4</v>
          </cell>
          <cell r="R34">
            <v>18.899999999999999</v>
          </cell>
          <cell r="S34">
            <v>7</v>
          </cell>
          <cell r="T34">
            <v>15</v>
          </cell>
          <cell r="U34">
            <v>16</v>
          </cell>
          <cell r="V34">
            <v>38</v>
          </cell>
          <cell r="W34">
            <v>8.5</v>
          </cell>
          <cell r="X34">
            <v>13.5</v>
          </cell>
          <cell r="Y34">
            <v>8</v>
          </cell>
          <cell r="Z34">
            <v>30</v>
          </cell>
          <cell r="AA34">
            <v>9</v>
          </cell>
          <cell r="AB34">
            <v>15.5</v>
          </cell>
          <cell r="AC34">
            <v>17</v>
          </cell>
          <cell r="AD34">
            <v>41.5</v>
          </cell>
          <cell r="AE34">
            <v>9.5</v>
          </cell>
          <cell r="AF34">
            <v>14.5</v>
          </cell>
          <cell r="AG34">
            <v>15.5</v>
          </cell>
          <cell r="AH34">
            <v>39.5</v>
          </cell>
          <cell r="AI34">
            <v>8.5</v>
          </cell>
          <cell r="AJ34">
            <v>19</v>
          </cell>
          <cell r="AK34">
            <v>16</v>
          </cell>
          <cell r="AL34">
            <v>43.5</v>
          </cell>
          <cell r="AM34">
            <v>8.5</v>
          </cell>
          <cell r="AN34">
            <v>7</v>
          </cell>
          <cell r="AO34">
            <v>15</v>
          </cell>
          <cell r="AP34">
            <v>30.5</v>
          </cell>
          <cell r="AQ34">
            <v>8.5</v>
          </cell>
          <cell r="AR34">
            <v>8</v>
          </cell>
          <cell r="AS34">
            <v>12</v>
          </cell>
          <cell r="AT34">
            <v>28.5</v>
          </cell>
          <cell r="AU34">
            <v>8</v>
          </cell>
          <cell r="AV34">
            <v>11</v>
          </cell>
          <cell r="AW34">
            <v>14</v>
          </cell>
          <cell r="AX34">
            <v>33</v>
          </cell>
          <cell r="AY34">
            <v>3</v>
          </cell>
          <cell r="AZ34">
            <v>4</v>
          </cell>
          <cell r="BA34">
            <v>5</v>
          </cell>
          <cell r="BB34">
            <v>5</v>
          </cell>
          <cell r="BC34">
            <v>5</v>
          </cell>
          <cell r="BD34">
            <v>8</v>
          </cell>
          <cell r="BE34">
            <v>13</v>
          </cell>
          <cell r="BF34">
            <v>17</v>
          </cell>
          <cell r="BG34">
            <v>30</v>
          </cell>
          <cell r="BH34">
            <v>372</v>
          </cell>
          <cell r="BI34">
            <v>4</v>
          </cell>
          <cell r="BJ34">
            <v>5</v>
          </cell>
          <cell r="BK34">
            <v>4</v>
          </cell>
          <cell r="BL34">
            <v>13</v>
          </cell>
          <cell r="BM34">
            <v>3</v>
          </cell>
          <cell r="BN34">
            <v>4</v>
          </cell>
          <cell r="BO34">
            <v>7.5</v>
          </cell>
          <cell r="BP34">
            <v>14.5</v>
          </cell>
          <cell r="BQ34" t="str">
            <v>ناجح</v>
          </cell>
        </row>
        <row r="35">
          <cell r="A35">
            <v>19</v>
          </cell>
          <cell r="B35" t="str">
            <v>هدي أشرف عبد الرؤف محمد</v>
          </cell>
          <cell r="C35">
            <v>37149</v>
          </cell>
          <cell r="D35">
            <v>17</v>
          </cell>
          <cell r="E35">
            <v>0</v>
          </cell>
          <cell r="F35">
            <v>16</v>
          </cell>
          <cell r="G35">
            <v>8</v>
          </cell>
          <cell r="H35">
            <v>10.5</v>
          </cell>
          <cell r="I35">
            <v>13</v>
          </cell>
          <cell r="J35">
            <v>31.5</v>
          </cell>
          <cell r="K35">
            <v>9</v>
          </cell>
          <cell r="L35">
            <v>12.4</v>
          </cell>
          <cell r="M35">
            <v>11.6</v>
          </cell>
          <cell r="N35">
            <v>33</v>
          </cell>
          <cell r="O35">
            <v>4.5</v>
          </cell>
          <cell r="P35">
            <v>7.2</v>
          </cell>
          <cell r="Q35">
            <v>8</v>
          </cell>
          <cell r="R35">
            <v>19.7</v>
          </cell>
          <cell r="S35">
            <v>7</v>
          </cell>
          <cell r="T35">
            <v>4</v>
          </cell>
          <cell r="U35">
            <v>17</v>
          </cell>
          <cell r="V35">
            <v>28</v>
          </cell>
          <cell r="W35">
            <v>8.5</v>
          </cell>
          <cell r="X35">
            <v>14.5</v>
          </cell>
          <cell r="Y35">
            <v>6.5</v>
          </cell>
          <cell r="Z35">
            <v>29.5</v>
          </cell>
          <cell r="AA35">
            <v>9.5</v>
          </cell>
          <cell r="AB35">
            <v>13.5</v>
          </cell>
          <cell r="AC35">
            <v>17</v>
          </cell>
          <cell r="AD35">
            <v>40</v>
          </cell>
          <cell r="AE35">
            <v>9.5</v>
          </cell>
          <cell r="AF35">
            <v>14</v>
          </cell>
          <cell r="AG35">
            <v>16</v>
          </cell>
          <cell r="AH35">
            <v>39.5</v>
          </cell>
          <cell r="AI35">
            <v>8.5</v>
          </cell>
          <cell r="AJ35">
            <v>19</v>
          </cell>
          <cell r="AK35">
            <v>16</v>
          </cell>
          <cell r="AL35">
            <v>43.5</v>
          </cell>
          <cell r="AM35">
            <v>8.5</v>
          </cell>
          <cell r="AN35">
            <v>7</v>
          </cell>
          <cell r="AO35">
            <v>15</v>
          </cell>
          <cell r="AP35">
            <v>30.5</v>
          </cell>
          <cell r="AQ35">
            <v>8.5</v>
          </cell>
          <cell r="AR35">
            <v>4.5</v>
          </cell>
          <cell r="AS35">
            <v>12</v>
          </cell>
          <cell r="AT35">
            <v>25</v>
          </cell>
          <cell r="AU35">
            <v>8.5</v>
          </cell>
          <cell r="AV35">
            <v>11</v>
          </cell>
          <cell r="AW35">
            <v>14</v>
          </cell>
          <cell r="AX35">
            <v>33.5</v>
          </cell>
          <cell r="AY35">
            <v>2.5</v>
          </cell>
          <cell r="AZ35">
            <v>4</v>
          </cell>
          <cell r="BA35">
            <v>5</v>
          </cell>
          <cell r="BB35">
            <v>5</v>
          </cell>
          <cell r="BC35">
            <v>5</v>
          </cell>
          <cell r="BD35">
            <v>8</v>
          </cell>
          <cell r="BE35">
            <v>12.5</v>
          </cell>
          <cell r="BF35">
            <v>17</v>
          </cell>
          <cell r="BG35">
            <v>29.5</v>
          </cell>
          <cell r="BH35">
            <v>352.7</v>
          </cell>
          <cell r="BI35">
            <v>4</v>
          </cell>
          <cell r="BJ35">
            <v>3.5</v>
          </cell>
          <cell r="BK35">
            <v>2.5</v>
          </cell>
          <cell r="BL35">
            <v>10</v>
          </cell>
          <cell r="BM35">
            <v>3</v>
          </cell>
          <cell r="BN35">
            <v>3</v>
          </cell>
          <cell r="BO35">
            <v>7.5</v>
          </cell>
          <cell r="BP35">
            <v>13.5</v>
          </cell>
          <cell r="BQ35" t="str">
            <v>ناجح</v>
          </cell>
        </row>
        <row r="36">
          <cell r="A36">
            <v>20</v>
          </cell>
          <cell r="B36" t="str">
            <v>هدي جمال عبد العزيز عبده</v>
          </cell>
          <cell r="C36">
            <v>36302</v>
          </cell>
          <cell r="D36">
            <v>10</v>
          </cell>
          <cell r="E36">
            <v>4</v>
          </cell>
          <cell r="F36">
            <v>18</v>
          </cell>
          <cell r="G36">
            <v>8</v>
          </cell>
          <cell r="H36">
            <v>7.5</v>
          </cell>
          <cell r="I36">
            <v>13.5</v>
          </cell>
          <cell r="J36">
            <v>29</v>
          </cell>
          <cell r="K36">
            <v>8.5</v>
          </cell>
          <cell r="L36">
            <v>8</v>
          </cell>
          <cell r="M36">
            <v>7.6</v>
          </cell>
          <cell r="N36">
            <v>24.1</v>
          </cell>
          <cell r="O36">
            <v>4.5</v>
          </cell>
          <cell r="P36">
            <v>6.4</v>
          </cell>
          <cell r="Q36">
            <v>8</v>
          </cell>
          <cell r="R36">
            <v>18.899999999999999</v>
          </cell>
          <cell r="S36">
            <v>7</v>
          </cell>
          <cell r="T36">
            <v>1</v>
          </cell>
          <cell r="U36">
            <v>17</v>
          </cell>
          <cell r="V36">
            <v>25</v>
          </cell>
          <cell r="W36">
            <v>8.5</v>
          </cell>
          <cell r="X36">
            <v>10.5</v>
          </cell>
          <cell r="Y36">
            <v>6.5</v>
          </cell>
          <cell r="Z36">
            <v>25.5</v>
          </cell>
          <cell r="AA36">
            <v>9</v>
          </cell>
          <cell r="AB36">
            <v>15</v>
          </cell>
          <cell r="AC36">
            <v>14</v>
          </cell>
          <cell r="AD36">
            <v>38</v>
          </cell>
          <cell r="AE36">
            <v>9.5</v>
          </cell>
          <cell r="AF36">
            <v>12.5</v>
          </cell>
          <cell r="AG36">
            <v>15.5</v>
          </cell>
          <cell r="AH36">
            <v>37.5</v>
          </cell>
          <cell r="AI36">
            <v>8.5</v>
          </cell>
          <cell r="AJ36">
            <v>18</v>
          </cell>
          <cell r="AK36">
            <v>17</v>
          </cell>
          <cell r="AL36">
            <v>43.5</v>
          </cell>
          <cell r="AM36">
            <v>8.5</v>
          </cell>
          <cell r="AN36">
            <v>7</v>
          </cell>
          <cell r="AO36">
            <v>15</v>
          </cell>
          <cell r="AP36">
            <v>30.5</v>
          </cell>
          <cell r="AQ36">
            <v>8.5</v>
          </cell>
          <cell r="AR36">
            <v>5</v>
          </cell>
          <cell r="AS36">
            <v>12</v>
          </cell>
          <cell r="AT36">
            <v>25.5</v>
          </cell>
          <cell r="AU36">
            <v>8</v>
          </cell>
          <cell r="AV36">
            <v>10</v>
          </cell>
          <cell r="AW36">
            <v>12</v>
          </cell>
          <cell r="AX36">
            <v>30</v>
          </cell>
          <cell r="AY36">
            <v>2.5</v>
          </cell>
          <cell r="AZ36">
            <v>4</v>
          </cell>
          <cell r="BA36">
            <v>6</v>
          </cell>
          <cell r="BB36">
            <v>5</v>
          </cell>
          <cell r="BC36">
            <v>6</v>
          </cell>
          <cell r="BD36">
            <v>6</v>
          </cell>
          <cell r="BE36">
            <v>14.5</v>
          </cell>
          <cell r="BF36">
            <v>15</v>
          </cell>
          <cell r="BG36">
            <v>29.5</v>
          </cell>
          <cell r="BH36">
            <v>326.5</v>
          </cell>
          <cell r="BI36">
            <v>3.5</v>
          </cell>
          <cell r="BJ36">
            <v>6</v>
          </cell>
          <cell r="BK36">
            <v>3.5</v>
          </cell>
          <cell r="BL36">
            <v>13</v>
          </cell>
          <cell r="BM36">
            <v>3</v>
          </cell>
          <cell r="BN36">
            <v>4</v>
          </cell>
          <cell r="BO36">
            <v>7.5</v>
          </cell>
          <cell r="BP36">
            <v>14.5</v>
          </cell>
          <cell r="BQ36" t="str">
            <v>ناجح</v>
          </cell>
        </row>
        <row r="37">
          <cell r="A37">
            <v>21</v>
          </cell>
          <cell r="B37" t="str">
            <v>هدير بيومي محمد الصغير</v>
          </cell>
          <cell r="C37">
            <v>36968</v>
          </cell>
          <cell r="D37">
            <v>14</v>
          </cell>
          <cell r="E37">
            <v>6</v>
          </cell>
          <cell r="F37">
            <v>16</v>
          </cell>
          <cell r="G37">
            <v>8</v>
          </cell>
          <cell r="H37">
            <v>13</v>
          </cell>
          <cell r="I37">
            <v>13.5</v>
          </cell>
          <cell r="J37">
            <v>34.5</v>
          </cell>
          <cell r="K37">
            <v>9</v>
          </cell>
          <cell r="L37">
            <v>11.6</v>
          </cell>
          <cell r="M37">
            <v>11.2</v>
          </cell>
          <cell r="N37">
            <v>31.799999999999997</v>
          </cell>
          <cell r="O37">
            <v>4.5</v>
          </cell>
          <cell r="P37">
            <v>6</v>
          </cell>
          <cell r="Q37">
            <v>9.6</v>
          </cell>
          <cell r="R37">
            <v>20.100000000000001</v>
          </cell>
          <cell r="S37">
            <v>7</v>
          </cell>
          <cell r="T37">
            <v>10</v>
          </cell>
          <cell r="U37">
            <v>16</v>
          </cell>
          <cell r="V37">
            <v>33</v>
          </cell>
          <cell r="W37">
            <v>9</v>
          </cell>
          <cell r="X37">
            <v>12.5</v>
          </cell>
          <cell r="Y37">
            <v>13</v>
          </cell>
          <cell r="Z37">
            <v>34.5</v>
          </cell>
          <cell r="AA37">
            <v>9</v>
          </cell>
          <cell r="AB37">
            <v>17</v>
          </cell>
          <cell r="AC37">
            <v>16</v>
          </cell>
          <cell r="AD37">
            <v>42</v>
          </cell>
          <cell r="AE37">
            <v>9.5</v>
          </cell>
          <cell r="AF37">
            <v>10</v>
          </cell>
          <cell r="AG37">
            <v>18</v>
          </cell>
          <cell r="AH37">
            <v>37.5</v>
          </cell>
          <cell r="AI37">
            <v>8.5</v>
          </cell>
          <cell r="AJ37">
            <v>16</v>
          </cell>
          <cell r="AK37">
            <v>17</v>
          </cell>
          <cell r="AL37">
            <v>41.5</v>
          </cell>
          <cell r="AM37">
            <v>8.5</v>
          </cell>
          <cell r="AN37">
            <v>9</v>
          </cell>
          <cell r="AO37">
            <v>13</v>
          </cell>
          <cell r="AP37">
            <v>30.5</v>
          </cell>
          <cell r="AQ37">
            <v>8</v>
          </cell>
          <cell r="AR37">
            <v>7</v>
          </cell>
          <cell r="AS37">
            <v>12</v>
          </cell>
          <cell r="AT37">
            <v>27</v>
          </cell>
          <cell r="AU37">
            <v>8</v>
          </cell>
          <cell r="AV37">
            <v>10</v>
          </cell>
          <cell r="AW37">
            <v>13</v>
          </cell>
          <cell r="AX37">
            <v>31</v>
          </cell>
          <cell r="AY37">
            <v>3</v>
          </cell>
          <cell r="AZ37">
            <v>4</v>
          </cell>
          <cell r="BA37">
            <v>6</v>
          </cell>
          <cell r="BB37">
            <v>5</v>
          </cell>
          <cell r="BC37">
            <v>6</v>
          </cell>
          <cell r="BD37">
            <v>6</v>
          </cell>
          <cell r="BE37">
            <v>15</v>
          </cell>
          <cell r="BF37">
            <v>15</v>
          </cell>
          <cell r="BG37">
            <v>30</v>
          </cell>
          <cell r="BH37">
            <v>362.90000000000003</v>
          </cell>
          <cell r="BI37">
            <v>3.5</v>
          </cell>
          <cell r="BJ37">
            <v>5.5</v>
          </cell>
          <cell r="BK37">
            <v>3</v>
          </cell>
          <cell r="BL37">
            <v>12</v>
          </cell>
          <cell r="BM37">
            <v>3.5</v>
          </cell>
          <cell r="BN37">
            <v>4.5</v>
          </cell>
          <cell r="BO37">
            <v>7</v>
          </cell>
          <cell r="BP37">
            <v>15</v>
          </cell>
          <cell r="BQ37" t="str">
            <v>ناجح</v>
          </cell>
        </row>
        <row r="38">
          <cell r="A38">
            <v>22</v>
          </cell>
          <cell r="B38" t="str">
            <v>هدير عاطف عبد الغفار عبد العزيز</v>
          </cell>
          <cell r="C38">
            <v>36919</v>
          </cell>
          <cell r="D38">
            <v>4</v>
          </cell>
          <cell r="E38">
            <v>8</v>
          </cell>
          <cell r="F38">
            <v>16</v>
          </cell>
          <cell r="G38">
            <v>8</v>
          </cell>
          <cell r="H38">
            <v>16</v>
          </cell>
          <cell r="I38">
            <v>15</v>
          </cell>
          <cell r="J38">
            <v>39</v>
          </cell>
          <cell r="K38">
            <v>8.5</v>
          </cell>
          <cell r="L38">
            <v>15.2</v>
          </cell>
          <cell r="M38">
            <v>11.6</v>
          </cell>
          <cell r="N38">
            <v>35.299999999999997</v>
          </cell>
          <cell r="O38">
            <v>4.5</v>
          </cell>
          <cell r="P38">
            <v>8</v>
          </cell>
          <cell r="Q38">
            <v>9.6</v>
          </cell>
          <cell r="R38">
            <v>22.1</v>
          </cell>
          <cell r="S38">
            <v>7</v>
          </cell>
          <cell r="T38">
            <v>14</v>
          </cell>
          <cell r="U38">
            <v>16</v>
          </cell>
          <cell r="V38">
            <v>37</v>
          </cell>
          <cell r="W38">
            <v>9</v>
          </cell>
          <cell r="X38">
            <v>13</v>
          </cell>
          <cell r="Y38">
            <v>15.5</v>
          </cell>
          <cell r="Z38">
            <v>37.5</v>
          </cell>
          <cell r="AA38">
            <v>9</v>
          </cell>
          <cell r="AB38">
            <v>16</v>
          </cell>
          <cell r="AC38">
            <v>16</v>
          </cell>
          <cell r="AD38">
            <v>41</v>
          </cell>
          <cell r="AE38">
            <v>9.5</v>
          </cell>
          <cell r="AF38">
            <v>16</v>
          </cell>
          <cell r="AG38">
            <v>19</v>
          </cell>
          <cell r="AH38">
            <v>44.5</v>
          </cell>
          <cell r="AI38">
            <v>8.5</v>
          </cell>
          <cell r="AJ38">
            <v>17</v>
          </cell>
          <cell r="AK38">
            <v>17</v>
          </cell>
          <cell r="AL38">
            <v>42.5</v>
          </cell>
          <cell r="AM38">
            <v>8.5</v>
          </cell>
          <cell r="AN38">
            <v>10.5</v>
          </cell>
          <cell r="AO38">
            <v>15</v>
          </cell>
          <cell r="AP38">
            <v>34</v>
          </cell>
          <cell r="AQ38">
            <v>8</v>
          </cell>
          <cell r="AR38">
            <v>8</v>
          </cell>
          <cell r="AS38">
            <v>12</v>
          </cell>
          <cell r="AT38">
            <v>28</v>
          </cell>
          <cell r="AU38">
            <v>9</v>
          </cell>
          <cell r="AV38">
            <v>11.5</v>
          </cell>
          <cell r="AW38">
            <v>13</v>
          </cell>
          <cell r="AX38">
            <v>33.5</v>
          </cell>
          <cell r="AY38">
            <v>3</v>
          </cell>
          <cell r="AZ38">
            <v>4</v>
          </cell>
          <cell r="BA38">
            <v>6</v>
          </cell>
          <cell r="BB38">
            <v>6</v>
          </cell>
          <cell r="BC38">
            <v>6</v>
          </cell>
          <cell r="BD38">
            <v>7</v>
          </cell>
          <cell r="BE38">
            <v>15</v>
          </cell>
          <cell r="BF38">
            <v>17</v>
          </cell>
          <cell r="BG38">
            <v>32</v>
          </cell>
          <cell r="BH38">
            <v>392.40000000000003</v>
          </cell>
          <cell r="BI38">
            <v>3.5</v>
          </cell>
          <cell r="BJ38">
            <v>6</v>
          </cell>
          <cell r="BK38">
            <v>2.5</v>
          </cell>
          <cell r="BL38">
            <v>12</v>
          </cell>
          <cell r="BM38">
            <v>3.5</v>
          </cell>
          <cell r="BN38">
            <v>5.5</v>
          </cell>
          <cell r="BO38">
            <v>7</v>
          </cell>
          <cell r="BP38">
            <v>16</v>
          </cell>
          <cell r="BQ38" t="str">
            <v>ناجح</v>
          </cell>
        </row>
        <row r="39">
          <cell r="A39">
            <v>23</v>
          </cell>
          <cell r="B39" t="str">
            <v>هند عبد العزيز ممدوح عز الرجال</v>
          </cell>
          <cell r="C39">
            <v>37118</v>
          </cell>
          <cell r="D39">
            <v>17</v>
          </cell>
          <cell r="E39">
            <v>1</v>
          </cell>
          <cell r="F39">
            <v>16</v>
          </cell>
          <cell r="G39">
            <v>8</v>
          </cell>
          <cell r="H39">
            <v>9</v>
          </cell>
          <cell r="I39">
            <v>12</v>
          </cell>
          <cell r="J39">
            <v>29</v>
          </cell>
          <cell r="K39">
            <v>8.5</v>
          </cell>
          <cell r="L39">
            <v>12.8</v>
          </cell>
          <cell r="M39">
            <v>12</v>
          </cell>
          <cell r="N39">
            <v>33.299999999999997</v>
          </cell>
          <cell r="O39">
            <v>5</v>
          </cell>
          <cell r="P39">
            <v>6.8</v>
          </cell>
          <cell r="Q39">
            <v>9.1999999999999993</v>
          </cell>
          <cell r="R39">
            <v>21</v>
          </cell>
          <cell r="S39">
            <v>7</v>
          </cell>
          <cell r="T39">
            <v>6.5</v>
          </cell>
          <cell r="U39">
            <v>16</v>
          </cell>
          <cell r="V39">
            <v>29.5</v>
          </cell>
          <cell r="W39">
            <v>8.5</v>
          </cell>
          <cell r="X39">
            <v>13</v>
          </cell>
          <cell r="Y39">
            <v>10</v>
          </cell>
          <cell r="Z39">
            <v>31.5</v>
          </cell>
          <cell r="AA39">
            <v>9</v>
          </cell>
          <cell r="AB39">
            <v>14</v>
          </cell>
          <cell r="AC39">
            <v>15</v>
          </cell>
          <cell r="AD39">
            <v>38</v>
          </cell>
          <cell r="AE39">
            <v>9.5</v>
          </cell>
          <cell r="AF39">
            <v>13.5</v>
          </cell>
          <cell r="AG39">
            <v>16</v>
          </cell>
          <cell r="AH39">
            <v>39</v>
          </cell>
          <cell r="AI39">
            <v>8.5</v>
          </cell>
          <cell r="AJ39">
            <v>18</v>
          </cell>
          <cell r="AK39">
            <v>17</v>
          </cell>
          <cell r="AL39">
            <v>43.5</v>
          </cell>
          <cell r="AM39">
            <v>8.5</v>
          </cell>
          <cell r="AN39">
            <v>9.5</v>
          </cell>
          <cell r="AO39">
            <v>15</v>
          </cell>
          <cell r="AP39">
            <v>33</v>
          </cell>
          <cell r="AQ39">
            <v>8.5</v>
          </cell>
          <cell r="AR39">
            <v>6</v>
          </cell>
          <cell r="AS39">
            <v>12</v>
          </cell>
          <cell r="AT39">
            <v>26.5</v>
          </cell>
          <cell r="AU39">
            <v>8.5</v>
          </cell>
          <cell r="AV39">
            <v>11.5</v>
          </cell>
          <cell r="AW39">
            <v>14</v>
          </cell>
          <cell r="AX39">
            <v>34</v>
          </cell>
          <cell r="AY39">
            <v>2.5</v>
          </cell>
          <cell r="AZ39">
            <v>4</v>
          </cell>
          <cell r="BA39">
            <v>5</v>
          </cell>
          <cell r="BB39">
            <v>6</v>
          </cell>
          <cell r="BC39">
            <v>6</v>
          </cell>
          <cell r="BD39">
            <v>8</v>
          </cell>
          <cell r="BE39">
            <v>13.5</v>
          </cell>
          <cell r="BF39">
            <v>18</v>
          </cell>
          <cell r="BG39">
            <v>31.5</v>
          </cell>
          <cell r="BH39">
            <v>356.8</v>
          </cell>
          <cell r="BI39">
            <v>3.5</v>
          </cell>
          <cell r="BJ39">
            <v>5</v>
          </cell>
          <cell r="BK39">
            <v>2.5</v>
          </cell>
          <cell r="BL39">
            <v>11</v>
          </cell>
          <cell r="BM39">
            <v>3</v>
          </cell>
          <cell r="BN39">
            <v>5</v>
          </cell>
          <cell r="BO39">
            <v>7</v>
          </cell>
          <cell r="BP39">
            <v>15</v>
          </cell>
          <cell r="BQ39" t="str">
            <v>ناجح</v>
          </cell>
        </row>
        <row r="40">
          <cell r="A40">
            <v>24</v>
          </cell>
          <cell r="B40" t="str">
            <v>ولاء عبد الناصر محمد البكري رمضان</v>
          </cell>
          <cell r="C40">
            <v>36683</v>
          </cell>
          <cell r="D40">
            <v>26</v>
          </cell>
          <cell r="E40">
            <v>3</v>
          </cell>
          <cell r="F40">
            <v>17</v>
          </cell>
          <cell r="G40">
            <v>8</v>
          </cell>
          <cell r="H40">
            <v>10</v>
          </cell>
          <cell r="I40">
            <v>11.5</v>
          </cell>
          <cell r="J40">
            <v>29.5</v>
          </cell>
          <cell r="K40">
            <v>8.5</v>
          </cell>
          <cell r="L40">
            <v>7.2</v>
          </cell>
          <cell r="M40">
            <v>10.8</v>
          </cell>
          <cell r="N40">
            <v>26.5</v>
          </cell>
          <cell r="O40">
            <v>5</v>
          </cell>
          <cell r="P40">
            <v>6.8</v>
          </cell>
          <cell r="Q40">
            <v>9.1999999999999993</v>
          </cell>
          <cell r="R40">
            <v>21</v>
          </cell>
          <cell r="S40">
            <v>7</v>
          </cell>
          <cell r="T40">
            <v>7</v>
          </cell>
          <cell r="U40">
            <v>15</v>
          </cell>
          <cell r="V40">
            <v>29</v>
          </cell>
          <cell r="W40">
            <v>8.5</v>
          </cell>
          <cell r="X40">
            <v>12</v>
          </cell>
          <cell r="Y40">
            <v>10</v>
          </cell>
          <cell r="Z40">
            <v>30.5</v>
          </cell>
          <cell r="AA40">
            <v>9.5</v>
          </cell>
          <cell r="AB40">
            <v>16</v>
          </cell>
          <cell r="AC40">
            <v>14.5</v>
          </cell>
          <cell r="AD40">
            <v>40</v>
          </cell>
          <cell r="AE40">
            <v>10</v>
          </cell>
          <cell r="AF40">
            <v>12</v>
          </cell>
          <cell r="AG40">
            <v>16</v>
          </cell>
          <cell r="AH40">
            <v>38</v>
          </cell>
          <cell r="AI40">
            <v>8.5</v>
          </cell>
          <cell r="AJ40">
            <v>17</v>
          </cell>
          <cell r="AK40">
            <v>16</v>
          </cell>
          <cell r="AL40">
            <v>41.5</v>
          </cell>
          <cell r="AM40">
            <v>8.5</v>
          </cell>
          <cell r="AN40">
            <v>7</v>
          </cell>
          <cell r="AO40">
            <v>15</v>
          </cell>
          <cell r="AP40">
            <v>30.5</v>
          </cell>
          <cell r="AQ40">
            <v>8</v>
          </cell>
          <cell r="AR40">
            <v>5</v>
          </cell>
          <cell r="AS40">
            <v>12</v>
          </cell>
          <cell r="AT40">
            <v>25</v>
          </cell>
          <cell r="AU40">
            <v>8</v>
          </cell>
          <cell r="AV40">
            <v>11.5</v>
          </cell>
          <cell r="AW40">
            <v>14</v>
          </cell>
          <cell r="AX40">
            <v>33.5</v>
          </cell>
          <cell r="AY40">
            <v>3</v>
          </cell>
          <cell r="AZ40">
            <v>4</v>
          </cell>
          <cell r="BA40">
            <v>6</v>
          </cell>
          <cell r="BB40">
            <v>4</v>
          </cell>
          <cell r="BC40">
            <v>5</v>
          </cell>
          <cell r="BD40">
            <v>7</v>
          </cell>
          <cell r="BE40">
            <v>14</v>
          </cell>
          <cell r="BF40">
            <v>15</v>
          </cell>
          <cell r="BG40">
            <v>29</v>
          </cell>
          <cell r="BH40">
            <v>343.5</v>
          </cell>
          <cell r="BI40">
            <v>3.5</v>
          </cell>
          <cell r="BJ40">
            <v>6</v>
          </cell>
          <cell r="BK40">
            <v>3</v>
          </cell>
          <cell r="BL40">
            <v>12.5</v>
          </cell>
          <cell r="BM40">
            <v>3</v>
          </cell>
          <cell r="BN40">
            <v>4.5</v>
          </cell>
          <cell r="BO40">
            <v>7</v>
          </cell>
          <cell r="BP40">
            <v>14.5</v>
          </cell>
          <cell r="BQ40" t="str">
            <v>ناجح</v>
          </cell>
        </row>
        <row r="41">
          <cell r="A41">
            <v>25</v>
          </cell>
          <cell r="B41" t="str">
            <v>ياسمين سعيد حمدي عبد الحليم</v>
          </cell>
          <cell r="C41">
            <v>37039</v>
          </cell>
          <cell r="D41">
            <v>4</v>
          </cell>
          <cell r="E41">
            <v>4</v>
          </cell>
          <cell r="F41">
            <v>16</v>
          </cell>
          <cell r="G41">
            <v>8</v>
          </cell>
          <cell r="H41">
            <v>14.5</v>
          </cell>
          <cell r="I41">
            <v>15</v>
          </cell>
          <cell r="J41">
            <v>37.5</v>
          </cell>
          <cell r="K41">
            <v>8.5</v>
          </cell>
          <cell r="L41">
            <v>12.4</v>
          </cell>
          <cell r="M41">
            <v>11.6</v>
          </cell>
          <cell r="N41">
            <v>32.5</v>
          </cell>
          <cell r="O41">
            <v>5</v>
          </cell>
          <cell r="P41">
            <v>6.4</v>
          </cell>
          <cell r="Q41">
            <v>9.1999999999999993</v>
          </cell>
          <cell r="R41">
            <v>20.6</v>
          </cell>
          <cell r="S41">
            <v>7</v>
          </cell>
          <cell r="T41">
            <v>2.5</v>
          </cell>
          <cell r="U41">
            <v>16</v>
          </cell>
          <cell r="V41">
            <v>25.5</v>
          </cell>
          <cell r="W41">
            <v>9</v>
          </cell>
          <cell r="X41">
            <v>16.5</v>
          </cell>
          <cell r="Y41">
            <v>14</v>
          </cell>
          <cell r="Z41">
            <v>39.5</v>
          </cell>
          <cell r="AA41">
            <v>9</v>
          </cell>
          <cell r="AB41">
            <v>16.5</v>
          </cell>
          <cell r="AC41">
            <v>13.5</v>
          </cell>
          <cell r="AD41">
            <v>39</v>
          </cell>
          <cell r="AE41">
            <v>10</v>
          </cell>
          <cell r="AF41">
            <v>11</v>
          </cell>
          <cell r="AG41">
            <v>14</v>
          </cell>
          <cell r="AH41">
            <v>35</v>
          </cell>
          <cell r="AI41">
            <v>8.5</v>
          </cell>
          <cell r="AJ41">
            <v>18</v>
          </cell>
          <cell r="AK41">
            <v>17</v>
          </cell>
          <cell r="AL41">
            <v>43.5</v>
          </cell>
          <cell r="AM41">
            <v>8.5</v>
          </cell>
          <cell r="AN41">
            <v>7</v>
          </cell>
          <cell r="AO41">
            <v>14</v>
          </cell>
          <cell r="AP41">
            <v>29.5</v>
          </cell>
          <cell r="AQ41">
            <v>8.5</v>
          </cell>
          <cell r="AR41">
            <v>8</v>
          </cell>
          <cell r="AS41">
            <v>12</v>
          </cell>
          <cell r="AT41">
            <v>28.5</v>
          </cell>
          <cell r="AU41">
            <v>8.5</v>
          </cell>
          <cell r="AV41">
            <v>10.5</v>
          </cell>
          <cell r="AW41">
            <v>14</v>
          </cell>
          <cell r="AX41">
            <v>33</v>
          </cell>
          <cell r="AY41">
            <v>3</v>
          </cell>
          <cell r="AZ41">
            <v>4</v>
          </cell>
          <cell r="BA41">
            <v>6</v>
          </cell>
          <cell r="BB41">
            <v>7</v>
          </cell>
          <cell r="BC41">
            <v>5</v>
          </cell>
          <cell r="BD41">
            <v>9</v>
          </cell>
          <cell r="BE41">
            <v>14</v>
          </cell>
          <cell r="BF41">
            <v>20</v>
          </cell>
          <cell r="BG41">
            <v>34</v>
          </cell>
          <cell r="BH41">
            <v>368.6</v>
          </cell>
          <cell r="BI41">
            <v>4</v>
          </cell>
          <cell r="BJ41">
            <v>7</v>
          </cell>
          <cell r="BK41">
            <v>3.5</v>
          </cell>
          <cell r="BL41">
            <v>14.5</v>
          </cell>
          <cell r="BM41">
            <v>3</v>
          </cell>
          <cell r="BN41">
            <v>4.5</v>
          </cell>
          <cell r="BO41">
            <v>7</v>
          </cell>
          <cell r="BP41">
            <v>14.5</v>
          </cell>
          <cell r="BQ41" t="str">
            <v>ناجح</v>
          </cell>
        </row>
        <row r="42">
          <cell r="A42">
            <v>26</v>
          </cell>
          <cell r="B42" t="str">
            <v>ياسمين علي عبد الرحمن علي</v>
          </cell>
          <cell r="C42">
            <v>36574</v>
          </cell>
          <cell r="D42">
            <v>14</v>
          </cell>
          <cell r="E42">
            <v>7</v>
          </cell>
          <cell r="F42">
            <v>17</v>
          </cell>
          <cell r="G42">
            <v>8</v>
          </cell>
          <cell r="H42">
            <v>7</v>
          </cell>
          <cell r="I42">
            <v>12</v>
          </cell>
          <cell r="J42">
            <v>27</v>
          </cell>
          <cell r="K42">
            <v>8.5</v>
          </cell>
          <cell r="L42">
            <v>8</v>
          </cell>
          <cell r="M42">
            <v>8</v>
          </cell>
          <cell r="N42">
            <v>24.5</v>
          </cell>
          <cell r="O42">
            <v>5</v>
          </cell>
          <cell r="P42">
            <v>6.4</v>
          </cell>
          <cell r="Q42">
            <v>8.4</v>
          </cell>
          <cell r="R42">
            <v>19.8</v>
          </cell>
          <cell r="S42">
            <v>7</v>
          </cell>
          <cell r="T42">
            <v>3</v>
          </cell>
          <cell r="U42">
            <v>16</v>
          </cell>
          <cell r="V42">
            <v>26</v>
          </cell>
          <cell r="W42">
            <v>9</v>
          </cell>
          <cell r="X42">
            <v>5.5</v>
          </cell>
          <cell r="Y42">
            <v>10.5</v>
          </cell>
          <cell r="Z42">
            <v>25</v>
          </cell>
          <cell r="AA42">
            <v>9</v>
          </cell>
          <cell r="AB42">
            <v>16</v>
          </cell>
          <cell r="AC42">
            <v>13.5</v>
          </cell>
          <cell r="AD42">
            <v>38.5</v>
          </cell>
          <cell r="AE42">
            <v>9.5</v>
          </cell>
          <cell r="AF42">
            <v>11</v>
          </cell>
          <cell r="AG42">
            <v>14</v>
          </cell>
          <cell r="AH42">
            <v>34.5</v>
          </cell>
          <cell r="AI42">
            <v>8.5</v>
          </cell>
          <cell r="AJ42">
            <v>17</v>
          </cell>
          <cell r="AK42">
            <v>17</v>
          </cell>
          <cell r="AL42">
            <v>42.5</v>
          </cell>
          <cell r="AM42">
            <v>8.5</v>
          </cell>
          <cell r="AN42">
            <v>8.5</v>
          </cell>
          <cell r="AO42">
            <v>15</v>
          </cell>
          <cell r="AP42">
            <v>32</v>
          </cell>
          <cell r="AQ42">
            <v>8.5</v>
          </cell>
          <cell r="AR42">
            <v>3</v>
          </cell>
          <cell r="AS42">
            <v>14</v>
          </cell>
          <cell r="AT42">
            <v>25.5</v>
          </cell>
          <cell r="AU42">
            <v>8</v>
          </cell>
          <cell r="AV42">
            <v>11.5</v>
          </cell>
          <cell r="AW42">
            <v>13</v>
          </cell>
          <cell r="AX42">
            <v>32.5</v>
          </cell>
          <cell r="AY42">
            <v>3</v>
          </cell>
          <cell r="AZ42">
            <v>4</v>
          </cell>
          <cell r="BA42">
            <v>6</v>
          </cell>
          <cell r="BB42">
            <v>4</v>
          </cell>
          <cell r="BC42">
            <v>6</v>
          </cell>
          <cell r="BD42">
            <v>9</v>
          </cell>
          <cell r="BE42">
            <v>15</v>
          </cell>
          <cell r="BF42">
            <v>17</v>
          </cell>
          <cell r="BG42">
            <v>32</v>
          </cell>
          <cell r="BH42">
            <v>327.8</v>
          </cell>
          <cell r="BI42">
            <v>4</v>
          </cell>
          <cell r="BJ42">
            <v>5</v>
          </cell>
          <cell r="BK42">
            <v>2.5</v>
          </cell>
          <cell r="BL42">
            <v>11.5</v>
          </cell>
          <cell r="BM42">
            <v>3</v>
          </cell>
          <cell r="BN42">
            <v>4</v>
          </cell>
          <cell r="BO42">
            <v>7</v>
          </cell>
          <cell r="BP42">
            <v>14</v>
          </cell>
          <cell r="BQ42" t="str">
            <v>ناجح</v>
          </cell>
        </row>
        <row r="43">
          <cell r="A43">
            <v>27</v>
          </cell>
          <cell r="B43" t="str">
            <v>ياسمين ناصر توفيق رضوان</v>
          </cell>
          <cell r="C43">
            <v>36366</v>
          </cell>
          <cell r="D43">
            <v>7</v>
          </cell>
          <cell r="E43">
            <v>2</v>
          </cell>
          <cell r="F43">
            <v>18</v>
          </cell>
          <cell r="G43">
            <v>8</v>
          </cell>
          <cell r="H43">
            <v>10.5</v>
          </cell>
          <cell r="I43">
            <v>13.5</v>
          </cell>
          <cell r="J43">
            <v>32</v>
          </cell>
          <cell r="K43">
            <v>8.5</v>
          </cell>
          <cell r="L43">
            <v>10.8</v>
          </cell>
          <cell r="M43">
            <v>12</v>
          </cell>
          <cell r="N43">
            <v>31.3</v>
          </cell>
          <cell r="O43">
            <v>5</v>
          </cell>
          <cell r="P43">
            <v>6</v>
          </cell>
          <cell r="Q43">
            <v>8.4</v>
          </cell>
          <cell r="R43">
            <v>19.399999999999999</v>
          </cell>
          <cell r="S43">
            <v>7</v>
          </cell>
          <cell r="T43">
            <v>6</v>
          </cell>
          <cell r="U43">
            <v>16</v>
          </cell>
          <cell r="V43">
            <v>29</v>
          </cell>
          <cell r="W43">
            <v>9</v>
          </cell>
          <cell r="X43">
            <v>10.5</v>
          </cell>
          <cell r="Y43">
            <v>9</v>
          </cell>
          <cell r="Z43">
            <v>28.5</v>
          </cell>
          <cell r="AA43">
            <v>9.5</v>
          </cell>
          <cell r="AB43">
            <v>16.5</v>
          </cell>
          <cell r="AC43">
            <v>13.5</v>
          </cell>
          <cell r="AD43">
            <v>39.5</v>
          </cell>
          <cell r="AE43">
            <v>9.5</v>
          </cell>
          <cell r="AF43">
            <v>11.5</v>
          </cell>
          <cell r="AG43">
            <v>14</v>
          </cell>
          <cell r="AH43">
            <v>35</v>
          </cell>
          <cell r="AI43">
            <v>8.5</v>
          </cell>
          <cell r="AJ43">
            <v>18</v>
          </cell>
          <cell r="AK43">
            <v>17</v>
          </cell>
          <cell r="AL43">
            <v>43.5</v>
          </cell>
          <cell r="AM43">
            <v>8.5</v>
          </cell>
          <cell r="AN43">
            <v>9.5</v>
          </cell>
          <cell r="AO43">
            <v>15</v>
          </cell>
          <cell r="AP43">
            <v>33</v>
          </cell>
          <cell r="AQ43">
            <v>8.5</v>
          </cell>
          <cell r="AR43">
            <v>4.5</v>
          </cell>
          <cell r="AS43">
            <v>12</v>
          </cell>
          <cell r="AT43">
            <v>25</v>
          </cell>
          <cell r="AU43">
            <v>8</v>
          </cell>
          <cell r="AV43">
            <v>11</v>
          </cell>
          <cell r="AW43">
            <v>13</v>
          </cell>
          <cell r="AX43">
            <v>32</v>
          </cell>
          <cell r="AY43">
            <v>3</v>
          </cell>
          <cell r="AZ43">
            <v>4</v>
          </cell>
          <cell r="BA43">
            <v>5</v>
          </cell>
          <cell r="BB43">
            <v>4</v>
          </cell>
          <cell r="BC43">
            <v>5</v>
          </cell>
          <cell r="BD43">
            <v>9</v>
          </cell>
          <cell r="BE43">
            <v>13</v>
          </cell>
          <cell r="BF43">
            <v>17</v>
          </cell>
          <cell r="BG43">
            <v>30</v>
          </cell>
          <cell r="BH43">
            <v>345.2</v>
          </cell>
          <cell r="BI43">
            <v>4</v>
          </cell>
          <cell r="BJ43">
            <v>6</v>
          </cell>
          <cell r="BK43">
            <v>3.5</v>
          </cell>
          <cell r="BL43">
            <v>13.5</v>
          </cell>
          <cell r="BM43">
            <v>3</v>
          </cell>
          <cell r="BN43">
            <v>3.5</v>
          </cell>
          <cell r="BO43">
            <v>7</v>
          </cell>
          <cell r="BP43">
            <v>13.5</v>
          </cell>
          <cell r="BQ43" t="str">
            <v>ناجح</v>
          </cell>
        </row>
        <row r="44">
          <cell r="A44">
            <v>28</v>
          </cell>
          <cell r="B44" t="str">
            <v>أماني محمد عبد المقصود محمد</v>
          </cell>
          <cell r="C44">
            <v>37316</v>
          </cell>
          <cell r="D44">
            <v>0</v>
          </cell>
          <cell r="E44">
            <v>7</v>
          </cell>
          <cell r="F44">
            <v>15</v>
          </cell>
          <cell r="G44">
            <v>8</v>
          </cell>
          <cell r="H44">
            <v>13.5</v>
          </cell>
          <cell r="I44">
            <v>14</v>
          </cell>
          <cell r="J44">
            <v>35.5</v>
          </cell>
          <cell r="K44">
            <v>9</v>
          </cell>
          <cell r="L44">
            <v>11.2</v>
          </cell>
          <cell r="M44">
            <v>12.8</v>
          </cell>
          <cell r="N44">
            <v>33</v>
          </cell>
          <cell r="O44">
            <v>5</v>
          </cell>
          <cell r="P44">
            <v>6.4</v>
          </cell>
          <cell r="Q44">
            <v>8.8000000000000007</v>
          </cell>
          <cell r="R44">
            <v>20.200000000000003</v>
          </cell>
          <cell r="S44">
            <v>7</v>
          </cell>
          <cell r="T44">
            <v>14</v>
          </cell>
          <cell r="U44">
            <v>16</v>
          </cell>
          <cell r="V44">
            <v>37</v>
          </cell>
          <cell r="W44">
            <v>9</v>
          </cell>
          <cell r="X44">
            <v>11.5</v>
          </cell>
          <cell r="Y44">
            <v>8.5</v>
          </cell>
          <cell r="Z44">
            <v>29</v>
          </cell>
          <cell r="AA44">
            <v>9</v>
          </cell>
          <cell r="AB44">
            <v>15.5</v>
          </cell>
          <cell r="AC44">
            <v>13.5</v>
          </cell>
          <cell r="AD44">
            <v>38</v>
          </cell>
          <cell r="AE44">
            <v>9.5</v>
          </cell>
          <cell r="AF44">
            <v>11</v>
          </cell>
          <cell r="AG44">
            <v>14</v>
          </cell>
          <cell r="AH44">
            <v>34.5</v>
          </cell>
          <cell r="AI44">
            <v>8.5</v>
          </cell>
          <cell r="AJ44">
            <v>18</v>
          </cell>
          <cell r="AK44">
            <v>17</v>
          </cell>
          <cell r="AL44">
            <v>43.5</v>
          </cell>
          <cell r="AM44">
            <v>8.5</v>
          </cell>
          <cell r="AN44">
            <v>9.5</v>
          </cell>
          <cell r="AO44">
            <v>15</v>
          </cell>
          <cell r="AP44">
            <v>33</v>
          </cell>
          <cell r="AQ44">
            <v>8.5</v>
          </cell>
          <cell r="AR44">
            <v>7</v>
          </cell>
          <cell r="AS44">
            <v>13</v>
          </cell>
          <cell r="AT44">
            <v>28.5</v>
          </cell>
          <cell r="AU44">
            <v>8</v>
          </cell>
          <cell r="AV44">
            <v>11</v>
          </cell>
          <cell r="AW44">
            <v>13</v>
          </cell>
          <cell r="AX44">
            <v>32</v>
          </cell>
          <cell r="AY44">
            <v>2.5</v>
          </cell>
          <cell r="AZ44">
            <v>4</v>
          </cell>
          <cell r="BA44">
            <v>5</v>
          </cell>
          <cell r="BB44">
            <v>5</v>
          </cell>
          <cell r="BC44">
            <v>5</v>
          </cell>
          <cell r="BD44">
            <v>9</v>
          </cell>
          <cell r="BE44">
            <v>12.5</v>
          </cell>
          <cell r="BF44">
            <v>18</v>
          </cell>
          <cell r="BG44">
            <v>30.5</v>
          </cell>
          <cell r="BH44">
            <v>361.7</v>
          </cell>
          <cell r="BI44">
            <v>4</v>
          </cell>
          <cell r="BJ44">
            <v>6</v>
          </cell>
          <cell r="BK44">
            <v>4</v>
          </cell>
          <cell r="BL44">
            <v>14</v>
          </cell>
          <cell r="BM44">
            <v>3</v>
          </cell>
          <cell r="BN44">
            <v>4.5</v>
          </cell>
          <cell r="BO44">
            <v>7.5</v>
          </cell>
          <cell r="BP44">
            <v>15</v>
          </cell>
          <cell r="BQ44" t="str">
            <v>ناجح</v>
          </cell>
        </row>
        <row r="45">
          <cell r="A45">
            <v>29</v>
          </cell>
          <cell r="B45" t="str">
            <v>سارة سامي علي علي</v>
          </cell>
          <cell r="C45">
            <v>37273</v>
          </cell>
          <cell r="D45">
            <v>14</v>
          </cell>
          <cell r="E45">
            <v>8</v>
          </cell>
          <cell r="F45">
            <v>14</v>
          </cell>
          <cell r="G45">
            <v>8</v>
          </cell>
          <cell r="H45">
            <v>12</v>
          </cell>
          <cell r="I45">
            <v>16</v>
          </cell>
          <cell r="J45">
            <v>36</v>
          </cell>
          <cell r="K45">
            <v>8.5</v>
          </cell>
          <cell r="L45">
            <v>10</v>
          </cell>
          <cell r="M45">
            <v>13.2</v>
          </cell>
          <cell r="N45">
            <v>31.7</v>
          </cell>
          <cell r="O45">
            <v>5</v>
          </cell>
          <cell r="P45">
            <v>6.8</v>
          </cell>
          <cell r="Q45">
            <v>8.4</v>
          </cell>
          <cell r="R45">
            <v>20.200000000000003</v>
          </cell>
          <cell r="S45">
            <v>7</v>
          </cell>
          <cell r="T45">
            <v>15.5</v>
          </cell>
          <cell r="U45">
            <v>16</v>
          </cell>
          <cell r="V45">
            <v>38.5</v>
          </cell>
          <cell r="W45">
            <v>8.5</v>
          </cell>
          <cell r="X45">
            <v>8.5</v>
          </cell>
          <cell r="Y45">
            <v>8</v>
          </cell>
          <cell r="Z45">
            <v>25</v>
          </cell>
          <cell r="AA45">
            <v>9</v>
          </cell>
          <cell r="AB45">
            <v>16</v>
          </cell>
          <cell r="AC45">
            <v>16</v>
          </cell>
          <cell r="AD45">
            <v>41</v>
          </cell>
          <cell r="AE45">
            <v>9.5</v>
          </cell>
          <cell r="AF45">
            <v>11.5</v>
          </cell>
          <cell r="AG45">
            <v>14</v>
          </cell>
          <cell r="AH45">
            <v>35</v>
          </cell>
          <cell r="AI45">
            <v>8.5</v>
          </cell>
          <cell r="AJ45">
            <v>18</v>
          </cell>
          <cell r="AK45">
            <v>17</v>
          </cell>
          <cell r="AL45">
            <v>43.5</v>
          </cell>
          <cell r="AM45">
            <v>8.5</v>
          </cell>
          <cell r="AN45">
            <v>8.5</v>
          </cell>
          <cell r="AO45">
            <v>15</v>
          </cell>
          <cell r="AP45">
            <v>32</v>
          </cell>
          <cell r="AQ45">
            <v>8.5</v>
          </cell>
          <cell r="AR45">
            <v>9</v>
          </cell>
          <cell r="AS45">
            <v>13</v>
          </cell>
          <cell r="AT45">
            <v>30.5</v>
          </cell>
          <cell r="AU45">
            <v>8</v>
          </cell>
          <cell r="AV45">
            <v>11</v>
          </cell>
          <cell r="AW45">
            <v>11</v>
          </cell>
          <cell r="AX45">
            <v>30</v>
          </cell>
          <cell r="AY45">
            <v>2.5</v>
          </cell>
          <cell r="AZ45">
            <v>4</v>
          </cell>
          <cell r="BA45">
            <v>5</v>
          </cell>
          <cell r="BB45">
            <v>6</v>
          </cell>
          <cell r="BC45">
            <v>5</v>
          </cell>
          <cell r="BD45">
            <v>8</v>
          </cell>
          <cell r="BE45">
            <v>12.5</v>
          </cell>
          <cell r="BF45">
            <v>18</v>
          </cell>
          <cell r="BG45">
            <v>30.5</v>
          </cell>
          <cell r="BH45">
            <v>361.9</v>
          </cell>
          <cell r="BI45">
            <v>4</v>
          </cell>
          <cell r="BJ45">
            <v>7</v>
          </cell>
          <cell r="BK45">
            <v>4</v>
          </cell>
          <cell r="BL45">
            <v>15</v>
          </cell>
          <cell r="BM45">
            <v>3</v>
          </cell>
          <cell r="BN45">
            <v>4</v>
          </cell>
          <cell r="BO45">
            <v>7</v>
          </cell>
          <cell r="BP45">
            <v>14</v>
          </cell>
          <cell r="BQ45" t="str">
            <v>ناجح</v>
          </cell>
        </row>
        <row r="48">
          <cell r="U48" t="str">
            <v>ثالثا ط طالبات راسبات ولهن حق دخول الدور الثاني منتظم انجليزي</v>
          </cell>
        </row>
        <row r="49">
          <cell r="A49">
            <v>1</v>
          </cell>
          <cell r="B49" t="str">
            <v>ياسمين أنور السادات محمد</v>
          </cell>
          <cell r="C49">
            <v>37013</v>
          </cell>
          <cell r="D49">
            <v>30</v>
          </cell>
          <cell r="E49">
            <v>4</v>
          </cell>
          <cell r="F49">
            <v>16</v>
          </cell>
          <cell r="G49">
            <v>8</v>
          </cell>
          <cell r="H49">
            <v>7</v>
          </cell>
          <cell r="I49">
            <v>12.5</v>
          </cell>
          <cell r="J49">
            <v>27.5</v>
          </cell>
          <cell r="K49">
            <v>8.5</v>
          </cell>
          <cell r="L49">
            <v>7.6</v>
          </cell>
          <cell r="M49">
            <v>10</v>
          </cell>
          <cell r="N49">
            <v>26.1</v>
          </cell>
          <cell r="O49">
            <v>5</v>
          </cell>
          <cell r="P49">
            <v>6</v>
          </cell>
          <cell r="Q49">
            <v>8.4</v>
          </cell>
          <cell r="R49">
            <v>19.399999999999999</v>
          </cell>
          <cell r="S49">
            <v>7</v>
          </cell>
          <cell r="T49">
            <v>8</v>
          </cell>
          <cell r="U49">
            <v>15</v>
          </cell>
          <cell r="V49">
            <v>30</v>
          </cell>
          <cell r="W49">
            <v>8.5</v>
          </cell>
          <cell r="X49">
            <v>4.5</v>
          </cell>
          <cell r="Y49">
            <v>4.5</v>
          </cell>
          <cell r="Z49">
            <v>17.5</v>
          </cell>
          <cell r="AA49">
            <v>9.5</v>
          </cell>
          <cell r="AB49">
            <v>16.5</v>
          </cell>
          <cell r="AC49">
            <v>16</v>
          </cell>
          <cell r="AD49">
            <v>42</v>
          </cell>
          <cell r="AE49">
            <v>10</v>
          </cell>
          <cell r="AF49">
            <v>10.5</v>
          </cell>
          <cell r="AG49">
            <v>14</v>
          </cell>
          <cell r="AH49">
            <v>34.5</v>
          </cell>
          <cell r="AI49">
            <v>8.5</v>
          </cell>
          <cell r="AJ49">
            <v>17</v>
          </cell>
          <cell r="AK49">
            <v>17</v>
          </cell>
          <cell r="AL49">
            <v>42.5</v>
          </cell>
          <cell r="AM49">
            <v>8.5</v>
          </cell>
          <cell r="AN49">
            <v>6</v>
          </cell>
          <cell r="AO49">
            <v>15</v>
          </cell>
          <cell r="AP49">
            <v>29.5</v>
          </cell>
          <cell r="AQ49">
            <v>8.5</v>
          </cell>
          <cell r="AR49">
            <v>6</v>
          </cell>
          <cell r="AS49">
            <v>12</v>
          </cell>
          <cell r="AT49">
            <v>26.5</v>
          </cell>
          <cell r="AU49">
            <v>8.5</v>
          </cell>
          <cell r="AV49">
            <v>10.5</v>
          </cell>
          <cell r="AW49">
            <v>13</v>
          </cell>
          <cell r="AX49">
            <v>32</v>
          </cell>
          <cell r="AY49">
            <v>3</v>
          </cell>
          <cell r="AZ49">
            <v>4</v>
          </cell>
          <cell r="BA49">
            <v>6</v>
          </cell>
          <cell r="BB49">
            <v>4</v>
          </cell>
          <cell r="BC49">
            <v>5</v>
          </cell>
          <cell r="BD49">
            <v>8</v>
          </cell>
          <cell r="BE49">
            <v>14</v>
          </cell>
          <cell r="BF49">
            <v>16</v>
          </cell>
          <cell r="BG49">
            <v>30</v>
          </cell>
          <cell r="BH49">
            <v>328</v>
          </cell>
          <cell r="BI49">
            <v>3.5</v>
          </cell>
          <cell r="BJ49">
            <v>5</v>
          </cell>
          <cell r="BK49">
            <v>3</v>
          </cell>
          <cell r="BL49">
            <v>11.5</v>
          </cell>
          <cell r="BM49">
            <v>3</v>
          </cell>
          <cell r="BN49">
            <v>5.5</v>
          </cell>
          <cell r="BO49">
            <v>7</v>
          </cell>
          <cell r="BP49">
            <v>15.5</v>
          </cell>
          <cell r="BQ49" t="str">
            <v>دورثان</v>
          </cell>
        </row>
        <row r="50">
          <cell r="A50">
            <v>2</v>
          </cell>
          <cell r="B50" t="str">
            <v>أية مصطفي مسعد</v>
          </cell>
          <cell r="C50">
            <v>36485</v>
          </cell>
          <cell r="D50">
            <v>10</v>
          </cell>
          <cell r="E50">
            <v>10</v>
          </cell>
          <cell r="F50">
            <v>17</v>
          </cell>
          <cell r="G50">
            <v>8</v>
          </cell>
          <cell r="H50">
            <v>10.5</v>
          </cell>
          <cell r="I50">
            <v>14</v>
          </cell>
          <cell r="J50">
            <v>32.5</v>
          </cell>
          <cell r="K50">
            <v>8.5</v>
          </cell>
          <cell r="L50">
            <v>10</v>
          </cell>
          <cell r="M50">
            <v>10.8</v>
          </cell>
          <cell r="N50">
            <v>29.3</v>
          </cell>
          <cell r="O50">
            <v>4.5</v>
          </cell>
          <cell r="P50">
            <v>6.4</v>
          </cell>
          <cell r="Q50">
            <v>8.8000000000000007</v>
          </cell>
          <cell r="R50">
            <v>19.700000000000003</v>
          </cell>
          <cell r="S50">
            <v>6.5</v>
          </cell>
          <cell r="T50">
            <v>0</v>
          </cell>
          <cell r="U50">
            <v>16</v>
          </cell>
          <cell r="V50">
            <v>22.5</v>
          </cell>
          <cell r="W50">
            <v>8.5</v>
          </cell>
          <cell r="X50">
            <v>3.5</v>
          </cell>
          <cell r="Y50">
            <v>5.5</v>
          </cell>
          <cell r="Z50">
            <v>22.5</v>
          </cell>
          <cell r="AA50">
            <v>9</v>
          </cell>
          <cell r="AB50">
            <v>14.5</v>
          </cell>
          <cell r="AC50">
            <v>16</v>
          </cell>
          <cell r="AD50">
            <v>39.5</v>
          </cell>
          <cell r="AE50">
            <v>10</v>
          </cell>
          <cell r="AF50">
            <v>11</v>
          </cell>
          <cell r="AG50">
            <v>14</v>
          </cell>
          <cell r="AH50">
            <v>35</v>
          </cell>
          <cell r="AI50">
            <v>8</v>
          </cell>
          <cell r="AJ50">
            <v>18</v>
          </cell>
          <cell r="AK50">
            <v>17</v>
          </cell>
          <cell r="AL50">
            <v>43</v>
          </cell>
          <cell r="AM50">
            <v>8.5</v>
          </cell>
          <cell r="AN50">
            <v>7</v>
          </cell>
          <cell r="AO50">
            <v>15</v>
          </cell>
          <cell r="AP50">
            <v>30.5</v>
          </cell>
          <cell r="AQ50">
            <v>8.5</v>
          </cell>
          <cell r="AR50">
            <v>3</v>
          </cell>
          <cell r="AS50">
            <v>13.5</v>
          </cell>
          <cell r="AT50">
            <v>25</v>
          </cell>
          <cell r="AU50">
            <v>8</v>
          </cell>
          <cell r="AV50">
            <v>11</v>
          </cell>
          <cell r="AW50">
            <v>13</v>
          </cell>
          <cell r="AX50">
            <v>32</v>
          </cell>
          <cell r="AY50">
            <v>2</v>
          </cell>
          <cell r="AZ50">
            <v>2.5</v>
          </cell>
          <cell r="BA50">
            <v>5</v>
          </cell>
          <cell r="BB50">
            <v>6</v>
          </cell>
          <cell r="BC50">
            <v>6</v>
          </cell>
          <cell r="BD50">
            <v>8</v>
          </cell>
          <cell r="BE50">
            <v>13</v>
          </cell>
          <cell r="BF50">
            <v>16.5</v>
          </cell>
          <cell r="BG50">
            <v>29.5</v>
          </cell>
          <cell r="BH50">
            <v>330.5</v>
          </cell>
          <cell r="BI50">
            <v>3.5</v>
          </cell>
          <cell r="BJ50">
            <v>7</v>
          </cell>
          <cell r="BK50">
            <v>3</v>
          </cell>
          <cell r="BL50">
            <v>13.5</v>
          </cell>
          <cell r="BM50">
            <v>3</v>
          </cell>
          <cell r="BN50">
            <v>4</v>
          </cell>
          <cell r="BO50">
            <v>7</v>
          </cell>
          <cell r="BP50">
            <v>14</v>
          </cell>
          <cell r="BQ50" t="str">
            <v>دور ثان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rightToLeft="1" tabSelected="1" workbookViewId="0">
      <selection activeCell="E4" sqref="E4"/>
    </sheetView>
  </sheetViews>
  <sheetFormatPr defaultRowHeight="15"/>
  <sheetData>
    <row r="1" spans="1:12" s="2" customFormat="1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2"/>
  <sheetViews>
    <sheetView rightToLeft="1" workbookViewId="0">
      <selection activeCell="B12" sqref="B12"/>
    </sheetView>
  </sheetViews>
  <sheetFormatPr defaultRowHeight="15"/>
  <cols>
    <col min="1" max="1" width="6.625" customWidth="1"/>
    <col min="2" max="2" width="30.5" customWidth="1"/>
    <col min="3" max="3" width="16.25" bestFit="1" customWidth="1"/>
    <col min="7" max="72" width="9.125" bestFit="1" customWidth="1"/>
    <col min="73" max="73" width="53.25" customWidth="1"/>
  </cols>
  <sheetData>
    <row r="1" spans="1:75" s="21" customFormat="1" ht="16.5" customHeight="1">
      <c r="A1" s="20"/>
      <c r="B1" s="21" t="s">
        <v>457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</row>
    <row r="2" spans="1:75" s="21" customFormat="1" ht="39" customHeight="1">
      <c r="A2" s="20"/>
      <c r="B2" s="21" t="s">
        <v>458</v>
      </c>
      <c r="G2" s="22" t="s">
        <v>459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</row>
    <row r="3" spans="1:75" s="19" customFormat="1" ht="25.5" customHeight="1">
      <c r="A3" s="17"/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8" t="s">
        <v>3</v>
      </c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7"/>
      <c r="AM3" s="17" t="s">
        <v>4</v>
      </c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</row>
    <row r="4" spans="1:75" s="5" customFormat="1" ht="21" customHeight="1">
      <c r="A4" s="7"/>
      <c r="B4" s="7"/>
      <c r="C4" s="4"/>
      <c r="D4" s="4"/>
      <c r="E4" s="4"/>
      <c r="F4" s="4"/>
      <c r="G4" s="8" t="s">
        <v>5</v>
      </c>
      <c r="H4" s="8"/>
      <c r="I4" s="8"/>
      <c r="J4" s="8"/>
      <c r="K4" s="8" t="s">
        <v>6</v>
      </c>
      <c r="L4" s="8"/>
      <c r="M4" s="8"/>
      <c r="N4" s="8"/>
      <c r="O4" s="8" t="s">
        <v>7</v>
      </c>
      <c r="P4" s="8"/>
      <c r="Q4" s="8"/>
      <c r="R4" s="8"/>
      <c r="S4" s="8" t="s">
        <v>8</v>
      </c>
      <c r="T4" s="8"/>
      <c r="U4" s="8"/>
      <c r="V4" s="8"/>
      <c r="W4" s="8" t="s">
        <v>9</v>
      </c>
      <c r="X4" s="8"/>
      <c r="Y4" s="8"/>
      <c r="Z4" s="8"/>
      <c r="AA4" s="8" t="s">
        <v>10</v>
      </c>
      <c r="AB4" s="8"/>
      <c r="AC4" s="8"/>
      <c r="AD4" s="8"/>
      <c r="AE4" s="8" t="s">
        <v>11</v>
      </c>
      <c r="AF4" s="8"/>
      <c r="AG4" s="8"/>
      <c r="AH4" s="8"/>
      <c r="AI4" s="8" t="s">
        <v>12</v>
      </c>
      <c r="AJ4" s="8"/>
      <c r="AK4" s="8"/>
      <c r="AL4" s="8"/>
      <c r="AM4" s="8" t="s">
        <v>13</v>
      </c>
      <c r="AN4" s="8"/>
      <c r="AO4" s="8"/>
      <c r="AP4" s="8"/>
      <c r="AQ4" s="8" t="s">
        <v>14</v>
      </c>
      <c r="AR4" s="8"/>
      <c r="AS4" s="8"/>
      <c r="AT4" s="8"/>
      <c r="AU4" s="8" t="s">
        <v>15</v>
      </c>
      <c r="AV4" s="8"/>
      <c r="AW4" s="8"/>
      <c r="AX4" s="8"/>
      <c r="AY4" s="8" t="s">
        <v>16</v>
      </c>
      <c r="AZ4" s="8"/>
      <c r="BA4" s="8"/>
      <c r="BB4" s="8"/>
      <c r="BC4" s="8" t="s">
        <v>17</v>
      </c>
      <c r="BD4" s="8"/>
      <c r="BE4" s="8"/>
      <c r="BF4" s="8"/>
      <c r="BG4" s="8"/>
      <c r="BH4" s="8"/>
      <c r="BI4" s="8"/>
      <c r="BJ4" s="8"/>
      <c r="BK4" s="8"/>
      <c r="BL4" s="9" t="s">
        <v>18</v>
      </c>
      <c r="BM4" s="8" t="s">
        <v>19</v>
      </c>
      <c r="BN4" s="8"/>
      <c r="BO4" s="8"/>
      <c r="BP4" s="8"/>
      <c r="BQ4" s="6" t="s">
        <v>20</v>
      </c>
      <c r="BR4" s="6"/>
      <c r="BS4" s="6"/>
      <c r="BT4" s="6"/>
      <c r="BU4" s="4"/>
      <c r="BV4" s="4"/>
      <c r="BW4" s="4"/>
    </row>
    <row r="5" spans="1:75" s="11" customFormat="1" ht="75.75" customHeight="1">
      <c r="A5" s="7"/>
      <c r="B5" s="7"/>
      <c r="C5" s="4"/>
      <c r="D5" s="14">
        <v>43009</v>
      </c>
      <c r="E5" s="15"/>
      <c r="F5" s="16"/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21</v>
      </c>
      <c r="L5" s="10" t="s">
        <v>22</v>
      </c>
      <c r="M5" s="10" t="s">
        <v>23</v>
      </c>
      <c r="N5" s="10" t="s">
        <v>24</v>
      </c>
      <c r="O5" s="10" t="s">
        <v>21</v>
      </c>
      <c r="P5" s="10" t="s">
        <v>22</v>
      </c>
      <c r="Q5" s="10" t="s">
        <v>23</v>
      </c>
      <c r="R5" s="10" t="s">
        <v>24</v>
      </c>
      <c r="S5" s="10" t="s">
        <v>21</v>
      </c>
      <c r="T5" s="10" t="s">
        <v>22</v>
      </c>
      <c r="U5" s="10" t="s">
        <v>23</v>
      </c>
      <c r="V5" s="10" t="s">
        <v>24</v>
      </c>
      <c r="W5" s="10" t="s">
        <v>21</v>
      </c>
      <c r="X5" s="10" t="s">
        <v>22</v>
      </c>
      <c r="Y5" s="10" t="s">
        <v>23</v>
      </c>
      <c r="Z5" s="10" t="s">
        <v>24</v>
      </c>
      <c r="AA5" s="10" t="s">
        <v>21</v>
      </c>
      <c r="AB5" s="10" t="s">
        <v>22</v>
      </c>
      <c r="AC5" s="10" t="s">
        <v>23</v>
      </c>
      <c r="AD5" s="10" t="s">
        <v>24</v>
      </c>
      <c r="AE5" s="10" t="s">
        <v>21</v>
      </c>
      <c r="AF5" s="10" t="s">
        <v>22</v>
      </c>
      <c r="AG5" s="10" t="s">
        <v>23</v>
      </c>
      <c r="AH5" s="10" t="s">
        <v>24</v>
      </c>
      <c r="AI5" s="10" t="s">
        <v>21</v>
      </c>
      <c r="AJ5" s="10" t="s">
        <v>22</v>
      </c>
      <c r="AK5" s="10" t="s">
        <v>23</v>
      </c>
      <c r="AL5" s="10" t="s">
        <v>24</v>
      </c>
      <c r="AM5" s="10" t="s">
        <v>21</v>
      </c>
      <c r="AN5" s="10" t="s">
        <v>22</v>
      </c>
      <c r="AO5" s="10" t="s">
        <v>23</v>
      </c>
      <c r="AP5" s="10" t="s">
        <v>24</v>
      </c>
      <c r="AQ5" s="10" t="s">
        <v>21</v>
      </c>
      <c r="AR5" s="10" t="s">
        <v>22</v>
      </c>
      <c r="AS5" s="10" t="s">
        <v>23</v>
      </c>
      <c r="AT5" s="10" t="s">
        <v>24</v>
      </c>
      <c r="AU5" s="10" t="s">
        <v>21</v>
      </c>
      <c r="AV5" s="10" t="s">
        <v>22</v>
      </c>
      <c r="AW5" s="10" t="s">
        <v>23</v>
      </c>
      <c r="AX5" s="10" t="s">
        <v>24</v>
      </c>
      <c r="AY5" s="10" t="s">
        <v>21</v>
      </c>
      <c r="AZ5" s="10" t="s">
        <v>22</v>
      </c>
      <c r="BA5" s="10" t="s">
        <v>23</v>
      </c>
      <c r="BB5" s="10" t="s">
        <v>24</v>
      </c>
      <c r="BC5" s="10" t="s">
        <v>25</v>
      </c>
      <c r="BD5" s="10" t="s">
        <v>26</v>
      </c>
      <c r="BE5" s="10" t="s">
        <v>27</v>
      </c>
      <c r="BF5" s="10" t="s">
        <v>28</v>
      </c>
      <c r="BG5" s="10" t="s">
        <v>29</v>
      </c>
      <c r="BH5" s="10" t="s">
        <v>30</v>
      </c>
      <c r="BI5" s="10" t="s">
        <v>31</v>
      </c>
      <c r="BJ5" s="10" t="s">
        <v>32</v>
      </c>
      <c r="BK5" s="10" t="s">
        <v>24</v>
      </c>
      <c r="BL5" s="9"/>
      <c r="BM5" s="10" t="s">
        <v>21</v>
      </c>
      <c r="BN5" s="10" t="s">
        <v>22</v>
      </c>
      <c r="BO5" s="10" t="s">
        <v>23</v>
      </c>
      <c r="BP5" s="10" t="s">
        <v>24</v>
      </c>
      <c r="BQ5" s="10" t="s">
        <v>21</v>
      </c>
      <c r="BR5" s="10" t="s">
        <v>22</v>
      </c>
      <c r="BS5" s="10" t="s">
        <v>23</v>
      </c>
      <c r="BT5" s="10" t="s">
        <v>24</v>
      </c>
      <c r="BU5" s="4" t="s">
        <v>412</v>
      </c>
      <c r="BV5" s="10"/>
      <c r="BW5" s="10"/>
    </row>
    <row r="6" spans="1:75" s="13" customFormat="1" ht="27" customHeight="1">
      <c r="A6" s="7" t="s">
        <v>38</v>
      </c>
      <c r="B6" s="7" t="s">
        <v>39</v>
      </c>
      <c r="C6" s="13" t="s">
        <v>37</v>
      </c>
      <c r="D6" s="12" t="s">
        <v>34</v>
      </c>
      <c r="E6" s="12" t="s">
        <v>35</v>
      </c>
      <c r="F6" s="12" t="s">
        <v>36</v>
      </c>
      <c r="G6" s="12">
        <v>10</v>
      </c>
      <c r="H6" s="12">
        <v>20</v>
      </c>
      <c r="I6" s="12">
        <v>20</v>
      </c>
      <c r="J6" s="12">
        <v>50</v>
      </c>
      <c r="K6" s="12">
        <v>10</v>
      </c>
      <c r="L6" s="12">
        <v>20</v>
      </c>
      <c r="M6" s="12">
        <v>20</v>
      </c>
      <c r="N6" s="12">
        <v>50</v>
      </c>
      <c r="O6" s="12">
        <v>6</v>
      </c>
      <c r="P6" s="12">
        <v>12</v>
      </c>
      <c r="Q6" s="12">
        <v>12</v>
      </c>
      <c r="R6" s="12">
        <v>30</v>
      </c>
      <c r="S6" s="12">
        <v>8</v>
      </c>
      <c r="T6" s="12">
        <v>16</v>
      </c>
      <c r="U6" s="12">
        <v>16</v>
      </c>
      <c r="V6" s="12">
        <v>40</v>
      </c>
      <c r="W6" s="12">
        <v>6</v>
      </c>
      <c r="X6" s="12">
        <v>12</v>
      </c>
      <c r="Y6" s="12">
        <v>12</v>
      </c>
      <c r="Z6" s="12">
        <v>30</v>
      </c>
      <c r="AA6" s="12">
        <v>10</v>
      </c>
      <c r="AB6" s="12">
        <v>20</v>
      </c>
      <c r="AC6" s="12">
        <v>20</v>
      </c>
      <c r="AD6" s="12">
        <v>50</v>
      </c>
      <c r="AE6" s="12">
        <v>10</v>
      </c>
      <c r="AF6" s="12">
        <v>20</v>
      </c>
      <c r="AG6" s="12">
        <v>20</v>
      </c>
      <c r="AH6" s="12">
        <v>50</v>
      </c>
      <c r="AI6" s="12">
        <v>10</v>
      </c>
      <c r="AJ6" s="12">
        <v>20</v>
      </c>
      <c r="AK6" s="12">
        <v>20</v>
      </c>
      <c r="AL6" s="12">
        <v>50</v>
      </c>
      <c r="AM6" s="12">
        <v>10</v>
      </c>
      <c r="AN6" s="12">
        <v>20</v>
      </c>
      <c r="AO6" s="12">
        <v>20</v>
      </c>
      <c r="AP6" s="12">
        <v>50</v>
      </c>
      <c r="AQ6" s="12">
        <v>10</v>
      </c>
      <c r="AR6" s="12">
        <v>20</v>
      </c>
      <c r="AS6" s="12">
        <v>20</v>
      </c>
      <c r="AT6" s="12">
        <v>50</v>
      </c>
      <c r="AU6" s="12">
        <v>10</v>
      </c>
      <c r="AV6" s="12">
        <v>20</v>
      </c>
      <c r="AW6" s="12">
        <v>20</v>
      </c>
      <c r="AX6" s="12">
        <v>50</v>
      </c>
      <c r="AY6" s="12">
        <v>10</v>
      </c>
      <c r="AZ6" s="12">
        <v>20</v>
      </c>
      <c r="BA6" s="12">
        <v>20</v>
      </c>
      <c r="BB6" s="12">
        <v>50</v>
      </c>
      <c r="BC6" s="12">
        <v>4</v>
      </c>
      <c r="BD6" s="12">
        <v>6</v>
      </c>
      <c r="BE6" s="12">
        <v>8</v>
      </c>
      <c r="BF6" s="12">
        <v>12</v>
      </c>
      <c r="BG6" s="12">
        <v>8</v>
      </c>
      <c r="BH6" s="12">
        <v>12</v>
      </c>
      <c r="BI6" s="12">
        <v>20</v>
      </c>
      <c r="BJ6" s="12">
        <v>30</v>
      </c>
      <c r="BK6" s="12">
        <v>50</v>
      </c>
      <c r="BL6" s="12">
        <v>600</v>
      </c>
      <c r="BM6" s="12">
        <v>4</v>
      </c>
      <c r="BN6" s="12">
        <v>8</v>
      </c>
      <c r="BO6" s="12">
        <v>8</v>
      </c>
      <c r="BP6" s="12">
        <v>20</v>
      </c>
      <c r="BQ6" s="12">
        <v>4</v>
      </c>
      <c r="BR6" s="12">
        <v>8</v>
      </c>
      <c r="BS6" s="12">
        <v>8</v>
      </c>
      <c r="BT6" s="12">
        <v>20</v>
      </c>
      <c r="BU6" s="12" t="s">
        <v>33</v>
      </c>
      <c r="BV6" s="12"/>
      <c r="BW6" s="12"/>
    </row>
    <row r="7" spans="1:75" ht="22.5" customHeight="1">
      <c r="A7" s="23">
        <v>1</v>
      </c>
      <c r="B7" s="24" t="s">
        <v>40</v>
      </c>
      <c r="C7" s="25">
        <v>36966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7" t="s">
        <v>411</v>
      </c>
    </row>
    <row r="8" spans="1:75" ht="15" customHeight="1">
      <c r="A8" s="28">
        <v>2</v>
      </c>
      <c r="B8" s="29" t="s">
        <v>41</v>
      </c>
      <c r="C8" s="30">
        <v>37537</v>
      </c>
    </row>
    <row r="9" spans="1:75" ht="15" customHeight="1">
      <c r="A9" s="23">
        <v>3</v>
      </c>
      <c r="B9" s="27" t="s">
        <v>42</v>
      </c>
      <c r="C9" s="26">
        <v>37530</v>
      </c>
    </row>
    <row r="10" spans="1:75" ht="15" customHeight="1">
      <c r="A10" s="23">
        <v>4</v>
      </c>
      <c r="B10" s="27" t="s">
        <v>43</v>
      </c>
      <c r="C10" s="26">
        <v>37395</v>
      </c>
    </row>
    <row r="11" spans="1:75" ht="15" customHeight="1">
      <c r="A11" s="23">
        <v>5</v>
      </c>
      <c r="B11" s="24" t="s">
        <v>44</v>
      </c>
      <c r="C11" s="26">
        <v>37314</v>
      </c>
    </row>
    <row r="12" spans="1:75" ht="18.75">
      <c r="A12" s="23">
        <v>6</v>
      </c>
      <c r="B12" s="27" t="s">
        <v>45</v>
      </c>
      <c r="C12" s="26">
        <v>37333</v>
      </c>
    </row>
    <row r="13" spans="1:75" ht="18.75">
      <c r="A13" s="23">
        <v>7</v>
      </c>
      <c r="B13" s="27" t="s">
        <v>46</v>
      </c>
      <c r="C13" s="26">
        <v>37438</v>
      </c>
    </row>
    <row r="14" spans="1:75" ht="18.75">
      <c r="A14" s="23">
        <v>8</v>
      </c>
      <c r="B14" s="24" t="s">
        <v>47</v>
      </c>
      <c r="C14" s="26">
        <v>37555</v>
      </c>
    </row>
    <row r="15" spans="1:75" ht="18.75">
      <c r="A15" s="23">
        <v>9</v>
      </c>
      <c r="B15" s="27" t="s">
        <v>48</v>
      </c>
      <c r="C15" s="26">
        <v>37328</v>
      </c>
    </row>
    <row r="16" spans="1:75" ht="18.75">
      <c r="A16" s="23">
        <v>10</v>
      </c>
      <c r="B16" s="24" t="s">
        <v>49</v>
      </c>
      <c r="C16" s="26">
        <v>36951</v>
      </c>
    </row>
    <row r="17" spans="1:3" ht="18.75">
      <c r="A17" s="23">
        <v>11</v>
      </c>
      <c r="B17" s="24" t="s">
        <v>50</v>
      </c>
      <c r="C17" s="26">
        <v>37367</v>
      </c>
    </row>
    <row r="18" spans="1:3" ht="18.75">
      <c r="A18" s="23">
        <v>12</v>
      </c>
      <c r="B18" s="27" t="s">
        <v>51</v>
      </c>
      <c r="C18" s="26">
        <v>37320</v>
      </c>
    </row>
    <row r="19" spans="1:3" ht="18.75">
      <c r="A19" s="23">
        <v>13</v>
      </c>
      <c r="B19" s="24" t="s">
        <v>52</v>
      </c>
      <c r="C19" s="26">
        <v>37600</v>
      </c>
    </row>
    <row r="20" spans="1:3" ht="18.75">
      <c r="A20" s="23">
        <v>14</v>
      </c>
      <c r="B20" s="24" t="s">
        <v>53</v>
      </c>
      <c r="C20" s="26">
        <v>37541</v>
      </c>
    </row>
    <row r="21" spans="1:3" ht="18.75">
      <c r="A21" s="23">
        <v>15</v>
      </c>
      <c r="B21" s="24" t="s">
        <v>54</v>
      </c>
      <c r="C21" s="25">
        <v>36971</v>
      </c>
    </row>
    <row r="22" spans="1:3" ht="18.75">
      <c r="A22" s="23">
        <v>16</v>
      </c>
      <c r="B22" s="27" t="s">
        <v>55</v>
      </c>
      <c r="C22" s="26">
        <v>37542</v>
      </c>
    </row>
    <row r="23" spans="1:3" ht="18.75">
      <c r="A23" s="23">
        <v>17</v>
      </c>
      <c r="B23" s="24" t="s">
        <v>56</v>
      </c>
      <c r="C23" s="25">
        <v>36968</v>
      </c>
    </row>
    <row r="24" spans="1:3" ht="18.75">
      <c r="A24" s="23">
        <v>18</v>
      </c>
      <c r="B24" s="24" t="s">
        <v>57</v>
      </c>
      <c r="C24" s="26">
        <v>37423</v>
      </c>
    </row>
    <row r="25" spans="1:3" ht="18.75">
      <c r="A25" s="23">
        <v>19</v>
      </c>
      <c r="B25" s="24" t="s">
        <v>58</v>
      </c>
      <c r="C25" s="26">
        <v>37599</v>
      </c>
    </row>
    <row r="26" spans="1:3" ht="18.75">
      <c r="A26" s="23">
        <v>20</v>
      </c>
      <c r="B26" s="27" t="s">
        <v>59</v>
      </c>
      <c r="C26" s="26">
        <v>37332</v>
      </c>
    </row>
    <row r="27" spans="1:3" ht="18.75">
      <c r="A27" s="23">
        <v>21</v>
      </c>
      <c r="B27" s="24" t="s">
        <v>60</v>
      </c>
      <c r="C27" s="26">
        <v>37712</v>
      </c>
    </row>
    <row r="28" spans="1:3" ht="18.75">
      <c r="A28" s="23">
        <v>22</v>
      </c>
      <c r="B28" s="24" t="s">
        <v>61</v>
      </c>
      <c r="C28" s="26">
        <v>37682</v>
      </c>
    </row>
    <row r="29" spans="1:3" ht="18.75">
      <c r="A29" s="23">
        <v>23</v>
      </c>
      <c r="B29" s="24" t="s">
        <v>62</v>
      </c>
      <c r="C29" s="25">
        <v>36977</v>
      </c>
    </row>
    <row r="30" spans="1:3" ht="18.75">
      <c r="A30" s="23">
        <v>24</v>
      </c>
      <c r="B30" s="24" t="s">
        <v>63</v>
      </c>
      <c r="C30" s="26">
        <v>37268</v>
      </c>
    </row>
    <row r="31" spans="1:3" ht="18.75">
      <c r="A31" s="23">
        <v>25</v>
      </c>
      <c r="B31" s="24" t="s">
        <v>64</v>
      </c>
      <c r="C31" s="26">
        <v>37398</v>
      </c>
    </row>
    <row r="32" spans="1:3" ht="18.75">
      <c r="A32" s="23">
        <v>26</v>
      </c>
      <c r="B32" s="27" t="s">
        <v>65</v>
      </c>
      <c r="C32" s="26">
        <v>37142</v>
      </c>
    </row>
    <row r="33" spans="1:3" ht="18.75">
      <c r="A33" s="23">
        <v>27</v>
      </c>
      <c r="B33" s="24" t="s">
        <v>66</v>
      </c>
      <c r="C33" s="26">
        <v>37480</v>
      </c>
    </row>
    <row r="34" spans="1:3" ht="18.75">
      <c r="A34" s="23">
        <v>28</v>
      </c>
      <c r="B34" s="24" t="s">
        <v>67</v>
      </c>
      <c r="C34" s="26">
        <v>37511</v>
      </c>
    </row>
    <row r="35" spans="1:3" ht="18.75">
      <c r="A35" s="23">
        <v>29</v>
      </c>
      <c r="B35" s="24" t="s">
        <v>68</v>
      </c>
      <c r="C35" s="26">
        <v>37443</v>
      </c>
    </row>
    <row r="36" spans="1:3" ht="18.75">
      <c r="A36" s="23">
        <v>30</v>
      </c>
      <c r="B36" s="24" t="s">
        <v>69</v>
      </c>
      <c r="C36" s="26">
        <v>37653</v>
      </c>
    </row>
    <row r="37" spans="1:3" ht="18.75">
      <c r="A37" s="23">
        <v>31</v>
      </c>
      <c r="B37" s="24" t="s">
        <v>70</v>
      </c>
      <c r="C37" s="26">
        <v>37469</v>
      </c>
    </row>
    <row r="38" spans="1:3" ht="18.75">
      <c r="A38" s="23">
        <v>32</v>
      </c>
      <c r="B38" s="24" t="s">
        <v>71</v>
      </c>
      <c r="C38" s="26">
        <v>37591</v>
      </c>
    </row>
    <row r="39" spans="1:3" ht="18.75">
      <c r="A39" s="23">
        <v>33</v>
      </c>
      <c r="B39" s="24" t="s">
        <v>72</v>
      </c>
      <c r="C39" s="26">
        <v>37520</v>
      </c>
    </row>
    <row r="40" spans="1:3" ht="18.75">
      <c r="A40" s="23">
        <v>34</v>
      </c>
      <c r="B40" s="24" t="s">
        <v>73</v>
      </c>
      <c r="C40" s="26">
        <v>37525</v>
      </c>
    </row>
    <row r="41" spans="1:3" ht="18.75">
      <c r="A41" s="23">
        <v>35</v>
      </c>
      <c r="B41" s="24" t="s">
        <v>74</v>
      </c>
      <c r="C41" s="26">
        <v>37403</v>
      </c>
    </row>
    <row r="42" spans="1:3" ht="18.75">
      <c r="A42" s="23">
        <v>36</v>
      </c>
      <c r="B42" s="24" t="s">
        <v>75</v>
      </c>
      <c r="C42" s="26">
        <v>37090</v>
      </c>
    </row>
    <row r="43" spans="1:3" ht="18.75">
      <c r="A43" s="23">
        <v>37</v>
      </c>
      <c r="B43" s="27" t="s">
        <v>76</v>
      </c>
      <c r="C43" s="26">
        <v>37438</v>
      </c>
    </row>
    <row r="44" spans="1:3" ht="18.75">
      <c r="A44" s="23">
        <v>38</v>
      </c>
      <c r="B44" s="24" t="s">
        <v>77</v>
      </c>
      <c r="C44" s="26">
        <v>37604</v>
      </c>
    </row>
    <row r="45" spans="1:3" ht="18.75">
      <c r="A45" s="23">
        <v>39</v>
      </c>
      <c r="B45" s="24" t="s">
        <v>78</v>
      </c>
      <c r="C45" s="26">
        <v>37366</v>
      </c>
    </row>
    <row r="46" spans="1:3" ht="18.75">
      <c r="A46" s="23">
        <v>40</v>
      </c>
      <c r="B46" s="24" t="s">
        <v>79</v>
      </c>
      <c r="C46" s="26">
        <v>37601</v>
      </c>
    </row>
    <row r="47" spans="1:3" ht="18.75">
      <c r="A47" s="23">
        <v>41</v>
      </c>
      <c r="B47" s="24" t="s">
        <v>80</v>
      </c>
      <c r="C47" s="26">
        <v>37500</v>
      </c>
    </row>
    <row r="48" spans="1:3" ht="18.75">
      <c r="A48" s="23">
        <v>42</v>
      </c>
      <c r="B48" s="24" t="s">
        <v>81</v>
      </c>
      <c r="C48" s="26">
        <v>37544</v>
      </c>
    </row>
    <row r="49" spans="1:3" ht="18.75">
      <c r="A49" s="23">
        <v>43</v>
      </c>
      <c r="B49" s="27" t="s">
        <v>82</v>
      </c>
      <c r="C49" s="26">
        <v>37416</v>
      </c>
    </row>
    <row r="50" spans="1:3" ht="18.75">
      <c r="A50" s="23">
        <v>44</v>
      </c>
      <c r="B50" s="24" t="s">
        <v>83</v>
      </c>
      <c r="C50" s="26">
        <v>36986</v>
      </c>
    </row>
    <row r="51" spans="1:3" ht="18.75">
      <c r="A51" s="23">
        <v>45</v>
      </c>
      <c r="B51" s="24" t="s">
        <v>84</v>
      </c>
      <c r="C51" s="26">
        <v>37008</v>
      </c>
    </row>
    <row r="52" spans="1:3" ht="18.75">
      <c r="A52" s="23">
        <v>46</v>
      </c>
      <c r="B52" s="24" t="s">
        <v>85</v>
      </c>
      <c r="C52" s="26">
        <v>37529</v>
      </c>
    </row>
    <row r="53" spans="1:3" ht="18.75">
      <c r="A53" s="23">
        <v>47</v>
      </c>
      <c r="B53" s="27" t="s">
        <v>86</v>
      </c>
      <c r="C53" s="26">
        <v>37226</v>
      </c>
    </row>
    <row r="54" spans="1:3" ht="18.75">
      <c r="A54" s="23">
        <v>48</v>
      </c>
      <c r="B54" s="24" t="s">
        <v>87</v>
      </c>
      <c r="C54" s="25">
        <v>37145</v>
      </c>
    </row>
    <row r="55" spans="1:3" ht="18.75">
      <c r="A55" s="23">
        <v>49</v>
      </c>
      <c r="B55" s="27" t="s">
        <v>88</v>
      </c>
      <c r="C55" s="26">
        <v>37433</v>
      </c>
    </row>
    <row r="56" spans="1:3" ht="18.75">
      <c r="A56" s="23">
        <v>50</v>
      </c>
      <c r="B56" s="27" t="s">
        <v>89</v>
      </c>
      <c r="C56" s="26">
        <v>37117</v>
      </c>
    </row>
    <row r="57" spans="1:3" ht="18.75">
      <c r="A57" s="23">
        <v>51</v>
      </c>
      <c r="B57" s="24" t="s">
        <v>90</v>
      </c>
      <c r="C57" s="26">
        <v>37317</v>
      </c>
    </row>
    <row r="58" spans="1:3" ht="18.75">
      <c r="A58" s="23">
        <v>52</v>
      </c>
      <c r="B58" s="24" t="s">
        <v>91</v>
      </c>
      <c r="C58" s="26">
        <v>37073</v>
      </c>
    </row>
    <row r="59" spans="1:3" ht="18.75">
      <c r="A59" s="23">
        <v>53</v>
      </c>
      <c r="B59" s="24" t="s">
        <v>92</v>
      </c>
      <c r="C59" s="26">
        <v>37436</v>
      </c>
    </row>
    <row r="60" spans="1:3" ht="18.75">
      <c r="A60" s="23">
        <v>54</v>
      </c>
      <c r="B60" s="24" t="s">
        <v>93</v>
      </c>
      <c r="C60" s="26">
        <v>37549</v>
      </c>
    </row>
    <row r="61" spans="1:3" ht="18.75">
      <c r="A61" s="23">
        <v>55</v>
      </c>
      <c r="B61" s="24" t="s">
        <v>94</v>
      </c>
      <c r="C61" s="26">
        <v>37396</v>
      </c>
    </row>
    <row r="62" spans="1:3" ht="18.75">
      <c r="A62" s="23">
        <v>56</v>
      </c>
      <c r="B62" s="24" t="s">
        <v>95</v>
      </c>
      <c r="C62" s="26">
        <v>37586</v>
      </c>
    </row>
    <row r="63" spans="1:3" ht="18.75">
      <c r="A63" s="23">
        <v>57</v>
      </c>
      <c r="B63" s="27" t="s">
        <v>96</v>
      </c>
      <c r="C63" s="26">
        <v>37507</v>
      </c>
    </row>
    <row r="64" spans="1:3" ht="18.75">
      <c r="A64" s="23">
        <v>58</v>
      </c>
      <c r="B64" s="24" t="s">
        <v>97</v>
      </c>
      <c r="C64" s="26">
        <v>37043</v>
      </c>
    </row>
    <row r="65" spans="1:3" ht="18.75">
      <c r="A65" s="23">
        <v>59</v>
      </c>
      <c r="B65" s="27" t="s">
        <v>98</v>
      </c>
      <c r="C65" s="26">
        <v>37643</v>
      </c>
    </row>
    <row r="66" spans="1:3" ht="18.75">
      <c r="A66" s="23">
        <v>60</v>
      </c>
      <c r="B66" s="27" t="s">
        <v>99</v>
      </c>
      <c r="C66" s="26">
        <v>37325</v>
      </c>
    </row>
    <row r="67" spans="1:3" ht="18.75">
      <c r="A67" s="23">
        <v>61</v>
      </c>
      <c r="B67" s="27" t="s">
        <v>100</v>
      </c>
      <c r="C67" s="26">
        <v>37622</v>
      </c>
    </row>
    <row r="68" spans="1:3" ht="18.75">
      <c r="A68" s="23">
        <v>62</v>
      </c>
      <c r="B68" s="24" t="s">
        <v>101</v>
      </c>
      <c r="C68" s="25">
        <v>37107</v>
      </c>
    </row>
    <row r="69" spans="1:3" ht="18.75">
      <c r="A69" s="23">
        <v>63</v>
      </c>
      <c r="B69" s="24" t="s">
        <v>102</v>
      </c>
      <c r="C69" s="26">
        <v>37077</v>
      </c>
    </row>
    <row r="70" spans="1:3" ht="18.75">
      <c r="A70" s="23">
        <v>64</v>
      </c>
      <c r="B70" s="24" t="s">
        <v>103</v>
      </c>
      <c r="C70" s="25">
        <v>37194</v>
      </c>
    </row>
    <row r="71" spans="1:3" ht="18.75">
      <c r="A71" s="23">
        <v>65</v>
      </c>
      <c r="B71" s="24" t="s">
        <v>104</v>
      </c>
      <c r="C71" s="26">
        <v>36982</v>
      </c>
    </row>
    <row r="72" spans="1:3" ht="18.75">
      <c r="A72" s="23">
        <v>66</v>
      </c>
      <c r="B72" s="24" t="s">
        <v>105</v>
      </c>
      <c r="C72" s="26">
        <v>37145</v>
      </c>
    </row>
    <row r="73" spans="1:3" ht="18.75">
      <c r="A73" s="23">
        <v>67</v>
      </c>
      <c r="B73" s="24" t="s">
        <v>106</v>
      </c>
      <c r="C73" s="26">
        <v>37585</v>
      </c>
    </row>
    <row r="74" spans="1:3" ht="18.75">
      <c r="A74" s="23">
        <v>68</v>
      </c>
      <c r="B74" s="24" t="s">
        <v>107</v>
      </c>
      <c r="C74" s="26">
        <v>37576</v>
      </c>
    </row>
    <row r="75" spans="1:3" ht="18.75">
      <c r="A75" s="23">
        <v>69</v>
      </c>
      <c r="B75" s="24" t="s">
        <v>108</v>
      </c>
      <c r="C75" s="25">
        <v>37130</v>
      </c>
    </row>
    <row r="76" spans="1:3" ht="18.75">
      <c r="A76" s="23">
        <v>70</v>
      </c>
      <c r="B76" s="24" t="s">
        <v>109</v>
      </c>
      <c r="C76" s="26">
        <v>37135</v>
      </c>
    </row>
    <row r="77" spans="1:3" ht="18.75">
      <c r="A77" s="23">
        <v>71</v>
      </c>
      <c r="B77" s="24" t="s">
        <v>110</v>
      </c>
      <c r="C77" s="26">
        <v>37480</v>
      </c>
    </row>
    <row r="78" spans="1:3" ht="18.75">
      <c r="A78" s="23">
        <v>72</v>
      </c>
      <c r="B78" s="24" t="s">
        <v>111</v>
      </c>
      <c r="C78" s="25">
        <v>37192</v>
      </c>
    </row>
    <row r="79" spans="1:3" ht="18.75">
      <c r="A79" s="23">
        <v>73</v>
      </c>
      <c r="B79" s="27" t="s">
        <v>112</v>
      </c>
      <c r="C79" s="26">
        <v>37424</v>
      </c>
    </row>
    <row r="80" spans="1:3" ht="18.75">
      <c r="A80" s="23">
        <v>74</v>
      </c>
      <c r="B80" s="24" t="s">
        <v>113</v>
      </c>
      <c r="C80" s="26">
        <v>37622</v>
      </c>
    </row>
    <row r="81" spans="1:3" ht="18.75">
      <c r="A81" s="23">
        <v>75</v>
      </c>
      <c r="B81" s="27" t="s">
        <v>114</v>
      </c>
      <c r="C81" s="26">
        <v>37450</v>
      </c>
    </row>
    <row r="82" spans="1:3" ht="18.75">
      <c r="A82" s="23">
        <v>76</v>
      </c>
      <c r="B82" s="24" t="s">
        <v>115</v>
      </c>
      <c r="C82" s="26">
        <v>37696</v>
      </c>
    </row>
    <row r="83" spans="1:3" ht="18.75">
      <c r="A83" s="23">
        <v>77</v>
      </c>
      <c r="B83" s="24" t="s">
        <v>116</v>
      </c>
      <c r="C83" s="26">
        <v>37584</v>
      </c>
    </row>
    <row r="84" spans="1:3" ht="18.75">
      <c r="A84" s="23">
        <v>78</v>
      </c>
      <c r="B84" s="24" t="s">
        <v>117</v>
      </c>
      <c r="C84" s="26">
        <v>37437</v>
      </c>
    </row>
    <row r="85" spans="1:3" ht="18.75">
      <c r="A85" s="23">
        <v>79</v>
      </c>
      <c r="B85" s="24" t="s">
        <v>118</v>
      </c>
      <c r="C85" s="26">
        <v>37681</v>
      </c>
    </row>
    <row r="86" spans="1:3" ht="18.75">
      <c r="A86" s="23">
        <v>80</v>
      </c>
      <c r="B86" s="24" t="s">
        <v>119</v>
      </c>
      <c r="C86" s="26">
        <v>37492</v>
      </c>
    </row>
    <row r="87" spans="1:3" ht="18.75">
      <c r="A87" s="23">
        <v>81</v>
      </c>
      <c r="B87" s="24" t="s">
        <v>120</v>
      </c>
      <c r="C87" s="26">
        <v>37516</v>
      </c>
    </row>
    <row r="88" spans="1:3" ht="18.75">
      <c r="A88" s="23">
        <v>82</v>
      </c>
      <c r="B88" s="24" t="s">
        <v>121</v>
      </c>
      <c r="C88" s="26">
        <v>37374</v>
      </c>
    </row>
    <row r="89" spans="1:3" ht="18.75">
      <c r="A89" s="23">
        <v>83</v>
      </c>
      <c r="B89" s="24" t="s">
        <v>122</v>
      </c>
      <c r="C89" s="26">
        <v>37486</v>
      </c>
    </row>
    <row r="90" spans="1:3" ht="18.75">
      <c r="A90" s="23">
        <v>84</v>
      </c>
      <c r="B90" s="24" t="s">
        <v>123</v>
      </c>
      <c r="C90" s="26">
        <v>36465</v>
      </c>
    </row>
    <row r="91" spans="1:3" ht="18.75">
      <c r="A91" s="23">
        <v>85</v>
      </c>
      <c r="B91" s="27" t="s">
        <v>124</v>
      </c>
      <c r="C91" s="26">
        <v>37457</v>
      </c>
    </row>
    <row r="92" spans="1:3" ht="18.75">
      <c r="A92" s="23">
        <v>86</v>
      </c>
      <c r="B92" s="24" t="s">
        <v>125</v>
      </c>
      <c r="C92" s="26">
        <v>37367</v>
      </c>
    </row>
    <row r="93" spans="1:3" ht="18.75">
      <c r="A93" s="23">
        <v>87</v>
      </c>
      <c r="B93" s="24" t="s">
        <v>126</v>
      </c>
      <c r="C93" s="26">
        <v>37419</v>
      </c>
    </row>
    <row r="94" spans="1:3" ht="18.75">
      <c r="A94" s="23">
        <v>88</v>
      </c>
      <c r="B94" s="27" t="s">
        <v>127</v>
      </c>
      <c r="C94" s="26">
        <v>36892</v>
      </c>
    </row>
    <row r="95" spans="1:3" ht="18.75">
      <c r="A95" s="23">
        <v>89</v>
      </c>
      <c r="B95" s="24" t="s">
        <v>128</v>
      </c>
      <c r="C95" s="26">
        <v>37409</v>
      </c>
    </row>
    <row r="96" spans="1:3" ht="18.75">
      <c r="A96" s="23">
        <v>90</v>
      </c>
      <c r="B96" s="24" t="s">
        <v>129</v>
      </c>
      <c r="C96" s="26">
        <v>37423</v>
      </c>
    </row>
    <row r="97" spans="1:3" ht="18.75">
      <c r="A97" s="23">
        <v>91</v>
      </c>
      <c r="B97" s="24" t="s">
        <v>130</v>
      </c>
      <c r="C97" s="26">
        <v>37469</v>
      </c>
    </row>
    <row r="98" spans="1:3" ht="18.75">
      <c r="A98" s="23">
        <v>92</v>
      </c>
      <c r="B98" s="24" t="s">
        <v>131</v>
      </c>
      <c r="C98" s="26">
        <v>37413</v>
      </c>
    </row>
    <row r="99" spans="1:3" ht="18.75">
      <c r="A99" s="23">
        <v>93</v>
      </c>
      <c r="B99" s="27" t="s">
        <v>132</v>
      </c>
      <c r="C99" s="26">
        <v>37165</v>
      </c>
    </row>
    <row r="100" spans="1:3" ht="18.75">
      <c r="A100" s="23">
        <v>94</v>
      </c>
      <c r="B100" s="24" t="s">
        <v>133</v>
      </c>
      <c r="C100" s="26">
        <v>36947</v>
      </c>
    </row>
    <row r="101" spans="1:3" ht="18.75">
      <c r="A101" s="23">
        <v>95</v>
      </c>
      <c r="B101" s="24" t="s">
        <v>134</v>
      </c>
      <c r="C101" s="26">
        <v>37625</v>
      </c>
    </row>
    <row r="102" spans="1:3" ht="18.75">
      <c r="A102" s="23">
        <v>96</v>
      </c>
      <c r="B102" s="24" t="s">
        <v>135</v>
      </c>
      <c r="C102" s="26">
        <v>37432</v>
      </c>
    </row>
    <row r="103" spans="1:3" ht="18.75">
      <c r="A103" s="23">
        <v>97</v>
      </c>
      <c r="B103" s="24" t="s">
        <v>136</v>
      </c>
      <c r="C103" s="26">
        <v>37206</v>
      </c>
    </row>
    <row r="104" spans="1:3" ht="18.75">
      <c r="A104" s="23">
        <v>98</v>
      </c>
      <c r="B104" s="24" t="s">
        <v>137</v>
      </c>
      <c r="C104" s="26">
        <v>37430</v>
      </c>
    </row>
    <row r="105" spans="1:3" ht="18.75">
      <c r="A105" s="23">
        <v>99</v>
      </c>
      <c r="B105" s="24" t="s">
        <v>381</v>
      </c>
      <c r="C105" s="26">
        <v>32061</v>
      </c>
    </row>
    <row r="106" spans="1:3" ht="18.75">
      <c r="A106" s="23">
        <v>100</v>
      </c>
      <c r="B106" s="24" t="s">
        <v>138</v>
      </c>
      <c r="C106" s="26">
        <v>37466</v>
      </c>
    </row>
    <row r="107" spans="1:3" ht="18.75">
      <c r="A107" s="23">
        <v>101</v>
      </c>
      <c r="B107" s="24" t="s">
        <v>139</v>
      </c>
      <c r="C107" s="26">
        <v>37476</v>
      </c>
    </row>
    <row r="108" spans="1:3" ht="18.75">
      <c r="A108" s="23">
        <v>102</v>
      </c>
      <c r="B108" s="27" t="s">
        <v>140</v>
      </c>
      <c r="C108" s="26">
        <v>37396</v>
      </c>
    </row>
    <row r="109" spans="1:3" ht="18.75">
      <c r="A109" s="23">
        <v>103</v>
      </c>
      <c r="B109" s="24" t="s">
        <v>141</v>
      </c>
      <c r="C109" s="26">
        <v>37514</v>
      </c>
    </row>
    <row r="110" spans="1:3" ht="18.75">
      <c r="A110" s="23">
        <v>104</v>
      </c>
      <c r="B110" s="24" t="s">
        <v>142</v>
      </c>
      <c r="C110" s="26">
        <v>37198</v>
      </c>
    </row>
    <row r="111" spans="1:3" ht="18.75">
      <c r="A111" s="23">
        <v>105</v>
      </c>
      <c r="B111" s="24" t="s">
        <v>143</v>
      </c>
      <c r="C111" s="26">
        <v>37503</v>
      </c>
    </row>
    <row r="112" spans="1:3" ht="18.75">
      <c r="A112" s="23">
        <v>106</v>
      </c>
      <c r="B112" s="24" t="s">
        <v>144</v>
      </c>
      <c r="C112" s="26">
        <v>37409</v>
      </c>
    </row>
    <row r="113" spans="1:3" ht="18.75">
      <c r="A113" s="23">
        <v>107</v>
      </c>
      <c r="B113" s="24" t="s">
        <v>145</v>
      </c>
      <c r="C113" s="26">
        <v>37516</v>
      </c>
    </row>
    <row r="114" spans="1:3" ht="18.75">
      <c r="A114" s="23">
        <v>108</v>
      </c>
      <c r="B114" s="24" t="s">
        <v>146</v>
      </c>
      <c r="C114" s="26">
        <v>37257</v>
      </c>
    </row>
    <row r="115" spans="1:3" ht="18.75">
      <c r="A115" s="23">
        <v>109</v>
      </c>
      <c r="B115" s="27" t="s">
        <v>147</v>
      </c>
      <c r="C115" s="26">
        <v>37636</v>
      </c>
    </row>
    <row r="116" spans="1:3" ht="18.75">
      <c r="A116" s="23">
        <v>110</v>
      </c>
      <c r="B116" s="24" t="s">
        <v>148</v>
      </c>
      <c r="C116" s="26">
        <v>37353</v>
      </c>
    </row>
    <row r="117" spans="1:3" ht="18.75">
      <c r="A117" s="23">
        <v>111</v>
      </c>
      <c r="B117" s="24" t="s">
        <v>149</v>
      </c>
      <c r="C117" s="26">
        <v>36892</v>
      </c>
    </row>
    <row r="118" spans="1:3" ht="18.75">
      <c r="A118" s="23">
        <v>112</v>
      </c>
      <c r="B118" s="27" t="s">
        <v>150</v>
      </c>
      <c r="C118" s="26">
        <v>37585</v>
      </c>
    </row>
    <row r="119" spans="1:3" ht="18.75">
      <c r="A119" s="23">
        <v>113</v>
      </c>
      <c r="B119" s="27" t="s">
        <v>151</v>
      </c>
      <c r="C119" s="26">
        <v>37220</v>
      </c>
    </row>
    <row r="120" spans="1:3" ht="18.75">
      <c r="A120" s="23">
        <v>114</v>
      </c>
      <c r="B120" s="24" t="s">
        <v>152</v>
      </c>
      <c r="C120" s="26">
        <v>37165</v>
      </c>
    </row>
    <row r="121" spans="1:3" ht="18.75">
      <c r="A121" s="23">
        <v>115</v>
      </c>
      <c r="B121" s="24" t="s">
        <v>153</v>
      </c>
      <c r="C121" s="26">
        <v>37570</v>
      </c>
    </row>
    <row r="122" spans="1:3" ht="18.75">
      <c r="A122" s="23">
        <v>116</v>
      </c>
      <c r="B122" s="24" t="s">
        <v>381</v>
      </c>
      <c r="C122" s="26">
        <v>32061</v>
      </c>
    </row>
    <row r="123" spans="1:3" ht="18.75">
      <c r="A123" s="23">
        <v>117</v>
      </c>
      <c r="B123" s="24" t="s">
        <v>381</v>
      </c>
      <c r="C123" s="26">
        <v>32061</v>
      </c>
    </row>
    <row r="124" spans="1:3" ht="18.75">
      <c r="A124" s="23">
        <v>118</v>
      </c>
      <c r="B124" s="27" t="s">
        <v>154</v>
      </c>
      <c r="C124" s="26">
        <v>37203</v>
      </c>
    </row>
    <row r="125" spans="1:3" ht="18.75">
      <c r="A125" s="23">
        <v>119</v>
      </c>
      <c r="B125" s="27" t="s">
        <v>155</v>
      </c>
      <c r="C125" s="26">
        <v>37423</v>
      </c>
    </row>
    <row r="126" spans="1:3" ht="18.75">
      <c r="A126" s="23">
        <v>120</v>
      </c>
      <c r="B126" s="27" t="s">
        <v>156</v>
      </c>
      <c r="C126" s="26">
        <v>37480</v>
      </c>
    </row>
    <row r="127" spans="1:3" ht="18.75">
      <c r="A127" s="23">
        <v>121</v>
      </c>
      <c r="B127" s="24" t="s">
        <v>157</v>
      </c>
      <c r="C127" s="26">
        <v>37410</v>
      </c>
    </row>
    <row r="128" spans="1:3" ht="18.75">
      <c r="A128" s="23">
        <v>122</v>
      </c>
      <c r="B128" s="24" t="s">
        <v>158</v>
      </c>
      <c r="C128" s="26">
        <v>37482</v>
      </c>
    </row>
    <row r="129" spans="1:3" ht="18.75">
      <c r="A129" s="23">
        <v>123</v>
      </c>
      <c r="B129" s="27" t="s">
        <v>159</v>
      </c>
      <c r="C129" s="26">
        <v>37507</v>
      </c>
    </row>
    <row r="130" spans="1:3" ht="18.75">
      <c r="A130" s="23">
        <v>124</v>
      </c>
      <c r="B130" s="27" t="s">
        <v>160</v>
      </c>
      <c r="C130" s="26">
        <v>37576</v>
      </c>
    </row>
    <row r="131" spans="1:3" ht="18.75">
      <c r="A131" s="23">
        <v>125</v>
      </c>
      <c r="B131" s="27" t="s">
        <v>161</v>
      </c>
      <c r="C131" s="26">
        <v>37408</v>
      </c>
    </row>
    <row r="132" spans="1:3" ht="18.75">
      <c r="A132" s="23">
        <v>126</v>
      </c>
      <c r="B132" s="24" t="s">
        <v>162</v>
      </c>
      <c r="C132" s="26">
        <v>37000</v>
      </c>
    </row>
    <row r="133" spans="1:3" ht="18.75">
      <c r="A133" s="23">
        <v>127</v>
      </c>
      <c r="B133" s="24" t="s">
        <v>163</v>
      </c>
      <c r="C133" s="26">
        <v>37530</v>
      </c>
    </row>
    <row r="134" spans="1:3" ht="18.75">
      <c r="A134" s="23">
        <v>128</v>
      </c>
      <c r="B134" s="24" t="s">
        <v>164</v>
      </c>
      <c r="C134" s="26">
        <v>37515</v>
      </c>
    </row>
    <row r="135" spans="1:3" ht="18.75">
      <c r="A135" s="23">
        <v>129</v>
      </c>
      <c r="B135" s="24" t="s">
        <v>165</v>
      </c>
      <c r="C135" s="26">
        <v>36667</v>
      </c>
    </row>
    <row r="136" spans="1:3" ht="18.75">
      <c r="A136" s="23">
        <v>130</v>
      </c>
      <c r="B136" s="24" t="s">
        <v>166</v>
      </c>
      <c r="C136" s="26">
        <v>37066</v>
      </c>
    </row>
    <row r="137" spans="1:3" ht="18.75">
      <c r="A137" s="23">
        <v>131</v>
      </c>
      <c r="B137" s="27" t="s">
        <v>167</v>
      </c>
      <c r="C137" s="26">
        <v>37052</v>
      </c>
    </row>
    <row r="138" spans="1:3" ht="18.75">
      <c r="A138" s="23">
        <v>132</v>
      </c>
      <c r="B138" s="24" t="s">
        <v>168</v>
      </c>
      <c r="C138" s="26">
        <v>36899</v>
      </c>
    </row>
    <row r="139" spans="1:3" ht="18.75">
      <c r="A139" s="23">
        <v>133</v>
      </c>
      <c r="B139" s="24" t="s">
        <v>169</v>
      </c>
      <c r="C139" s="26">
        <v>37660</v>
      </c>
    </row>
    <row r="140" spans="1:3" ht="18.75">
      <c r="A140" s="23">
        <v>134</v>
      </c>
      <c r="B140" s="24" t="s">
        <v>170</v>
      </c>
      <c r="C140" s="26">
        <v>37551</v>
      </c>
    </row>
    <row r="141" spans="1:3" ht="18.75">
      <c r="A141" s="23">
        <v>135</v>
      </c>
      <c r="B141" s="24" t="s">
        <v>171</v>
      </c>
      <c r="C141" s="26">
        <v>37583</v>
      </c>
    </row>
    <row r="142" spans="1:3" ht="18.75">
      <c r="A142" s="23">
        <v>136</v>
      </c>
      <c r="B142" s="27" t="s">
        <v>172</v>
      </c>
      <c r="C142" s="26">
        <v>37585</v>
      </c>
    </row>
    <row r="143" spans="1:3" ht="18.75">
      <c r="A143" s="23">
        <v>137</v>
      </c>
      <c r="B143" s="27" t="s">
        <v>173</v>
      </c>
      <c r="C143" s="26">
        <v>36984</v>
      </c>
    </row>
    <row r="144" spans="1:3" ht="18.75">
      <c r="A144" s="23">
        <v>138</v>
      </c>
      <c r="B144" s="27" t="s">
        <v>174</v>
      </c>
      <c r="C144" s="26">
        <v>37397</v>
      </c>
    </row>
    <row r="145" spans="1:3" ht="18.75">
      <c r="A145" s="23">
        <v>139</v>
      </c>
      <c r="B145" s="27" t="s">
        <v>175</v>
      </c>
      <c r="C145" s="26">
        <v>37466</v>
      </c>
    </row>
    <row r="146" spans="1:3" ht="18.75">
      <c r="A146" s="23">
        <v>140</v>
      </c>
      <c r="B146" s="27" t="s">
        <v>176</v>
      </c>
      <c r="C146" s="26">
        <v>37331</v>
      </c>
    </row>
    <row r="147" spans="1:3" ht="18.75">
      <c r="A147" s="23">
        <v>141</v>
      </c>
      <c r="B147" s="24" t="s">
        <v>177</v>
      </c>
      <c r="C147" s="26">
        <v>37436</v>
      </c>
    </row>
    <row r="148" spans="1:3" ht="18.75">
      <c r="A148" s="23">
        <v>142</v>
      </c>
      <c r="B148" s="24" t="s">
        <v>178</v>
      </c>
      <c r="C148" s="26">
        <v>37544</v>
      </c>
    </row>
    <row r="149" spans="1:3" ht="18.75">
      <c r="A149" s="23">
        <v>143</v>
      </c>
      <c r="B149" s="27" t="s">
        <v>179</v>
      </c>
      <c r="C149" s="26">
        <v>37647</v>
      </c>
    </row>
    <row r="150" spans="1:3" ht="18.75">
      <c r="A150" s="23">
        <v>144</v>
      </c>
      <c r="B150" s="27" t="s">
        <v>180</v>
      </c>
      <c r="C150" s="26">
        <v>37646</v>
      </c>
    </row>
    <row r="151" spans="1:3" ht="18.75">
      <c r="A151" s="23">
        <v>145</v>
      </c>
      <c r="B151" s="24" t="s">
        <v>181</v>
      </c>
      <c r="C151" s="26">
        <v>37293</v>
      </c>
    </row>
    <row r="152" spans="1:3" ht="18.75">
      <c r="A152" s="23">
        <v>146</v>
      </c>
      <c r="B152" s="24" t="s">
        <v>182</v>
      </c>
      <c r="C152" s="26">
        <v>37487</v>
      </c>
    </row>
    <row r="153" spans="1:3" ht="18.75">
      <c r="A153" s="23">
        <v>147</v>
      </c>
      <c r="B153" s="24" t="s">
        <v>183</v>
      </c>
      <c r="C153" s="26">
        <v>36907</v>
      </c>
    </row>
    <row r="154" spans="1:3" ht="18.75">
      <c r="A154" s="23">
        <v>148</v>
      </c>
      <c r="B154" s="27" t="s">
        <v>184</v>
      </c>
      <c r="C154" s="26">
        <v>37530</v>
      </c>
    </row>
    <row r="155" spans="1:3" ht="18.75">
      <c r="A155" s="23">
        <v>149</v>
      </c>
      <c r="B155" s="24" t="s">
        <v>185</v>
      </c>
      <c r="C155" s="26">
        <v>36434</v>
      </c>
    </row>
    <row r="156" spans="1:3" ht="18.75">
      <c r="A156" s="23">
        <v>150</v>
      </c>
      <c r="B156" s="24" t="s">
        <v>186</v>
      </c>
      <c r="C156" s="26">
        <v>37165</v>
      </c>
    </row>
    <row r="157" spans="1:3" ht="18.75">
      <c r="A157" s="23">
        <v>151</v>
      </c>
      <c r="B157" s="27" t="s">
        <v>187</v>
      </c>
      <c r="C157" s="26">
        <v>37487</v>
      </c>
    </row>
    <row r="158" spans="1:3" ht="18.75">
      <c r="A158" s="23">
        <v>152</v>
      </c>
      <c r="B158" s="27" t="s">
        <v>188</v>
      </c>
      <c r="C158" s="26">
        <v>37215</v>
      </c>
    </row>
    <row r="159" spans="1:3" ht="18.75">
      <c r="A159" s="23">
        <v>153</v>
      </c>
      <c r="B159" s="24" t="s">
        <v>189</v>
      </c>
      <c r="C159" s="26">
        <v>37527</v>
      </c>
    </row>
    <row r="160" spans="1:3" ht="18.75">
      <c r="A160" s="23">
        <v>154</v>
      </c>
      <c r="B160" s="24" t="s">
        <v>190</v>
      </c>
      <c r="C160" s="26">
        <v>36939</v>
      </c>
    </row>
    <row r="161" spans="1:3" ht="18.75">
      <c r="A161" s="23">
        <v>155</v>
      </c>
      <c r="B161" s="24" t="s">
        <v>191</v>
      </c>
      <c r="C161" s="26">
        <v>37145</v>
      </c>
    </row>
    <row r="162" spans="1:3" ht="18.75">
      <c r="A162" s="23">
        <v>156</v>
      </c>
      <c r="B162" s="24" t="s">
        <v>192</v>
      </c>
      <c r="C162" s="26">
        <v>37316</v>
      </c>
    </row>
    <row r="163" spans="1:3" ht="18.75">
      <c r="A163" s="23">
        <v>157</v>
      </c>
      <c r="B163" s="27" t="s">
        <v>193</v>
      </c>
      <c r="C163" s="26">
        <v>37262</v>
      </c>
    </row>
    <row r="164" spans="1:3" ht="18.75">
      <c r="A164" s="23">
        <v>158</v>
      </c>
      <c r="B164" s="24" t="s">
        <v>194</v>
      </c>
      <c r="C164" s="26">
        <v>36962</v>
      </c>
    </row>
    <row r="165" spans="1:3" ht="18.75">
      <c r="A165" s="23">
        <v>159</v>
      </c>
      <c r="B165" s="27" t="s">
        <v>195</v>
      </c>
      <c r="C165" s="26">
        <v>37038</v>
      </c>
    </row>
    <row r="166" spans="1:3" ht="18.75">
      <c r="A166" s="23">
        <v>160</v>
      </c>
      <c r="B166" s="24" t="s">
        <v>196</v>
      </c>
      <c r="C166" s="26">
        <v>37622</v>
      </c>
    </row>
    <row r="167" spans="1:3" ht="18.75">
      <c r="A167" s="23">
        <v>161</v>
      </c>
      <c r="B167" s="27" t="s">
        <v>197</v>
      </c>
      <c r="C167" s="26">
        <v>37492</v>
      </c>
    </row>
    <row r="168" spans="1:3" ht="18.75">
      <c r="A168" s="23">
        <v>162</v>
      </c>
      <c r="B168" s="24" t="s">
        <v>198</v>
      </c>
      <c r="C168" s="26">
        <v>36998</v>
      </c>
    </row>
    <row r="169" spans="1:3" ht="18.75">
      <c r="A169" s="23">
        <v>163</v>
      </c>
      <c r="B169" s="24" t="s">
        <v>199</v>
      </c>
      <c r="C169" s="26">
        <v>37622</v>
      </c>
    </row>
    <row r="170" spans="1:3" ht="18.75">
      <c r="A170" s="23">
        <v>164</v>
      </c>
      <c r="B170" s="24" t="s">
        <v>200</v>
      </c>
      <c r="C170" s="26">
        <v>37622</v>
      </c>
    </row>
    <row r="171" spans="1:3" ht="18.75">
      <c r="A171" s="23">
        <v>165</v>
      </c>
      <c r="B171" s="27" t="s">
        <v>201</v>
      </c>
      <c r="C171" s="26">
        <v>37324</v>
      </c>
    </row>
    <row r="172" spans="1:3" ht="18.75">
      <c r="A172" s="23">
        <v>166</v>
      </c>
      <c r="B172" s="24" t="s">
        <v>202</v>
      </c>
      <c r="C172" s="26">
        <v>37561</v>
      </c>
    </row>
    <row r="173" spans="1:3" ht="18.75">
      <c r="A173" s="23">
        <v>167</v>
      </c>
      <c r="B173" s="27" t="s">
        <v>203</v>
      </c>
      <c r="C173" s="26">
        <v>37469</v>
      </c>
    </row>
    <row r="174" spans="1:3" ht="18.75">
      <c r="A174" s="23">
        <v>168</v>
      </c>
      <c r="B174" s="24" t="s">
        <v>204</v>
      </c>
      <c r="C174" s="26">
        <v>37257</v>
      </c>
    </row>
    <row r="175" spans="1:3" ht="18.75">
      <c r="A175" s="23">
        <v>169</v>
      </c>
      <c r="B175" s="24" t="s">
        <v>205</v>
      </c>
      <c r="C175" s="26">
        <v>37592</v>
      </c>
    </row>
    <row r="176" spans="1:3" ht="18.75">
      <c r="A176" s="23">
        <v>170</v>
      </c>
      <c r="B176" s="24" t="s">
        <v>206</v>
      </c>
      <c r="C176" s="26">
        <v>37347</v>
      </c>
    </row>
    <row r="177" spans="1:3" ht="18.75">
      <c r="A177" s="23">
        <v>171</v>
      </c>
      <c r="B177" s="24" t="s">
        <v>207</v>
      </c>
      <c r="C177" s="26">
        <v>37139</v>
      </c>
    </row>
    <row r="178" spans="1:3" ht="18.75">
      <c r="A178" s="23">
        <v>172</v>
      </c>
      <c r="B178" s="27" t="s">
        <v>208</v>
      </c>
      <c r="C178" s="26">
        <v>37544</v>
      </c>
    </row>
    <row r="179" spans="1:3" ht="18.75">
      <c r="A179" s="23">
        <v>173</v>
      </c>
      <c r="B179" s="24" t="s">
        <v>209</v>
      </c>
      <c r="C179" s="26">
        <v>36470</v>
      </c>
    </row>
    <row r="180" spans="1:3" ht="18.75">
      <c r="A180" s="23">
        <v>174</v>
      </c>
      <c r="B180" s="24" t="s">
        <v>210</v>
      </c>
      <c r="C180" s="26">
        <v>37331</v>
      </c>
    </row>
    <row r="181" spans="1:3" ht="18.75">
      <c r="A181" s="23">
        <v>175</v>
      </c>
      <c r="B181" s="24"/>
      <c r="C181" s="26"/>
    </row>
    <row r="182" spans="1:3" ht="18.75">
      <c r="A182" s="23">
        <v>176</v>
      </c>
      <c r="B182" s="27" t="s">
        <v>211</v>
      </c>
      <c r="C182" s="26">
        <v>37573</v>
      </c>
    </row>
    <row r="183" spans="1:3" ht="18.75">
      <c r="A183" s="23">
        <v>177</v>
      </c>
      <c r="B183" s="27" t="s">
        <v>212</v>
      </c>
      <c r="C183" s="26">
        <v>37360</v>
      </c>
    </row>
    <row r="184" spans="1:3" ht="18.75">
      <c r="A184" s="23">
        <v>178</v>
      </c>
      <c r="B184" s="24" t="s">
        <v>213</v>
      </c>
      <c r="C184" s="26">
        <v>37667</v>
      </c>
    </row>
    <row r="185" spans="1:3" ht="18.75">
      <c r="A185" s="23">
        <v>179</v>
      </c>
      <c r="B185" s="27" t="s">
        <v>214</v>
      </c>
      <c r="C185" s="26">
        <v>37586</v>
      </c>
    </row>
    <row r="186" spans="1:3" ht="18.75">
      <c r="A186" s="23">
        <v>180</v>
      </c>
      <c r="B186" s="24" t="s">
        <v>215</v>
      </c>
      <c r="C186" s="26">
        <v>37368</v>
      </c>
    </row>
    <row r="187" spans="1:3" ht="18.75">
      <c r="A187" s="23">
        <v>181</v>
      </c>
      <c r="B187" s="27" t="s">
        <v>216</v>
      </c>
      <c r="C187" s="26">
        <v>37610</v>
      </c>
    </row>
    <row r="188" spans="1:3" ht="18.75">
      <c r="A188" s="23">
        <v>182</v>
      </c>
      <c r="B188" s="24" t="s">
        <v>217</v>
      </c>
      <c r="C188" s="26">
        <v>37317</v>
      </c>
    </row>
    <row r="189" spans="1:3" ht="18.75">
      <c r="A189" s="23">
        <v>183</v>
      </c>
      <c r="B189" s="27" t="s">
        <v>218</v>
      </c>
      <c r="C189" s="26">
        <v>37227</v>
      </c>
    </row>
    <row r="190" spans="1:3" ht="18.75">
      <c r="A190" s="23">
        <v>184</v>
      </c>
      <c r="B190" s="24" t="s">
        <v>219</v>
      </c>
      <c r="C190" s="26">
        <v>37165</v>
      </c>
    </row>
    <row r="191" spans="1:3" ht="18.75">
      <c r="A191" s="23">
        <v>185</v>
      </c>
      <c r="B191" s="27" t="s">
        <v>220</v>
      </c>
      <c r="C191" s="26">
        <v>37603</v>
      </c>
    </row>
    <row r="192" spans="1:3" ht="18.75">
      <c r="A192" s="23">
        <v>186</v>
      </c>
      <c r="B192" s="27" t="s">
        <v>221</v>
      </c>
      <c r="C192" s="26">
        <v>37478</v>
      </c>
    </row>
    <row r="193" spans="1:3" ht="18.75">
      <c r="A193" s="23">
        <v>187</v>
      </c>
      <c r="B193" s="27" t="s">
        <v>222</v>
      </c>
      <c r="C193" s="26">
        <v>37530</v>
      </c>
    </row>
    <row r="194" spans="1:3" ht="18.75">
      <c r="A194" s="23">
        <v>188</v>
      </c>
      <c r="B194" s="24" t="s">
        <v>223</v>
      </c>
      <c r="C194" s="26">
        <v>37475</v>
      </c>
    </row>
    <row r="195" spans="1:3" ht="18.75">
      <c r="A195" s="23">
        <v>189</v>
      </c>
      <c r="B195" s="24" t="s">
        <v>224</v>
      </c>
      <c r="C195" s="26">
        <v>37580</v>
      </c>
    </row>
    <row r="196" spans="1:3" ht="18.75">
      <c r="A196" s="23">
        <v>190</v>
      </c>
      <c r="B196" s="24" t="s">
        <v>225</v>
      </c>
      <c r="C196" s="26">
        <v>36773</v>
      </c>
    </row>
    <row r="197" spans="1:3" ht="18.75">
      <c r="A197" s="23">
        <v>191</v>
      </c>
      <c r="B197" s="27" t="s">
        <v>226</v>
      </c>
      <c r="C197" s="26">
        <v>37475</v>
      </c>
    </row>
    <row r="198" spans="1:3" ht="18.75">
      <c r="A198" s="23">
        <v>192</v>
      </c>
      <c r="B198" s="24" t="s">
        <v>227</v>
      </c>
      <c r="C198" s="26">
        <v>37527</v>
      </c>
    </row>
    <row r="199" spans="1:3" ht="18.75">
      <c r="A199" s="23">
        <v>193</v>
      </c>
      <c r="B199" s="24" t="s">
        <v>228</v>
      </c>
      <c r="C199" s="26">
        <v>36861</v>
      </c>
    </row>
    <row r="200" spans="1:3" ht="18.75">
      <c r="A200" s="23">
        <v>194</v>
      </c>
      <c r="B200" s="24" t="s">
        <v>229</v>
      </c>
      <c r="C200" s="26">
        <v>36986</v>
      </c>
    </row>
    <row r="201" spans="1:3" ht="18.75">
      <c r="A201" s="23">
        <v>195</v>
      </c>
      <c r="B201" s="27" t="s">
        <v>230</v>
      </c>
      <c r="C201" s="26">
        <v>37706</v>
      </c>
    </row>
    <row r="202" spans="1:3" ht="18.75">
      <c r="A202" s="23">
        <v>196</v>
      </c>
      <c r="B202" s="27" t="s">
        <v>231</v>
      </c>
      <c r="C202" s="26">
        <v>37192</v>
      </c>
    </row>
    <row r="203" spans="1:3" ht="18.75">
      <c r="A203" s="23">
        <v>197</v>
      </c>
      <c r="B203" s="27" t="s">
        <v>232</v>
      </c>
      <c r="C203" s="26">
        <v>37585</v>
      </c>
    </row>
    <row r="204" spans="1:3" ht="18.75">
      <c r="A204" s="23">
        <v>198</v>
      </c>
      <c r="B204" s="24" t="s">
        <v>233</v>
      </c>
      <c r="C204" s="26">
        <v>37524</v>
      </c>
    </row>
    <row r="205" spans="1:3" ht="18.75">
      <c r="A205" s="23">
        <v>199</v>
      </c>
      <c r="B205" s="24" t="s">
        <v>234</v>
      </c>
      <c r="C205" s="26">
        <v>37579</v>
      </c>
    </row>
    <row r="206" spans="1:3" ht="18.75">
      <c r="A206" s="23">
        <v>200</v>
      </c>
      <c r="B206" s="24" t="s">
        <v>235</v>
      </c>
      <c r="C206" s="26">
        <v>37622</v>
      </c>
    </row>
    <row r="207" spans="1:3" ht="18.75">
      <c r="A207" s="23">
        <v>201</v>
      </c>
      <c r="B207" s="24" t="s">
        <v>236</v>
      </c>
      <c r="C207" s="26">
        <v>37281</v>
      </c>
    </row>
    <row r="208" spans="1:3" ht="18.75">
      <c r="A208" s="23">
        <v>202</v>
      </c>
      <c r="B208" s="24" t="s">
        <v>237</v>
      </c>
      <c r="C208" s="26">
        <v>37147</v>
      </c>
    </row>
    <row r="209" spans="1:3" ht="18.75">
      <c r="A209" s="23">
        <v>203</v>
      </c>
      <c r="B209" s="24" t="s">
        <v>238</v>
      </c>
      <c r="C209" s="25">
        <v>37165</v>
      </c>
    </row>
    <row r="210" spans="1:3" ht="18.75">
      <c r="A210" s="23">
        <v>204</v>
      </c>
      <c r="B210" s="24" t="s">
        <v>239</v>
      </c>
      <c r="C210" s="26">
        <v>37622</v>
      </c>
    </row>
    <row r="211" spans="1:3" ht="18.75">
      <c r="A211" s="23">
        <v>205</v>
      </c>
      <c r="B211" s="27" t="s">
        <v>240</v>
      </c>
      <c r="C211" s="26">
        <v>37096</v>
      </c>
    </row>
    <row r="212" spans="1:3" ht="18.75">
      <c r="A212" s="23">
        <v>206</v>
      </c>
      <c r="B212" s="24" t="s">
        <v>241</v>
      </c>
      <c r="C212" s="26">
        <v>37347</v>
      </c>
    </row>
    <row r="213" spans="1:3" ht="18.75">
      <c r="A213" s="23">
        <v>207</v>
      </c>
      <c r="B213" s="24" t="s">
        <v>242</v>
      </c>
      <c r="C213" s="25">
        <v>37090</v>
      </c>
    </row>
    <row r="214" spans="1:3" ht="18.75">
      <c r="A214" s="23">
        <v>208</v>
      </c>
      <c r="B214" s="24" t="s">
        <v>243</v>
      </c>
      <c r="C214" s="26">
        <v>37530</v>
      </c>
    </row>
    <row r="215" spans="1:3" ht="18.75">
      <c r="A215" s="23">
        <v>209</v>
      </c>
      <c r="B215" s="24" t="s">
        <v>244</v>
      </c>
      <c r="C215" s="26">
        <v>37683</v>
      </c>
    </row>
    <row r="216" spans="1:3" ht="18.75">
      <c r="A216" s="23">
        <v>210</v>
      </c>
      <c r="B216" s="24" t="s">
        <v>245</v>
      </c>
      <c r="C216" s="25">
        <v>37095</v>
      </c>
    </row>
    <row r="217" spans="1:3" ht="18.75">
      <c r="A217" s="23">
        <v>211</v>
      </c>
      <c r="B217" s="27" t="s">
        <v>246</v>
      </c>
      <c r="C217" s="26">
        <v>37513</v>
      </c>
    </row>
    <row r="218" spans="1:3" ht="18.75">
      <c r="A218" s="23">
        <v>212</v>
      </c>
      <c r="B218" s="24" t="s">
        <v>247</v>
      </c>
      <c r="C218" s="26">
        <v>36842</v>
      </c>
    </row>
    <row r="219" spans="1:3" ht="18.75">
      <c r="A219" s="23">
        <v>213</v>
      </c>
      <c r="B219" s="24" t="s">
        <v>248</v>
      </c>
      <c r="C219" s="26">
        <v>37622</v>
      </c>
    </row>
    <row r="220" spans="1:3" ht="18.75">
      <c r="A220" s="23">
        <v>214</v>
      </c>
      <c r="B220" s="24" t="s">
        <v>249</v>
      </c>
      <c r="C220" s="26">
        <v>37413</v>
      </c>
    </row>
    <row r="221" spans="1:3" ht="18.75">
      <c r="A221" s="23">
        <v>215</v>
      </c>
      <c r="B221" s="24" t="s">
        <v>250</v>
      </c>
      <c r="C221" s="26">
        <v>37476</v>
      </c>
    </row>
    <row r="222" spans="1:3" ht="18.75">
      <c r="A222" s="23">
        <v>216</v>
      </c>
      <c r="B222" s="27" t="s">
        <v>251</v>
      </c>
      <c r="C222" s="26">
        <v>37613</v>
      </c>
    </row>
    <row r="223" spans="1:3" ht="18.75">
      <c r="A223" s="23">
        <v>217</v>
      </c>
      <c r="B223" s="27" t="s">
        <v>252</v>
      </c>
      <c r="C223" s="26">
        <v>36851</v>
      </c>
    </row>
    <row r="224" spans="1:3" ht="18.75">
      <c r="A224" s="23">
        <v>218</v>
      </c>
      <c r="B224" s="24" t="s">
        <v>253</v>
      </c>
      <c r="C224" s="26">
        <v>37564</v>
      </c>
    </row>
    <row r="225" spans="1:3" ht="18.75">
      <c r="A225" s="23">
        <v>219</v>
      </c>
      <c r="B225" s="27" t="s">
        <v>254</v>
      </c>
      <c r="C225" s="26">
        <v>37356</v>
      </c>
    </row>
    <row r="226" spans="1:3" ht="18.75">
      <c r="A226" s="23">
        <v>220</v>
      </c>
      <c r="B226" s="27" t="s">
        <v>255</v>
      </c>
      <c r="C226" s="26">
        <v>37413</v>
      </c>
    </row>
    <row r="227" spans="1:3" ht="18.75">
      <c r="A227" s="23">
        <v>221</v>
      </c>
      <c r="B227" s="24" t="s">
        <v>256</v>
      </c>
      <c r="C227" s="26">
        <v>36499</v>
      </c>
    </row>
    <row r="228" spans="1:3" ht="18.75">
      <c r="A228" s="23">
        <v>222</v>
      </c>
      <c r="B228" s="27" t="s">
        <v>257</v>
      </c>
      <c r="C228" s="26">
        <v>36472</v>
      </c>
    </row>
    <row r="229" spans="1:3" ht="18.75">
      <c r="A229" s="23">
        <v>223</v>
      </c>
      <c r="B229" s="27" t="s">
        <v>258</v>
      </c>
      <c r="C229" s="26">
        <v>37165</v>
      </c>
    </row>
    <row r="230" spans="1:3" ht="18.75">
      <c r="A230" s="23">
        <v>224</v>
      </c>
      <c r="B230" s="24" t="s">
        <v>259</v>
      </c>
      <c r="C230" s="26">
        <v>37520</v>
      </c>
    </row>
    <row r="231" spans="1:3" ht="18.75">
      <c r="A231" s="23">
        <v>225</v>
      </c>
      <c r="B231" s="27" t="s">
        <v>260</v>
      </c>
      <c r="C231" s="26">
        <v>37641</v>
      </c>
    </row>
    <row r="232" spans="1:3" ht="18.75">
      <c r="A232" s="23">
        <v>226</v>
      </c>
      <c r="B232" s="27" t="s">
        <v>261</v>
      </c>
      <c r="C232" s="26">
        <v>37699</v>
      </c>
    </row>
    <row r="233" spans="1:3" ht="18.75">
      <c r="A233" s="23">
        <v>227</v>
      </c>
      <c r="B233" s="27" t="s">
        <v>262</v>
      </c>
      <c r="C233" s="26">
        <v>37543</v>
      </c>
    </row>
    <row r="234" spans="1:3" ht="18.75">
      <c r="A234" s="23">
        <v>228</v>
      </c>
      <c r="B234" s="27" t="s">
        <v>263</v>
      </c>
      <c r="C234" s="26">
        <v>36864</v>
      </c>
    </row>
    <row r="235" spans="1:3" ht="18.75">
      <c r="A235" s="23">
        <v>229</v>
      </c>
      <c r="B235" s="24" t="s">
        <v>264</v>
      </c>
      <c r="C235" s="26">
        <v>36908</v>
      </c>
    </row>
    <row r="236" spans="1:3" ht="18.75">
      <c r="A236" s="23">
        <v>230</v>
      </c>
      <c r="B236" s="27" t="s">
        <v>265</v>
      </c>
      <c r="C236" s="26">
        <v>37324</v>
      </c>
    </row>
    <row r="237" spans="1:3" ht="18.75">
      <c r="A237" s="23">
        <v>231</v>
      </c>
      <c r="B237" s="24" t="s">
        <v>266</v>
      </c>
      <c r="C237" s="26">
        <v>37378</v>
      </c>
    </row>
    <row r="238" spans="1:3" ht="18.75">
      <c r="A238" s="23">
        <v>232</v>
      </c>
      <c r="B238" s="24" t="s">
        <v>267</v>
      </c>
      <c r="C238" s="26">
        <v>37444</v>
      </c>
    </row>
    <row r="239" spans="1:3" ht="18.75">
      <c r="A239" s="23">
        <v>233</v>
      </c>
      <c r="B239" s="27" t="s">
        <v>268</v>
      </c>
      <c r="C239" s="26">
        <v>36986</v>
      </c>
    </row>
    <row r="240" spans="1:3" ht="18.75">
      <c r="A240" s="23">
        <v>234</v>
      </c>
      <c r="B240" s="24" t="s">
        <v>269</v>
      </c>
      <c r="C240" s="26">
        <v>37488</v>
      </c>
    </row>
    <row r="241" spans="1:3" ht="18.75">
      <c r="A241" s="23">
        <v>235</v>
      </c>
      <c r="B241" s="24" t="s">
        <v>270</v>
      </c>
      <c r="C241" s="26">
        <v>37321</v>
      </c>
    </row>
    <row r="242" spans="1:3" ht="18.75">
      <c r="A242" s="23">
        <v>236</v>
      </c>
      <c r="B242" s="27" t="s">
        <v>271</v>
      </c>
      <c r="C242" s="26">
        <v>36911</v>
      </c>
    </row>
    <row r="243" spans="1:3" ht="18.75">
      <c r="A243" s="23">
        <v>237</v>
      </c>
      <c r="B243" s="27" t="s">
        <v>272</v>
      </c>
      <c r="C243" s="26">
        <v>37469</v>
      </c>
    </row>
    <row r="244" spans="1:3" ht="18.75">
      <c r="A244" s="23">
        <v>238</v>
      </c>
      <c r="B244" s="27" t="s">
        <v>273</v>
      </c>
      <c r="C244" s="26">
        <v>36982</v>
      </c>
    </row>
    <row r="245" spans="1:3" ht="18.75">
      <c r="A245" s="23">
        <v>239</v>
      </c>
      <c r="B245" s="27" t="s">
        <v>274</v>
      </c>
      <c r="C245" s="26">
        <v>37398</v>
      </c>
    </row>
    <row r="246" spans="1:3" ht="18.75">
      <c r="A246" s="23">
        <v>240</v>
      </c>
      <c r="B246" s="24" t="s">
        <v>275</v>
      </c>
      <c r="C246" s="26">
        <v>38898</v>
      </c>
    </row>
    <row r="247" spans="1:3" ht="18.75">
      <c r="A247" s="23">
        <v>241</v>
      </c>
      <c r="B247" s="27" t="s">
        <v>276</v>
      </c>
      <c r="C247" s="26">
        <v>37587</v>
      </c>
    </row>
    <row r="248" spans="1:3" ht="18.75">
      <c r="A248" s="23">
        <v>242</v>
      </c>
      <c r="B248" s="27" t="s">
        <v>277</v>
      </c>
      <c r="C248" s="26">
        <v>37299</v>
      </c>
    </row>
    <row r="249" spans="1:3" ht="18.75">
      <c r="A249" s="23">
        <v>243</v>
      </c>
      <c r="B249" s="24" t="s">
        <v>278</v>
      </c>
      <c r="C249" s="26">
        <v>36484</v>
      </c>
    </row>
    <row r="250" spans="1:3" ht="18.75">
      <c r="A250" s="23">
        <v>244</v>
      </c>
      <c r="B250" s="27" t="s">
        <v>279</v>
      </c>
      <c r="C250" s="26">
        <v>37486</v>
      </c>
    </row>
    <row r="251" spans="1:3" ht="18.75">
      <c r="A251" s="23">
        <v>245</v>
      </c>
      <c r="B251" s="27" t="s">
        <v>280</v>
      </c>
      <c r="C251" s="26">
        <v>37650</v>
      </c>
    </row>
    <row r="252" spans="1:3" ht="18.75">
      <c r="A252" s="23">
        <v>246</v>
      </c>
      <c r="B252" s="27" t="s">
        <v>281</v>
      </c>
      <c r="C252" s="26">
        <v>37362</v>
      </c>
    </row>
    <row r="253" spans="1:3" ht="18.75">
      <c r="A253" s="23">
        <v>247</v>
      </c>
      <c r="B253" s="24" t="s">
        <v>282</v>
      </c>
      <c r="C253" s="26">
        <v>37014</v>
      </c>
    </row>
    <row r="254" spans="1:3" ht="18.75">
      <c r="A254" s="23">
        <v>248</v>
      </c>
      <c r="B254" s="27" t="s">
        <v>283</v>
      </c>
      <c r="C254" s="26">
        <v>36998</v>
      </c>
    </row>
    <row r="255" spans="1:3" ht="18.75">
      <c r="A255" s="23">
        <v>249</v>
      </c>
      <c r="B255" s="27" t="s">
        <v>284</v>
      </c>
      <c r="C255" s="26">
        <v>37494</v>
      </c>
    </row>
    <row r="256" spans="1:3" ht="18.75">
      <c r="A256" s="23">
        <v>250</v>
      </c>
      <c r="B256" s="27" t="s">
        <v>285</v>
      </c>
      <c r="C256" s="26">
        <v>37296</v>
      </c>
    </row>
    <row r="257" spans="1:3" ht="18.75">
      <c r="A257" s="23">
        <v>251</v>
      </c>
      <c r="B257" s="27" t="s">
        <v>286</v>
      </c>
      <c r="C257" s="26">
        <v>37510</v>
      </c>
    </row>
    <row r="258" spans="1:3" ht="18.75">
      <c r="A258" s="23">
        <v>252</v>
      </c>
      <c r="B258" s="24" t="s">
        <v>287</v>
      </c>
      <c r="C258" s="26">
        <v>37347</v>
      </c>
    </row>
    <row r="259" spans="1:3" ht="18.75">
      <c r="A259" s="23">
        <v>253</v>
      </c>
      <c r="B259" s="24" t="s">
        <v>288</v>
      </c>
      <c r="C259" s="26">
        <v>37574</v>
      </c>
    </row>
    <row r="260" spans="1:3" ht="18.75">
      <c r="A260" s="23">
        <v>254</v>
      </c>
      <c r="B260" s="27" t="s">
        <v>289</v>
      </c>
      <c r="C260" s="26">
        <v>37257</v>
      </c>
    </row>
    <row r="261" spans="1:3" ht="18.75">
      <c r="A261" s="23">
        <v>255</v>
      </c>
      <c r="B261" s="27" t="s">
        <v>290</v>
      </c>
      <c r="C261" s="26">
        <v>37257</v>
      </c>
    </row>
    <row r="262" spans="1:3" ht="18.75">
      <c r="A262" s="23">
        <v>256</v>
      </c>
      <c r="B262" s="24" t="s">
        <v>291</v>
      </c>
      <c r="C262" s="26">
        <v>37378</v>
      </c>
    </row>
    <row r="263" spans="1:3" ht="18.75">
      <c r="A263" s="23">
        <v>257</v>
      </c>
      <c r="B263" s="27" t="s">
        <v>292</v>
      </c>
      <c r="C263" s="26">
        <v>37093</v>
      </c>
    </row>
    <row r="264" spans="1:3" ht="18.75">
      <c r="A264" s="23">
        <v>258</v>
      </c>
      <c r="B264" s="24" t="s">
        <v>293</v>
      </c>
      <c r="C264" s="26">
        <v>37668</v>
      </c>
    </row>
    <row r="265" spans="1:3" ht="18.75">
      <c r="A265" s="23">
        <v>259</v>
      </c>
      <c r="B265" s="24" t="s">
        <v>294</v>
      </c>
      <c r="C265" s="26">
        <v>36526</v>
      </c>
    </row>
    <row r="266" spans="1:3" ht="18.75">
      <c r="A266" s="23">
        <v>260</v>
      </c>
      <c r="B266" s="24" t="s">
        <v>295</v>
      </c>
      <c r="C266" s="26">
        <v>37361</v>
      </c>
    </row>
    <row r="267" spans="1:3" ht="18.75">
      <c r="A267" s="23">
        <v>261</v>
      </c>
      <c r="B267" s="27" t="s">
        <v>296</v>
      </c>
      <c r="C267" s="26">
        <v>37527</v>
      </c>
    </row>
    <row r="268" spans="1:3" ht="18.75">
      <c r="A268" s="23">
        <v>262</v>
      </c>
      <c r="B268" s="27" t="s">
        <v>297</v>
      </c>
      <c r="C268" s="26">
        <v>37550</v>
      </c>
    </row>
    <row r="269" spans="1:3" ht="18.75">
      <c r="A269" s="23">
        <v>263</v>
      </c>
      <c r="B269" s="24" t="s">
        <v>298</v>
      </c>
      <c r="C269" s="26">
        <v>37626</v>
      </c>
    </row>
    <row r="270" spans="1:3" ht="18.75">
      <c r="A270" s="23">
        <v>264</v>
      </c>
      <c r="B270" s="27" t="s">
        <v>299</v>
      </c>
      <c r="C270" s="26">
        <v>37495</v>
      </c>
    </row>
    <row r="271" spans="1:3" ht="18.75">
      <c r="A271" s="23">
        <v>265</v>
      </c>
      <c r="B271" s="24" t="s">
        <v>300</v>
      </c>
      <c r="C271" s="26">
        <v>37668</v>
      </c>
    </row>
    <row r="272" spans="1:3" ht="18.75">
      <c r="A272" s="23">
        <v>266</v>
      </c>
      <c r="B272" s="27" t="s">
        <v>301</v>
      </c>
      <c r="C272" s="26">
        <v>37544</v>
      </c>
    </row>
    <row r="273" spans="1:3" ht="18.75">
      <c r="A273" s="23">
        <v>267</v>
      </c>
      <c r="B273" s="27" t="s">
        <v>302</v>
      </c>
      <c r="C273" s="26">
        <v>37568</v>
      </c>
    </row>
    <row r="274" spans="1:3" ht="18.75">
      <c r="A274" s="23">
        <v>268</v>
      </c>
      <c r="B274" s="27" t="s">
        <v>303</v>
      </c>
      <c r="C274" s="26">
        <v>37293</v>
      </c>
    </row>
    <row r="275" spans="1:3" ht="18.75">
      <c r="A275" s="23">
        <v>269</v>
      </c>
      <c r="B275" s="24" t="s">
        <v>304</v>
      </c>
      <c r="C275" s="26">
        <v>36638</v>
      </c>
    </row>
    <row r="276" spans="1:3" ht="18.75">
      <c r="A276" s="23">
        <v>270</v>
      </c>
      <c r="B276" s="27" t="s">
        <v>305</v>
      </c>
      <c r="C276" s="26">
        <v>37522</v>
      </c>
    </row>
    <row r="277" spans="1:3" ht="18.75">
      <c r="A277" s="23">
        <v>271</v>
      </c>
      <c r="B277" s="27" t="s">
        <v>306</v>
      </c>
      <c r="C277" s="26">
        <v>37290</v>
      </c>
    </row>
    <row r="278" spans="1:3" ht="18.75">
      <c r="A278" s="23">
        <v>272</v>
      </c>
      <c r="B278" s="27" t="s">
        <v>307</v>
      </c>
      <c r="C278" s="26">
        <v>37387</v>
      </c>
    </row>
    <row r="279" spans="1:3" ht="18.75">
      <c r="A279" s="23">
        <v>273</v>
      </c>
      <c r="B279" s="27" t="s">
        <v>308</v>
      </c>
      <c r="C279" s="26">
        <v>37054</v>
      </c>
    </row>
    <row r="280" spans="1:3" ht="18.75">
      <c r="A280" s="23">
        <v>274</v>
      </c>
      <c r="B280" s="27" t="s">
        <v>309</v>
      </c>
      <c r="C280" s="26">
        <v>37351</v>
      </c>
    </row>
    <row r="281" spans="1:3" ht="18.75">
      <c r="A281" s="23">
        <v>275</v>
      </c>
      <c r="B281" s="27" t="s">
        <v>310</v>
      </c>
      <c r="C281" s="26">
        <v>36612</v>
      </c>
    </row>
    <row r="282" spans="1:3" ht="18.75">
      <c r="A282" s="23">
        <v>276</v>
      </c>
      <c r="B282" s="24" t="s">
        <v>311</v>
      </c>
      <c r="C282" s="26">
        <v>37592</v>
      </c>
    </row>
    <row r="283" spans="1:3" ht="18.75">
      <c r="A283" s="23">
        <v>277</v>
      </c>
      <c r="B283" s="27" t="s">
        <v>312</v>
      </c>
      <c r="C283" s="26">
        <v>37142</v>
      </c>
    </row>
    <row r="284" spans="1:3" ht="18.75">
      <c r="A284" s="23">
        <v>278</v>
      </c>
      <c r="B284" s="27" t="s">
        <v>313</v>
      </c>
      <c r="C284" s="26">
        <v>37456</v>
      </c>
    </row>
    <row r="285" spans="1:3" ht="18.75">
      <c r="A285" s="23">
        <v>279</v>
      </c>
      <c r="B285" s="24" t="s">
        <v>314</v>
      </c>
      <c r="C285" s="26">
        <v>37560</v>
      </c>
    </row>
    <row r="286" spans="1:3" ht="18.75">
      <c r="A286" s="23">
        <v>280</v>
      </c>
      <c r="B286" s="27" t="s">
        <v>315</v>
      </c>
      <c r="C286" s="26">
        <v>37334</v>
      </c>
    </row>
    <row r="287" spans="1:3" ht="18.75">
      <c r="A287" s="23">
        <v>281</v>
      </c>
      <c r="B287" s="27" t="s">
        <v>316</v>
      </c>
      <c r="C287" s="26">
        <v>37661</v>
      </c>
    </row>
    <row r="288" spans="1:3" ht="18.75">
      <c r="A288" s="23">
        <v>282</v>
      </c>
      <c r="B288" s="27" t="s">
        <v>317</v>
      </c>
      <c r="C288" s="26">
        <v>37668</v>
      </c>
    </row>
    <row r="289" spans="1:3" ht="18.75">
      <c r="A289" s="23">
        <v>283</v>
      </c>
      <c r="B289" s="27" t="s">
        <v>318</v>
      </c>
      <c r="C289" s="26">
        <v>37165</v>
      </c>
    </row>
    <row r="290" spans="1:3" ht="18.75">
      <c r="A290" s="23">
        <v>284</v>
      </c>
      <c r="B290" s="24" t="s">
        <v>319</v>
      </c>
      <c r="C290" s="26">
        <v>37500</v>
      </c>
    </row>
    <row r="291" spans="1:3" ht="18.75">
      <c r="A291" s="23">
        <v>285</v>
      </c>
      <c r="B291" s="24" t="s">
        <v>320</v>
      </c>
      <c r="C291" s="26">
        <v>36606</v>
      </c>
    </row>
    <row r="292" spans="1:3" ht="18.75">
      <c r="A292" s="23">
        <v>286</v>
      </c>
      <c r="B292" s="24" t="s">
        <v>381</v>
      </c>
      <c r="C292" s="26">
        <v>32061</v>
      </c>
    </row>
    <row r="293" spans="1:3" ht="18.75">
      <c r="A293" s="23">
        <v>287</v>
      </c>
      <c r="B293" s="27" t="s">
        <v>321</v>
      </c>
      <c r="C293" s="26">
        <v>36708</v>
      </c>
    </row>
    <row r="294" spans="1:3" ht="18.75">
      <c r="A294" s="23">
        <v>288</v>
      </c>
      <c r="B294" s="27" t="s">
        <v>322</v>
      </c>
      <c r="C294" s="26">
        <v>37507</v>
      </c>
    </row>
    <row r="295" spans="1:3" ht="18.75">
      <c r="A295" s="23">
        <v>289</v>
      </c>
      <c r="B295" s="27" t="s">
        <v>323</v>
      </c>
      <c r="C295" s="26">
        <v>37110</v>
      </c>
    </row>
    <row r="296" spans="1:3" ht="18.75">
      <c r="A296" s="23">
        <v>290</v>
      </c>
      <c r="B296" s="27" t="s">
        <v>324</v>
      </c>
      <c r="C296" s="26">
        <v>37591</v>
      </c>
    </row>
    <row r="297" spans="1:3" ht="18.75">
      <c r="A297" s="23">
        <v>291</v>
      </c>
      <c r="B297" s="27" t="s">
        <v>325</v>
      </c>
      <c r="C297" s="26">
        <v>37122</v>
      </c>
    </row>
    <row r="298" spans="1:3" ht="18.75">
      <c r="A298" s="23">
        <v>292</v>
      </c>
      <c r="B298" s="24" t="s">
        <v>326</v>
      </c>
      <c r="C298" s="26">
        <v>37599</v>
      </c>
    </row>
    <row r="299" spans="1:3" ht="18.75">
      <c r="A299" s="23">
        <v>293</v>
      </c>
      <c r="B299" s="27" t="s">
        <v>327</v>
      </c>
      <c r="C299" s="26">
        <v>37675</v>
      </c>
    </row>
    <row r="300" spans="1:3" ht="18.75">
      <c r="A300" s="23">
        <v>294</v>
      </c>
      <c r="B300" s="24" t="s">
        <v>328</v>
      </c>
      <c r="C300" s="26">
        <v>37144</v>
      </c>
    </row>
    <row r="301" spans="1:3" ht="18.75">
      <c r="A301" s="23">
        <v>295</v>
      </c>
      <c r="B301" s="27" t="s">
        <v>329</v>
      </c>
      <c r="C301" s="26">
        <v>37318</v>
      </c>
    </row>
    <row r="302" spans="1:3" ht="18.75">
      <c r="A302" s="23">
        <v>296</v>
      </c>
      <c r="B302" s="27" t="s">
        <v>330</v>
      </c>
      <c r="C302" s="26">
        <v>37447</v>
      </c>
    </row>
    <row r="303" spans="1:3" ht="18.75">
      <c r="A303" s="23">
        <v>297</v>
      </c>
      <c r="B303" s="27" t="s">
        <v>331</v>
      </c>
      <c r="C303" s="26">
        <v>37668</v>
      </c>
    </row>
    <row r="304" spans="1:3" ht="18.75">
      <c r="A304" s="23">
        <v>298</v>
      </c>
      <c r="B304" s="27" t="s">
        <v>332</v>
      </c>
      <c r="C304" s="26">
        <v>36495</v>
      </c>
    </row>
    <row r="305" spans="1:3" ht="18.75">
      <c r="A305" s="23">
        <v>299</v>
      </c>
      <c r="B305" s="27" t="s">
        <v>333</v>
      </c>
      <c r="C305" s="26">
        <v>37492</v>
      </c>
    </row>
    <row r="306" spans="1:3" ht="18.75">
      <c r="A306" s="23">
        <v>300</v>
      </c>
      <c r="B306" s="27" t="s">
        <v>334</v>
      </c>
      <c r="C306" s="26">
        <v>37461</v>
      </c>
    </row>
    <row r="307" spans="1:3" ht="18.75">
      <c r="A307" s="23">
        <v>301</v>
      </c>
      <c r="B307" s="27" t="s">
        <v>335</v>
      </c>
      <c r="C307" s="26">
        <v>37469</v>
      </c>
    </row>
    <row r="308" spans="1:3" ht="18.75">
      <c r="A308" s="23">
        <v>302</v>
      </c>
      <c r="B308" s="24" t="s">
        <v>336</v>
      </c>
      <c r="C308" s="26">
        <v>37527</v>
      </c>
    </row>
    <row r="309" spans="1:3" ht="18.75">
      <c r="A309" s="23">
        <v>303</v>
      </c>
      <c r="B309" s="24" t="s">
        <v>337</v>
      </c>
      <c r="C309" s="26">
        <v>37458</v>
      </c>
    </row>
    <row r="310" spans="1:3" ht="18.75">
      <c r="A310" s="23">
        <v>304</v>
      </c>
      <c r="B310" s="27" t="s">
        <v>338</v>
      </c>
      <c r="C310" s="26">
        <v>37421</v>
      </c>
    </row>
    <row r="311" spans="1:3" ht="18.75">
      <c r="A311" s="23">
        <v>305</v>
      </c>
      <c r="B311" s="27" t="s">
        <v>339</v>
      </c>
      <c r="C311" s="26">
        <v>37045</v>
      </c>
    </row>
    <row r="312" spans="1:3" ht="18.75">
      <c r="A312" s="23">
        <v>306</v>
      </c>
      <c r="B312" s="24" t="s">
        <v>340</v>
      </c>
      <c r="C312" s="26">
        <v>37432</v>
      </c>
    </row>
    <row r="313" spans="1:3" ht="18.75">
      <c r="A313" s="23">
        <v>307</v>
      </c>
      <c r="B313" s="24" t="s">
        <v>341</v>
      </c>
      <c r="C313" s="26">
        <v>36558</v>
      </c>
    </row>
    <row r="314" spans="1:3" ht="18.75">
      <c r="A314" s="23">
        <v>308</v>
      </c>
      <c r="B314" s="27" t="s">
        <v>342</v>
      </c>
      <c r="C314" s="26">
        <v>37622</v>
      </c>
    </row>
    <row r="315" spans="1:3" ht="18.75">
      <c r="A315" s="23">
        <v>309</v>
      </c>
      <c r="B315" s="27" t="s">
        <v>343</v>
      </c>
      <c r="C315" s="26">
        <v>37490</v>
      </c>
    </row>
    <row r="316" spans="1:3" ht="18.75">
      <c r="A316" s="23">
        <v>310</v>
      </c>
      <c r="B316" s="27" t="s">
        <v>344</v>
      </c>
      <c r="C316" s="26">
        <v>37550</v>
      </c>
    </row>
    <row r="317" spans="1:3" ht="18.75">
      <c r="A317" s="23">
        <v>311</v>
      </c>
      <c r="B317" s="27" t="s">
        <v>345</v>
      </c>
      <c r="C317" s="26">
        <v>37530</v>
      </c>
    </row>
    <row r="318" spans="1:3" ht="18.75">
      <c r="A318" s="23">
        <v>312</v>
      </c>
      <c r="B318" s="27" t="s">
        <v>346</v>
      </c>
      <c r="C318" s="26">
        <v>37451</v>
      </c>
    </row>
    <row r="319" spans="1:3" ht="18.75">
      <c r="A319" s="23">
        <v>313</v>
      </c>
      <c r="B319" s="24" t="s">
        <v>347</v>
      </c>
      <c r="C319" s="26">
        <v>37523</v>
      </c>
    </row>
    <row r="320" spans="1:3" ht="18.75">
      <c r="A320" s="23">
        <v>314</v>
      </c>
      <c r="B320" s="27" t="s">
        <v>348</v>
      </c>
      <c r="C320" s="26">
        <v>37629</v>
      </c>
    </row>
    <row r="321" spans="1:3" ht="18.75">
      <c r="A321" s="23">
        <v>315</v>
      </c>
      <c r="B321" s="27" t="s">
        <v>349</v>
      </c>
      <c r="C321" s="26">
        <v>37548</v>
      </c>
    </row>
    <row r="322" spans="1:3" ht="18.75">
      <c r="A322" s="23">
        <v>316</v>
      </c>
      <c r="B322" s="27" t="s">
        <v>350</v>
      </c>
      <c r="C322" s="26">
        <v>37006</v>
      </c>
    </row>
    <row r="323" spans="1:3" ht="18.75">
      <c r="A323" s="23">
        <v>317</v>
      </c>
      <c r="B323" s="27" t="s">
        <v>351</v>
      </c>
      <c r="C323" s="26">
        <v>37165</v>
      </c>
    </row>
    <row r="324" spans="1:3" ht="18.75">
      <c r="A324" s="23">
        <v>318</v>
      </c>
      <c r="B324" s="27" t="s">
        <v>352</v>
      </c>
      <c r="C324" s="26">
        <v>37360</v>
      </c>
    </row>
    <row r="325" spans="1:3" ht="18.75">
      <c r="A325" s="23">
        <v>319</v>
      </c>
      <c r="B325" s="24" t="s">
        <v>353</v>
      </c>
      <c r="C325" s="26">
        <v>37610</v>
      </c>
    </row>
    <row r="326" spans="1:3" ht="18.75">
      <c r="A326" s="23">
        <v>320</v>
      </c>
      <c r="B326" s="27" t="s">
        <v>354</v>
      </c>
      <c r="C326" s="26">
        <v>37074</v>
      </c>
    </row>
    <row r="327" spans="1:3" ht="18.75">
      <c r="A327" s="23">
        <v>321</v>
      </c>
      <c r="B327" s="27" t="s">
        <v>355</v>
      </c>
      <c r="C327" s="26">
        <v>37080</v>
      </c>
    </row>
    <row r="328" spans="1:3" ht="18.75">
      <c r="A328" s="23">
        <v>322</v>
      </c>
      <c r="B328" s="27" t="s">
        <v>356</v>
      </c>
      <c r="C328" s="26">
        <v>37127</v>
      </c>
    </row>
    <row r="329" spans="1:3" ht="18.75">
      <c r="A329" s="23">
        <v>323</v>
      </c>
      <c r="B329" s="27" t="s">
        <v>357</v>
      </c>
      <c r="C329" s="26">
        <v>36976</v>
      </c>
    </row>
    <row r="330" spans="1:3" ht="18.75">
      <c r="A330" s="23">
        <v>324</v>
      </c>
      <c r="B330" s="24" t="s">
        <v>358</v>
      </c>
      <c r="C330" s="26">
        <v>36986</v>
      </c>
    </row>
    <row r="331" spans="1:3" ht="18.75">
      <c r="A331" s="23">
        <v>325</v>
      </c>
      <c r="B331" s="27" t="s">
        <v>359</v>
      </c>
      <c r="C331" s="26">
        <v>37605</v>
      </c>
    </row>
    <row r="332" spans="1:3" ht="18.75">
      <c r="A332" s="23">
        <v>326</v>
      </c>
      <c r="B332" s="27" t="s">
        <v>360</v>
      </c>
      <c r="C332" s="26">
        <v>37092</v>
      </c>
    </row>
    <row r="333" spans="1:3" ht="18.75">
      <c r="A333" s="23">
        <v>327</v>
      </c>
      <c r="B333" s="27" t="s">
        <v>361</v>
      </c>
      <c r="C333" s="26">
        <v>37653</v>
      </c>
    </row>
    <row r="334" spans="1:3" ht="18.75">
      <c r="A334" s="23">
        <v>328</v>
      </c>
      <c r="B334" s="24" t="s">
        <v>362</v>
      </c>
      <c r="C334" s="26">
        <v>37334</v>
      </c>
    </row>
    <row r="335" spans="1:3" ht="18.75">
      <c r="A335" s="23">
        <v>329</v>
      </c>
      <c r="B335" s="27" t="s">
        <v>363</v>
      </c>
      <c r="C335" s="26">
        <v>37135</v>
      </c>
    </row>
    <row r="336" spans="1:3" ht="18.75">
      <c r="A336" s="23">
        <v>330</v>
      </c>
      <c r="B336" s="27" t="s">
        <v>364</v>
      </c>
      <c r="C336" s="26">
        <v>37431</v>
      </c>
    </row>
    <row r="337" spans="1:3" ht="18.75">
      <c r="A337" s="23">
        <v>331</v>
      </c>
      <c r="B337" s="27" t="s">
        <v>365</v>
      </c>
      <c r="C337" s="26">
        <v>36814</v>
      </c>
    </row>
    <row r="338" spans="1:3" ht="18.75">
      <c r="A338" s="23">
        <v>332</v>
      </c>
      <c r="B338" s="24" t="s">
        <v>366</v>
      </c>
      <c r="C338" s="26">
        <v>37590</v>
      </c>
    </row>
    <row r="339" spans="1:3" ht="18.75">
      <c r="A339" s="23">
        <v>333</v>
      </c>
      <c r="B339" s="27" t="s">
        <v>367</v>
      </c>
      <c r="C339" s="26">
        <v>37396</v>
      </c>
    </row>
    <row r="340" spans="1:3" ht="18.75">
      <c r="A340" s="23">
        <v>334</v>
      </c>
      <c r="B340" s="27" t="s">
        <v>368</v>
      </c>
      <c r="C340" s="26">
        <v>37230</v>
      </c>
    </row>
    <row r="341" spans="1:3" ht="18.75">
      <c r="A341" s="23">
        <v>335</v>
      </c>
      <c r="B341" s="27" t="s">
        <v>369</v>
      </c>
      <c r="C341" s="26">
        <v>37451</v>
      </c>
    </row>
    <row r="342" spans="1:3" ht="18.75">
      <c r="A342" s="23">
        <v>336</v>
      </c>
      <c r="B342" s="27" t="s">
        <v>370</v>
      </c>
      <c r="C342" s="26">
        <v>37199</v>
      </c>
    </row>
    <row r="343" spans="1:3" ht="18.75">
      <c r="A343" s="23">
        <v>337</v>
      </c>
      <c r="B343" s="24" t="s">
        <v>371</v>
      </c>
      <c r="C343" s="26">
        <v>36892</v>
      </c>
    </row>
    <row r="344" spans="1:3" ht="18.75">
      <c r="A344" s="23">
        <v>338</v>
      </c>
      <c r="B344" s="27" t="s">
        <v>372</v>
      </c>
      <c r="C344" s="26">
        <v>37091</v>
      </c>
    </row>
    <row r="345" spans="1:3" ht="18.75">
      <c r="A345" s="23">
        <v>339</v>
      </c>
      <c r="B345" s="27" t="s">
        <v>373</v>
      </c>
      <c r="C345" s="26">
        <v>37228</v>
      </c>
    </row>
    <row r="346" spans="1:3" ht="18.75">
      <c r="A346" s="23">
        <v>340</v>
      </c>
      <c r="B346" s="27" t="s">
        <v>374</v>
      </c>
      <c r="C346" s="26">
        <v>37005</v>
      </c>
    </row>
    <row r="347" spans="1:3" ht="18.75">
      <c r="A347" s="23">
        <v>341</v>
      </c>
      <c r="B347" s="27" t="s">
        <v>375</v>
      </c>
      <c r="C347" s="26">
        <v>36953</v>
      </c>
    </row>
    <row r="348" spans="1:3" ht="18.75">
      <c r="A348" s="23">
        <v>342</v>
      </c>
      <c r="B348" s="24" t="s">
        <v>376</v>
      </c>
      <c r="C348" s="26">
        <v>37360</v>
      </c>
    </row>
    <row r="349" spans="1:3" ht="18.75">
      <c r="A349" s="23">
        <v>343</v>
      </c>
      <c r="B349" s="24" t="s">
        <v>377</v>
      </c>
      <c r="C349" s="26">
        <v>36612</v>
      </c>
    </row>
    <row r="350" spans="1:3" ht="18.75">
      <c r="A350" s="23">
        <v>344</v>
      </c>
      <c r="B350" s="27" t="s">
        <v>378</v>
      </c>
      <c r="C350" s="26">
        <v>37688</v>
      </c>
    </row>
    <row r="351" spans="1:3" ht="18.75">
      <c r="A351" s="23">
        <v>345</v>
      </c>
      <c r="B351" s="24" t="s">
        <v>381</v>
      </c>
      <c r="C351" s="26">
        <v>32061</v>
      </c>
    </row>
    <row r="352" spans="1:3" ht="18.75">
      <c r="A352" s="23">
        <v>346</v>
      </c>
      <c r="B352" s="24" t="s">
        <v>381</v>
      </c>
      <c r="C352" s="26">
        <v>32061</v>
      </c>
    </row>
    <row r="353" spans="1:3" ht="18.75">
      <c r="A353" s="23">
        <v>347</v>
      </c>
      <c r="B353" s="24" t="s">
        <v>379</v>
      </c>
      <c r="C353" s="26">
        <v>36925</v>
      </c>
    </row>
    <row r="354" spans="1:3" ht="18.75">
      <c r="A354" s="23">
        <v>348</v>
      </c>
      <c r="B354" s="24" t="s">
        <v>380</v>
      </c>
      <c r="C354" s="26">
        <v>36557</v>
      </c>
    </row>
    <row r="355" spans="1:3" ht="18.75">
      <c r="A355" s="23">
        <v>349</v>
      </c>
      <c r="B355" s="24" t="s">
        <v>381</v>
      </c>
      <c r="C355" s="26">
        <v>32061</v>
      </c>
    </row>
    <row r="356" spans="1:3" ht="18.75">
      <c r="A356" s="23">
        <v>350</v>
      </c>
      <c r="B356" s="24" t="s">
        <v>381</v>
      </c>
      <c r="C356" s="26">
        <v>32061</v>
      </c>
    </row>
    <row r="357" spans="1:3" ht="18.75">
      <c r="A357" s="23">
        <v>351</v>
      </c>
      <c r="B357" s="24" t="s">
        <v>381</v>
      </c>
      <c r="C357" s="26">
        <v>32061</v>
      </c>
    </row>
    <row r="358" spans="1:3" ht="18.75">
      <c r="A358" s="23">
        <v>352</v>
      </c>
      <c r="B358" s="24" t="s">
        <v>382</v>
      </c>
      <c r="C358" s="26">
        <v>36247</v>
      </c>
    </row>
    <row r="359" spans="1:3" ht="18.75">
      <c r="A359" s="23">
        <v>353</v>
      </c>
      <c r="B359" s="24" t="s">
        <v>383</v>
      </c>
      <c r="C359" s="26">
        <v>36526</v>
      </c>
    </row>
    <row r="360" spans="1:3" ht="18.75">
      <c r="A360" s="23">
        <v>354</v>
      </c>
      <c r="B360" s="24" t="s">
        <v>384</v>
      </c>
      <c r="C360" s="26">
        <v>36234</v>
      </c>
    </row>
    <row r="361" spans="1:3" ht="18.75">
      <c r="A361" s="23">
        <v>355</v>
      </c>
      <c r="B361" s="24" t="s">
        <v>385</v>
      </c>
      <c r="C361" s="26">
        <v>30564</v>
      </c>
    </row>
    <row r="362" spans="1:3" ht="18.75">
      <c r="A362" s="23">
        <v>356</v>
      </c>
      <c r="B362" s="24"/>
      <c r="C362" s="26"/>
    </row>
    <row r="363" spans="1:3" ht="18.75">
      <c r="A363" s="23">
        <v>357</v>
      </c>
      <c r="B363" s="24" t="s">
        <v>386</v>
      </c>
      <c r="C363" s="26">
        <v>36661</v>
      </c>
    </row>
    <row r="364" spans="1:3" ht="18.75">
      <c r="A364" s="23">
        <v>358</v>
      </c>
      <c r="B364" s="24" t="s">
        <v>387</v>
      </c>
      <c r="C364" s="26">
        <v>27087</v>
      </c>
    </row>
    <row r="365" spans="1:3" ht="18.75">
      <c r="A365" s="23">
        <v>359</v>
      </c>
      <c r="B365" s="24" t="s">
        <v>388</v>
      </c>
      <c r="C365" s="26">
        <v>35632</v>
      </c>
    </row>
    <row r="366" spans="1:3" ht="18.75">
      <c r="A366" s="23">
        <v>360</v>
      </c>
      <c r="B366" s="24" t="s">
        <v>389</v>
      </c>
      <c r="C366" s="26">
        <v>37125</v>
      </c>
    </row>
    <row r="367" spans="1:3" ht="18.75">
      <c r="A367" s="23">
        <v>361</v>
      </c>
      <c r="B367" s="24" t="s">
        <v>410</v>
      </c>
      <c r="C367" s="26">
        <v>36025</v>
      </c>
    </row>
    <row r="368" spans="1:3" ht="18.75">
      <c r="A368" s="23">
        <v>362</v>
      </c>
      <c r="B368" s="24" t="s">
        <v>390</v>
      </c>
      <c r="C368" s="26">
        <v>36373</v>
      </c>
    </row>
    <row r="369" spans="1:3" ht="18.75">
      <c r="A369" s="23">
        <v>363</v>
      </c>
      <c r="B369" s="24" t="s">
        <v>391</v>
      </c>
      <c r="C369" s="26">
        <v>37135</v>
      </c>
    </row>
    <row r="370" spans="1:3" ht="18.75">
      <c r="A370" s="23">
        <v>364</v>
      </c>
      <c r="B370" s="24" t="s">
        <v>392</v>
      </c>
      <c r="C370" s="26">
        <v>37179</v>
      </c>
    </row>
    <row r="371" spans="1:3" ht="18.75">
      <c r="A371" s="23">
        <v>365</v>
      </c>
      <c r="B371" s="24" t="s">
        <v>393</v>
      </c>
      <c r="C371" s="26">
        <v>36764</v>
      </c>
    </row>
    <row r="372" spans="1:3" ht="18.75">
      <c r="A372" s="23">
        <v>366</v>
      </c>
      <c r="B372" s="24" t="s">
        <v>394</v>
      </c>
      <c r="C372" s="26">
        <v>35620</v>
      </c>
    </row>
    <row r="373" spans="1:3" ht="18.75">
      <c r="A373" s="23">
        <v>367</v>
      </c>
      <c r="B373" s="24" t="s">
        <v>395</v>
      </c>
      <c r="C373" s="26">
        <v>34839</v>
      </c>
    </row>
    <row r="374" spans="1:3" ht="18.75">
      <c r="A374" s="23">
        <v>368</v>
      </c>
      <c r="B374" s="24" t="s">
        <v>396</v>
      </c>
      <c r="C374" s="26">
        <v>34755</v>
      </c>
    </row>
    <row r="375" spans="1:3" ht="18.75">
      <c r="A375" s="23">
        <v>369</v>
      </c>
      <c r="B375" s="24" t="s">
        <v>397</v>
      </c>
      <c r="C375" s="26">
        <v>36563</v>
      </c>
    </row>
    <row r="376" spans="1:3" ht="18.75">
      <c r="A376" s="23">
        <v>370</v>
      </c>
      <c r="B376" s="24" t="s">
        <v>398</v>
      </c>
      <c r="C376" s="26">
        <v>36778</v>
      </c>
    </row>
    <row r="377" spans="1:3" ht="18.75">
      <c r="A377" s="23">
        <v>371</v>
      </c>
      <c r="B377" s="24" t="s">
        <v>399</v>
      </c>
      <c r="C377" s="26">
        <v>34849</v>
      </c>
    </row>
    <row r="378" spans="1:3" ht="18.75">
      <c r="A378" s="23">
        <v>372</v>
      </c>
      <c r="B378" s="24" t="s">
        <v>400</v>
      </c>
      <c r="C378" s="26">
        <v>36586</v>
      </c>
    </row>
    <row r="379" spans="1:3" ht="18.75">
      <c r="A379" s="23">
        <v>373</v>
      </c>
      <c r="B379" s="24" t="s">
        <v>401</v>
      </c>
      <c r="C379" s="26">
        <v>34686</v>
      </c>
    </row>
    <row r="380" spans="1:3" ht="18.75">
      <c r="A380" s="23">
        <v>374</v>
      </c>
      <c r="B380" s="24" t="s">
        <v>402</v>
      </c>
      <c r="C380" s="26">
        <v>36582</v>
      </c>
    </row>
    <row r="381" spans="1:3" ht="18.75">
      <c r="A381" s="23">
        <v>375</v>
      </c>
      <c r="B381" s="24" t="s">
        <v>403</v>
      </c>
      <c r="C381" s="26">
        <v>36675</v>
      </c>
    </row>
    <row r="382" spans="1:3" ht="18.75">
      <c r="A382" s="23">
        <v>376</v>
      </c>
      <c r="B382" s="24" t="s">
        <v>404</v>
      </c>
      <c r="C382" s="26">
        <v>37234</v>
      </c>
    </row>
    <row r="383" spans="1:3" ht="18.75">
      <c r="A383" s="23">
        <v>377</v>
      </c>
      <c r="B383" s="24" t="s">
        <v>405</v>
      </c>
      <c r="C383" s="26">
        <v>36134</v>
      </c>
    </row>
    <row r="384" spans="1:3" ht="18.75">
      <c r="A384" s="23">
        <v>378</v>
      </c>
      <c r="B384" s="24" t="s">
        <v>406</v>
      </c>
      <c r="C384" s="26">
        <v>36557</v>
      </c>
    </row>
    <row r="385" spans="1:3" ht="18.75">
      <c r="A385" s="23">
        <v>379</v>
      </c>
      <c r="B385" s="24" t="s">
        <v>407</v>
      </c>
      <c r="C385" s="26">
        <v>33798</v>
      </c>
    </row>
    <row r="386" spans="1:3" ht="18.75">
      <c r="A386" s="23">
        <v>380</v>
      </c>
      <c r="B386" s="24" t="s">
        <v>408</v>
      </c>
      <c r="C386" s="26">
        <v>34377</v>
      </c>
    </row>
    <row r="387" spans="1:3" ht="18.75">
      <c r="A387" s="23">
        <v>381</v>
      </c>
      <c r="B387" s="24" t="s">
        <v>409</v>
      </c>
      <c r="C387" s="26">
        <v>36510</v>
      </c>
    </row>
    <row r="388" spans="1:3" ht="18.75">
      <c r="A388" s="23">
        <v>382</v>
      </c>
      <c r="B388" s="24" t="s">
        <v>410</v>
      </c>
      <c r="C388" s="26">
        <v>36025</v>
      </c>
    </row>
    <row r="389" spans="1:3" ht="18.75">
      <c r="A389" s="23">
        <v>383</v>
      </c>
      <c r="B389" s="24" t="s">
        <v>410</v>
      </c>
      <c r="C389" s="26">
        <v>36025</v>
      </c>
    </row>
    <row r="390" spans="1:3" ht="18.75">
      <c r="A390" s="23">
        <v>384</v>
      </c>
      <c r="B390" s="24" t="s">
        <v>410</v>
      </c>
      <c r="C390" s="26">
        <v>36025</v>
      </c>
    </row>
    <row r="391" spans="1:3" ht="18.75">
      <c r="A391" s="23">
        <v>385</v>
      </c>
    </row>
    <row r="392" spans="1:3" ht="18.75">
      <c r="A392" s="23">
        <v>386</v>
      </c>
    </row>
    <row r="393" spans="1:3" ht="18.75">
      <c r="A393" s="23">
        <v>387</v>
      </c>
    </row>
    <row r="394" spans="1:3" ht="18.75">
      <c r="A394" s="23">
        <v>388</v>
      </c>
    </row>
    <row r="395" spans="1:3" ht="18.75">
      <c r="A395" s="23">
        <v>389</v>
      </c>
    </row>
    <row r="396" spans="1:3" ht="18.75">
      <c r="A396" s="23">
        <v>390</v>
      </c>
    </row>
    <row r="397" spans="1:3" ht="18.75">
      <c r="A397" s="23">
        <v>391</v>
      </c>
    </row>
    <row r="398" spans="1:3" ht="18.75">
      <c r="A398" s="23">
        <v>392</v>
      </c>
    </row>
    <row r="399" spans="1:3" ht="18.75">
      <c r="A399" s="23">
        <v>393</v>
      </c>
    </row>
    <row r="400" spans="1:3" ht="18.75">
      <c r="A400" s="23">
        <v>394</v>
      </c>
    </row>
    <row r="401" spans="1:1" ht="18.75">
      <c r="A401" s="23">
        <v>395</v>
      </c>
    </row>
    <row r="402" spans="1:1" ht="18.75">
      <c r="A402" s="23">
        <v>396</v>
      </c>
    </row>
  </sheetData>
  <mergeCells count="19">
    <mergeCell ref="BM4:BP4"/>
    <mergeCell ref="BQ4:BT4"/>
    <mergeCell ref="D5:F5"/>
    <mergeCell ref="AM4:AP4"/>
    <mergeCell ref="AQ4:AT4"/>
    <mergeCell ref="AU4:AX4"/>
    <mergeCell ref="AY4:BB4"/>
    <mergeCell ref="BC4:BK4"/>
    <mergeCell ref="BL4:BL5"/>
    <mergeCell ref="G2:AF2"/>
    <mergeCell ref="P3:AK3"/>
    <mergeCell ref="G4:J4"/>
    <mergeCell ref="K4:N4"/>
    <mergeCell ref="O4:R4"/>
    <mergeCell ref="S4:V4"/>
    <mergeCell ref="W4:Z4"/>
    <mergeCell ref="AA4:AD4"/>
    <mergeCell ref="AE4:AH4"/>
    <mergeCell ref="AI4:AL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rightToLeft="1" workbookViewId="0">
      <selection activeCell="E19" sqref="E19"/>
    </sheetView>
  </sheetViews>
  <sheetFormatPr defaultRowHeight="15"/>
  <sheetData>
    <row r="1" spans="1:19">
      <c r="A1" s="3"/>
      <c r="B1" s="3"/>
      <c r="C1" s="3" t="s">
        <v>442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>
      <c r="A2" s="3"/>
      <c r="B2" s="3"/>
      <c r="C2" s="3" t="s">
        <v>443</v>
      </c>
      <c r="D2" s="3"/>
      <c r="E2" s="3"/>
      <c r="F2" s="3"/>
      <c r="G2" s="3" t="s">
        <v>413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s="3"/>
      <c r="B3" s="3" t="s">
        <v>414</v>
      </c>
      <c r="C3" s="3"/>
      <c r="D3" s="3" t="e">
        <v>#N/A</v>
      </c>
      <c r="E3" s="3"/>
      <c r="F3" s="3"/>
      <c r="G3" s="3"/>
      <c r="H3" s="3"/>
      <c r="I3" s="3"/>
      <c r="J3" s="3"/>
      <c r="K3" s="3"/>
      <c r="L3" s="3"/>
      <c r="M3" s="3"/>
      <c r="N3" s="3" t="s">
        <v>415</v>
      </c>
      <c r="O3" s="3"/>
      <c r="P3" s="3"/>
      <c r="Q3" s="3"/>
      <c r="R3" s="3">
        <v>295</v>
      </c>
      <c r="S3" s="3"/>
    </row>
    <row r="4" spans="1:19">
      <c r="A4" s="3" t="s">
        <v>416</v>
      </c>
      <c r="B4" s="3" t="s">
        <v>417</v>
      </c>
      <c r="C4" s="3" t="s">
        <v>418</v>
      </c>
      <c r="D4" s="3" t="s">
        <v>419</v>
      </c>
      <c r="E4" s="3" t="s">
        <v>8</v>
      </c>
      <c r="F4" s="3" t="s">
        <v>420</v>
      </c>
      <c r="G4" s="3" t="s">
        <v>421</v>
      </c>
      <c r="H4" s="3" t="s">
        <v>422</v>
      </c>
      <c r="I4" s="3" t="s">
        <v>423</v>
      </c>
      <c r="J4" s="3" t="s">
        <v>424</v>
      </c>
      <c r="K4" s="3" t="s">
        <v>425</v>
      </c>
      <c r="L4" s="3" t="s">
        <v>16</v>
      </c>
      <c r="M4" s="3" t="s">
        <v>426</v>
      </c>
      <c r="N4" s="3" t="s">
        <v>427</v>
      </c>
      <c r="O4" s="3"/>
      <c r="P4" s="3"/>
      <c r="Q4" s="3" t="s">
        <v>428</v>
      </c>
      <c r="R4" s="3" t="s">
        <v>429</v>
      </c>
      <c r="S4" s="3" t="s">
        <v>20</v>
      </c>
    </row>
    <row r="5" spans="1:19">
      <c r="A5" s="3"/>
      <c r="B5" s="3"/>
      <c r="C5" s="3"/>
      <c r="D5" s="3"/>
      <c r="E5" s="3"/>
      <c r="F5" s="3"/>
      <c r="G5" s="3" t="s">
        <v>430</v>
      </c>
      <c r="H5" s="3" t="s">
        <v>430</v>
      </c>
      <c r="I5" s="3" t="s">
        <v>430</v>
      </c>
      <c r="J5" s="3"/>
      <c r="K5" s="3" t="s">
        <v>431</v>
      </c>
      <c r="L5" s="3" t="s">
        <v>24</v>
      </c>
      <c r="M5" s="3" t="s">
        <v>430</v>
      </c>
      <c r="N5" s="3" t="s">
        <v>432</v>
      </c>
      <c r="O5" s="3" t="s">
        <v>433</v>
      </c>
      <c r="P5" s="3" t="s">
        <v>434</v>
      </c>
      <c r="Q5" s="3"/>
      <c r="R5" s="3" t="s">
        <v>435</v>
      </c>
      <c r="S5" s="3" t="s">
        <v>435</v>
      </c>
    </row>
    <row r="6" spans="1:19">
      <c r="A6" s="3" t="s">
        <v>436</v>
      </c>
      <c r="B6" s="3">
        <v>50</v>
      </c>
      <c r="C6" s="3">
        <v>50</v>
      </c>
      <c r="D6" s="3">
        <v>30</v>
      </c>
      <c r="E6" s="3">
        <v>40</v>
      </c>
      <c r="F6" s="3">
        <v>30</v>
      </c>
      <c r="G6" s="3">
        <v>50</v>
      </c>
      <c r="H6" s="3">
        <v>50</v>
      </c>
      <c r="I6" s="3">
        <v>50</v>
      </c>
      <c r="J6" s="3">
        <v>50</v>
      </c>
      <c r="K6" s="3">
        <v>50</v>
      </c>
      <c r="L6" s="3">
        <v>50</v>
      </c>
      <c r="M6" s="3">
        <v>50</v>
      </c>
      <c r="N6" s="3">
        <v>20</v>
      </c>
      <c r="O6" s="3">
        <v>30</v>
      </c>
      <c r="P6" s="3">
        <v>50</v>
      </c>
      <c r="Q6" s="3">
        <v>600</v>
      </c>
      <c r="R6" s="3">
        <v>20</v>
      </c>
      <c r="S6" s="3">
        <v>20</v>
      </c>
    </row>
    <row r="7" spans="1:19">
      <c r="A7" s="3" t="s">
        <v>437</v>
      </c>
      <c r="B7" s="3">
        <v>25</v>
      </c>
      <c r="C7" s="3">
        <v>20</v>
      </c>
      <c r="D7" s="3">
        <v>9</v>
      </c>
      <c r="E7" s="3">
        <v>16</v>
      </c>
      <c r="F7" s="3">
        <v>15</v>
      </c>
      <c r="G7" s="3">
        <v>25</v>
      </c>
      <c r="H7" s="3">
        <v>25</v>
      </c>
      <c r="I7" s="3">
        <v>20</v>
      </c>
      <c r="J7" s="3">
        <v>25</v>
      </c>
      <c r="K7" s="3">
        <v>25</v>
      </c>
      <c r="L7" s="3">
        <v>25</v>
      </c>
      <c r="M7" s="3">
        <v>25</v>
      </c>
      <c r="N7" s="3">
        <v>10</v>
      </c>
      <c r="O7" s="3">
        <v>15</v>
      </c>
      <c r="P7" s="3">
        <v>25</v>
      </c>
      <c r="Q7" s="3">
        <v>300</v>
      </c>
      <c r="R7" s="3">
        <v>10</v>
      </c>
      <c r="S7" s="3">
        <v>10</v>
      </c>
    </row>
    <row r="8" spans="1:19">
      <c r="A8" s="3" t="s">
        <v>438</v>
      </c>
      <c r="B8" s="3" t="e">
        <v>#N/A</v>
      </c>
      <c r="C8" s="3" t="e">
        <v>#N/A</v>
      </c>
      <c r="D8" s="3" t="e">
        <v>#N/A</v>
      </c>
      <c r="E8" s="3" t="e">
        <v>#N/A</v>
      </c>
      <c r="F8" s="3" t="e">
        <v>#N/A</v>
      </c>
      <c r="G8" s="3" t="e">
        <v>#N/A</v>
      </c>
      <c r="H8" s="3" t="e">
        <v>#N/A</v>
      </c>
      <c r="I8" s="3" t="e">
        <v>#N/A</v>
      </c>
      <c r="J8" s="3" t="e">
        <v>#N/A</v>
      </c>
      <c r="K8" s="3" t="e">
        <v>#N/A</v>
      </c>
      <c r="L8" s="3" t="e">
        <v>#N/A</v>
      </c>
      <c r="M8" s="3" t="e">
        <v>#N/A</v>
      </c>
      <c r="N8" s="3" t="e">
        <v>#N/A</v>
      </c>
      <c r="O8" s="3" t="e">
        <v>#N/A</v>
      </c>
      <c r="P8" s="3" t="e">
        <v>#N/A</v>
      </c>
      <c r="Q8" s="3" t="e">
        <v>#N/A</v>
      </c>
      <c r="R8" s="3" t="e">
        <v>#N/A</v>
      </c>
      <c r="S8" s="3" t="e">
        <v>#N/A</v>
      </c>
    </row>
    <row r="9" spans="1:19">
      <c r="A9" s="3" t="s">
        <v>439</v>
      </c>
      <c r="B9" s="3" t="e">
        <v>#N/A</v>
      </c>
      <c r="C9" s="3" t="e">
        <v>#N/A</v>
      </c>
      <c r="D9" s="3" t="e">
        <v>#N/A</v>
      </c>
      <c r="E9" s="3">
        <v>11.6</v>
      </c>
      <c r="F9" s="3">
        <v>34.1</v>
      </c>
      <c r="G9" s="3" t="e">
        <v>#N/A</v>
      </c>
      <c r="H9" s="3" t="e">
        <v>#N/A</v>
      </c>
      <c r="I9" s="3" t="e">
        <v>#N/A</v>
      </c>
      <c r="J9" s="3" t="e">
        <v>#N/A</v>
      </c>
      <c r="K9" s="3">
        <v>7.6</v>
      </c>
      <c r="L9" s="3"/>
      <c r="M9" s="3"/>
      <c r="N9" s="3"/>
      <c r="O9" s="3"/>
      <c r="P9" s="3"/>
      <c r="Q9" s="3"/>
      <c r="R9" s="3"/>
      <c r="S9" s="3"/>
    </row>
    <row r="10" spans="1:19">
      <c r="A10" s="3" t="s">
        <v>440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s="31" customFormat="1" ht="18.75">
      <c r="C12" s="31" t="s">
        <v>441</v>
      </c>
    </row>
    <row r="13" spans="1:19" s="31" customFormat="1" ht="18.75">
      <c r="C13" s="31" t="s">
        <v>444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376"/>
  <sheetViews>
    <sheetView rightToLeft="1" workbookViewId="0">
      <selection activeCell="E14" sqref="E14"/>
    </sheetView>
  </sheetViews>
  <sheetFormatPr defaultRowHeight="15"/>
  <cols>
    <col min="2" max="2" width="15.875" customWidth="1"/>
    <col min="3" max="3" width="13.125" customWidth="1"/>
  </cols>
  <sheetData>
    <row r="1" spans="1:71" s="35" customFormat="1" ht="15.75">
      <c r="A1" s="32"/>
      <c r="B1" s="33" t="s">
        <v>1</v>
      </c>
      <c r="C1" s="33"/>
      <c r="D1" s="33"/>
      <c r="E1" s="33"/>
      <c r="F1" s="33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</row>
    <row r="2" spans="1:71" s="35" customFormat="1" ht="15.75">
      <c r="A2" s="32"/>
      <c r="B2" s="32" t="s">
        <v>445</v>
      </c>
      <c r="C2" s="32"/>
      <c r="D2" s="32"/>
      <c r="E2" s="32"/>
      <c r="F2" s="32"/>
      <c r="G2" s="34"/>
      <c r="H2" s="34"/>
      <c r="I2" s="34"/>
      <c r="J2" s="34"/>
      <c r="K2" s="34"/>
      <c r="L2" s="34"/>
      <c r="M2" s="34"/>
      <c r="N2" s="34" t="s">
        <v>446</v>
      </c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6"/>
      <c r="AZ2" s="36"/>
      <c r="BA2" s="36"/>
      <c r="BB2" s="36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</row>
    <row r="3" spans="1:71" s="35" customFormat="1" ht="15.75">
      <c r="A3" s="32"/>
      <c r="B3" s="32" t="s">
        <v>2</v>
      </c>
      <c r="C3" s="32"/>
      <c r="D3" s="32"/>
      <c r="E3" s="32"/>
      <c r="F3" s="32"/>
      <c r="G3" s="34"/>
      <c r="H3" s="34"/>
      <c r="I3" s="34"/>
      <c r="J3" s="34"/>
      <c r="K3" s="34"/>
      <c r="L3" s="34"/>
      <c r="M3" s="34" t="s">
        <v>447</v>
      </c>
      <c r="N3" s="32"/>
      <c r="O3" s="34"/>
      <c r="P3" s="37" t="s">
        <v>3</v>
      </c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</row>
    <row r="4" spans="1:71" s="35" customFormat="1" ht="23.25" customHeight="1">
      <c r="A4" s="38" t="s">
        <v>448</v>
      </c>
      <c r="B4" s="39" t="s">
        <v>449</v>
      </c>
      <c r="C4" s="40"/>
      <c r="D4" s="40"/>
      <c r="E4" s="40"/>
      <c r="F4" s="40"/>
      <c r="G4" s="41" t="s">
        <v>5</v>
      </c>
      <c r="H4" s="41"/>
      <c r="I4" s="41"/>
      <c r="J4" s="41"/>
      <c r="K4" s="41" t="s">
        <v>6</v>
      </c>
      <c r="L4" s="41"/>
      <c r="M4" s="41"/>
      <c r="N4" s="41"/>
      <c r="O4" s="41" t="s">
        <v>7</v>
      </c>
      <c r="P4" s="41"/>
      <c r="Q4" s="41"/>
      <c r="R4" s="41"/>
      <c r="S4" s="41" t="s">
        <v>450</v>
      </c>
      <c r="T4" s="41"/>
      <c r="U4" s="41"/>
      <c r="V4" s="41"/>
      <c r="W4" s="41" t="s">
        <v>10</v>
      </c>
      <c r="X4" s="41"/>
      <c r="Y4" s="41"/>
      <c r="Z4" s="41"/>
      <c r="AA4" s="41" t="s">
        <v>14</v>
      </c>
      <c r="AB4" s="41"/>
      <c r="AC4" s="41"/>
      <c r="AD4" s="41"/>
      <c r="AE4" s="41" t="s">
        <v>451</v>
      </c>
      <c r="AF4" s="41"/>
      <c r="AG4" s="41"/>
      <c r="AH4" s="41"/>
      <c r="AI4" s="41" t="s">
        <v>452</v>
      </c>
      <c r="AJ4" s="41"/>
      <c r="AK4" s="41"/>
      <c r="AL4" s="41"/>
      <c r="AM4" s="41" t="s">
        <v>453</v>
      </c>
      <c r="AN4" s="41"/>
      <c r="AO4" s="41"/>
      <c r="AP4" s="41"/>
      <c r="AQ4" s="41" t="s">
        <v>454</v>
      </c>
      <c r="AR4" s="41"/>
      <c r="AS4" s="41"/>
      <c r="AT4" s="41"/>
      <c r="AU4" s="41" t="s">
        <v>16</v>
      </c>
      <c r="AV4" s="41"/>
      <c r="AW4" s="41"/>
      <c r="AX4" s="41"/>
      <c r="AY4" s="41" t="s">
        <v>17</v>
      </c>
      <c r="AZ4" s="41"/>
      <c r="BA4" s="41"/>
      <c r="BB4" s="41"/>
      <c r="BC4" s="41"/>
      <c r="BD4" s="41"/>
      <c r="BE4" s="41"/>
      <c r="BF4" s="41"/>
      <c r="BG4" s="41"/>
      <c r="BH4" s="42" t="s">
        <v>18</v>
      </c>
      <c r="BI4" s="41" t="s">
        <v>19</v>
      </c>
      <c r="BJ4" s="41"/>
      <c r="BK4" s="41"/>
      <c r="BL4" s="41"/>
      <c r="BM4" s="43" t="s">
        <v>20</v>
      </c>
      <c r="BN4" s="43"/>
      <c r="BO4" s="43"/>
      <c r="BP4" s="43"/>
      <c r="BQ4" s="34"/>
      <c r="BR4" s="34"/>
      <c r="BS4" s="34"/>
    </row>
    <row r="5" spans="1:71" s="49" customFormat="1" ht="54" customHeight="1">
      <c r="A5" s="44"/>
      <c r="B5" s="45"/>
      <c r="C5" s="46"/>
      <c r="D5" s="46"/>
      <c r="E5" s="46"/>
      <c r="F5" s="46"/>
      <c r="G5" s="47" t="s">
        <v>21</v>
      </c>
      <c r="H5" s="47" t="s">
        <v>22</v>
      </c>
      <c r="I5" s="47" t="s">
        <v>23</v>
      </c>
      <c r="J5" s="47" t="s">
        <v>24</v>
      </c>
      <c r="K5" s="47" t="s">
        <v>21</v>
      </c>
      <c r="L5" s="47" t="s">
        <v>22</v>
      </c>
      <c r="M5" s="47" t="s">
        <v>23</v>
      </c>
      <c r="N5" s="47" t="s">
        <v>24</v>
      </c>
      <c r="O5" s="47" t="s">
        <v>21</v>
      </c>
      <c r="P5" s="47" t="s">
        <v>22</v>
      </c>
      <c r="Q5" s="47" t="s">
        <v>23</v>
      </c>
      <c r="R5" s="47" t="s">
        <v>24</v>
      </c>
      <c r="S5" s="47" t="s">
        <v>21</v>
      </c>
      <c r="T5" s="47" t="s">
        <v>22</v>
      </c>
      <c r="U5" s="47" t="s">
        <v>23</v>
      </c>
      <c r="V5" s="47" t="s">
        <v>24</v>
      </c>
      <c r="W5" s="47" t="s">
        <v>21</v>
      </c>
      <c r="X5" s="47" t="s">
        <v>22</v>
      </c>
      <c r="Y5" s="47" t="s">
        <v>23</v>
      </c>
      <c r="Z5" s="47" t="s">
        <v>24</v>
      </c>
      <c r="AA5" s="47" t="s">
        <v>21</v>
      </c>
      <c r="AB5" s="47" t="s">
        <v>22</v>
      </c>
      <c r="AC5" s="47" t="s">
        <v>23</v>
      </c>
      <c r="AD5" s="47" t="s">
        <v>24</v>
      </c>
      <c r="AE5" s="47" t="s">
        <v>21</v>
      </c>
      <c r="AF5" s="47" t="s">
        <v>22</v>
      </c>
      <c r="AG5" s="47" t="s">
        <v>23</v>
      </c>
      <c r="AH5" s="47" t="s">
        <v>24</v>
      </c>
      <c r="AI5" s="47" t="s">
        <v>21</v>
      </c>
      <c r="AJ5" s="47" t="s">
        <v>22</v>
      </c>
      <c r="AK5" s="47" t="s">
        <v>23</v>
      </c>
      <c r="AL5" s="47" t="s">
        <v>24</v>
      </c>
      <c r="AM5" s="47" t="s">
        <v>21</v>
      </c>
      <c r="AN5" s="47" t="s">
        <v>22</v>
      </c>
      <c r="AO5" s="47" t="s">
        <v>23</v>
      </c>
      <c r="AP5" s="47" t="s">
        <v>24</v>
      </c>
      <c r="AQ5" s="47" t="s">
        <v>21</v>
      </c>
      <c r="AR5" s="47" t="s">
        <v>22</v>
      </c>
      <c r="AS5" s="47" t="s">
        <v>23</v>
      </c>
      <c r="AT5" s="47" t="s">
        <v>24</v>
      </c>
      <c r="AU5" s="47" t="s">
        <v>21</v>
      </c>
      <c r="AV5" s="47" t="s">
        <v>22</v>
      </c>
      <c r="AW5" s="47" t="s">
        <v>23</v>
      </c>
      <c r="AX5" s="47" t="s">
        <v>24</v>
      </c>
      <c r="AY5" s="47" t="s">
        <v>25</v>
      </c>
      <c r="AZ5" s="47" t="s">
        <v>26</v>
      </c>
      <c r="BA5" s="47" t="s">
        <v>27</v>
      </c>
      <c r="BB5" s="47" t="s">
        <v>28</v>
      </c>
      <c r="BC5" s="47" t="s">
        <v>29</v>
      </c>
      <c r="BD5" s="47" t="s">
        <v>30</v>
      </c>
      <c r="BE5" s="47" t="s">
        <v>31</v>
      </c>
      <c r="BF5" s="47" t="s">
        <v>32</v>
      </c>
      <c r="BG5" s="47" t="s">
        <v>24</v>
      </c>
      <c r="BH5" s="42"/>
      <c r="BI5" s="47" t="s">
        <v>21</v>
      </c>
      <c r="BJ5" s="47" t="s">
        <v>22</v>
      </c>
      <c r="BK5" s="47" t="s">
        <v>23</v>
      </c>
      <c r="BL5" s="47" t="s">
        <v>24</v>
      </c>
      <c r="BM5" s="47" t="s">
        <v>21</v>
      </c>
      <c r="BN5" s="47" t="s">
        <v>22</v>
      </c>
      <c r="BO5" s="47" t="s">
        <v>23</v>
      </c>
      <c r="BP5" s="47" t="s">
        <v>24</v>
      </c>
      <c r="BQ5" s="48"/>
      <c r="BR5" s="48"/>
      <c r="BS5" s="48"/>
    </row>
    <row r="6" spans="1:71" s="53" customFormat="1" ht="26.25" customHeight="1">
      <c r="A6" s="44"/>
      <c r="B6" s="45"/>
      <c r="C6" s="50"/>
      <c r="D6" s="50"/>
      <c r="E6" s="50"/>
      <c r="F6" s="50"/>
      <c r="G6" s="51">
        <v>10</v>
      </c>
      <c r="H6" s="51">
        <v>20</v>
      </c>
      <c r="I6" s="51">
        <v>20</v>
      </c>
      <c r="J6" s="51">
        <v>50</v>
      </c>
      <c r="K6" s="51">
        <v>10</v>
      </c>
      <c r="L6" s="51">
        <v>20</v>
      </c>
      <c r="M6" s="51">
        <v>20</v>
      </c>
      <c r="N6" s="51">
        <v>50</v>
      </c>
      <c r="O6" s="51">
        <v>6</v>
      </c>
      <c r="P6" s="51">
        <v>12</v>
      </c>
      <c r="Q6" s="51">
        <v>12</v>
      </c>
      <c r="R6" s="51">
        <v>30</v>
      </c>
      <c r="S6" s="51">
        <v>10</v>
      </c>
      <c r="T6" s="51">
        <v>20</v>
      </c>
      <c r="U6" s="51">
        <v>20</v>
      </c>
      <c r="V6" s="51">
        <v>50</v>
      </c>
      <c r="W6" s="51">
        <v>10</v>
      </c>
      <c r="X6" s="51">
        <v>20</v>
      </c>
      <c r="Y6" s="51">
        <v>20</v>
      </c>
      <c r="Z6" s="51">
        <v>50</v>
      </c>
      <c r="AA6" s="51">
        <v>10</v>
      </c>
      <c r="AB6" s="51">
        <v>20</v>
      </c>
      <c r="AC6" s="51">
        <v>20</v>
      </c>
      <c r="AD6" s="51">
        <v>50</v>
      </c>
      <c r="AE6" s="51">
        <v>10</v>
      </c>
      <c r="AF6" s="51">
        <v>20</v>
      </c>
      <c r="AG6" s="51">
        <v>20</v>
      </c>
      <c r="AH6" s="51">
        <v>50</v>
      </c>
      <c r="AI6" s="51">
        <v>10</v>
      </c>
      <c r="AJ6" s="51">
        <v>20</v>
      </c>
      <c r="AK6" s="51">
        <v>20</v>
      </c>
      <c r="AL6" s="51">
        <v>50</v>
      </c>
      <c r="AM6" s="51">
        <v>10</v>
      </c>
      <c r="AN6" s="51">
        <v>20</v>
      </c>
      <c r="AO6" s="51">
        <v>20</v>
      </c>
      <c r="AP6" s="51">
        <v>50</v>
      </c>
      <c r="AQ6" s="51">
        <v>10</v>
      </c>
      <c r="AR6" s="51">
        <v>20</v>
      </c>
      <c r="AS6" s="51">
        <v>20</v>
      </c>
      <c r="AT6" s="51">
        <v>50</v>
      </c>
      <c r="AU6" s="51">
        <v>10</v>
      </c>
      <c r="AV6" s="51">
        <v>20</v>
      </c>
      <c r="AW6" s="51">
        <v>20</v>
      </c>
      <c r="AX6" s="51">
        <v>50</v>
      </c>
      <c r="AY6" s="51">
        <v>4</v>
      </c>
      <c r="AZ6" s="51">
        <v>6</v>
      </c>
      <c r="BA6" s="51">
        <v>8</v>
      </c>
      <c r="BB6" s="51">
        <v>12</v>
      </c>
      <c r="BC6" s="51">
        <v>8</v>
      </c>
      <c r="BD6" s="51">
        <v>12</v>
      </c>
      <c r="BE6" s="51">
        <v>20</v>
      </c>
      <c r="BF6" s="51">
        <v>30</v>
      </c>
      <c r="BG6" s="51">
        <v>50</v>
      </c>
      <c r="BH6" s="51">
        <v>600</v>
      </c>
      <c r="BI6" s="51">
        <v>4</v>
      </c>
      <c r="BJ6" s="51">
        <v>8</v>
      </c>
      <c r="BK6" s="51">
        <v>8</v>
      </c>
      <c r="BL6" s="51">
        <v>20</v>
      </c>
      <c r="BM6" s="51"/>
      <c r="BN6" s="51"/>
      <c r="BO6" s="51"/>
      <c r="BP6" s="51"/>
      <c r="BQ6" s="52"/>
      <c r="BR6" s="52"/>
      <c r="BS6" s="52"/>
    </row>
    <row r="7" spans="1:71" s="53" customFormat="1" ht="20.25" customHeight="1">
      <c r="A7" s="54"/>
      <c r="B7" s="55"/>
      <c r="C7" s="56" t="s">
        <v>455</v>
      </c>
      <c r="D7" s="57" t="s">
        <v>456</v>
      </c>
      <c r="E7" s="37"/>
      <c r="F7" s="58"/>
      <c r="G7" s="51"/>
      <c r="H7" s="51"/>
      <c r="I7" s="51">
        <v>5</v>
      </c>
      <c r="J7" s="51">
        <v>25</v>
      </c>
      <c r="K7" s="51"/>
      <c r="L7" s="51"/>
      <c r="M7" s="51">
        <v>5</v>
      </c>
      <c r="N7" s="51">
        <v>20</v>
      </c>
      <c r="O7" s="51"/>
      <c r="P7" s="51"/>
      <c r="Q7" s="51">
        <v>3</v>
      </c>
      <c r="R7" s="51">
        <v>9</v>
      </c>
      <c r="S7" s="51"/>
      <c r="T7" s="51"/>
      <c r="U7" s="51">
        <v>5</v>
      </c>
      <c r="V7" s="51">
        <v>25</v>
      </c>
      <c r="W7" s="51"/>
      <c r="X7" s="51"/>
      <c r="Y7" s="51">
        <v>5</v>
      </c>
      <c r="Z7" s="51">
        <v>25</v>
      </c>
      <c r="AA7" s="51"/>
      <c r="AB7" s="51"/>
      <c r="AC7" s="51">
        <v>5</v>
      </c>
      <c r="AD7" s="51">
        <v>25</v>
      </c>
      <c r="AE7" s="51"/>
      <c r="AF7" s="51"/>
      <c r="AG7" s="51">
        <v>5</v>
      </c>
      <c r="AH7" s="51">
        <v>20</v>
      </c>
      <c r="AI7" s="51"/>
      <c r="AJ7" s="51"/>
      <c r="AK7" s="51">
        <v>5</v>
      </c>
      <c r="AL7" s="51">
        <v>25</v>
      </c>
      <c r="AM7" s="51"/>
      <c r="AN7" s="51"/>
      <c r="AO7" s="51">
        <v>5</v>
      </c>
      <c r="AP7" s="51">
        <v>25</v>
      </c>
      <c r="AQ7" s="51"/>
      <c r="AR7" s="51"/>
      <c r="AS7" s="51">
        <v>5</v>
      </c>
      <c r="AT7" s="51">
        <v>25</v>
      </c>
      <c r="AU7" s="51"/>
      <c r="AV7" s="51"/>
      <c r="AW7" s="51">
        <v>5</v>
      </c>
      <c r="AX7" s="51">
        <v>25</v>
      </c>
      <c r="AY7" s="51"/>
      <c r="AZ7" s="51"/>
      <c r="BA7" s="51"/>
      <c r="BB7" s="51"/>
      <c r="BC7" s="51"/>
      <c r="BD7" s="51"/>
      <c r="BE7" s="51">
        <v>10</v>
      </c>
      <c r="BF7" s="51">
        <v>15</v>
      </c>
      <c r="BG7" s="51">
        <v>25</v>
      </c>
      <c r="BH7" s="51">
        <v>300</v>
      </c>
      <c r="BI7" s="51"/>
      <c r="BJ7" s="51"/>
      <c r="BK7" s="51">
        <v>2</v>
      </c>
      <c r="BL7" s="51">
        <v>10</v>
      </c>
      <c r="BM7" s="51"/>
      <c r="BN7" s="51"/>
      <c r="BO7" s="51"/>
      <c r="BP7" s="51"/>
      <c r="BQ7" s="52"/>
      <c r="BR7" s="52"/>
      <c r="BS7" s="52"/>
    </row>
    <row r="8" spans="1:71" ht="15.75">
      <c r="A8" s="59">
        <v>1</v>
      </c>
      <c r="B8" s="60" t="s">
        <v>460</v>
      </c>
      <c r="C8" s="61">
        <v>36759</v>
      </c>
    </row>
    <row r="9" spans="1:71" ht="15.75">
      <c r="A9" s="59">
        <v>2</v>
      </c>
      <c r="B9" s="60" t="s">
        <v>461</v>
      </c>
      <c r="C9" s="61">
        <v>36963</v>
      </c>
    </row>
    <row r="10" spans="1:71" ht="15.75">
      <c r="A10" s="59">
        <v>3</v>
      </c>
      <c r="B10" s="60" t="s">
        <v>462</v>
      </c>
      <c r="C10" s="61">
        <v>37174</v>
      </c>
    </row>
    <row r="11" spans="1:71" ht="15.75">
      <c r="A11" s="59">
        <v>4</v>
      </c>
      <c r="B11" s="60" t="s">
        <v>463</v>
      </c>
      <c r="C11" s="61">
        <v>37043</v>
      </c>
    </row>
    <row r="12" spans="1:71" ht="15.75">
      <c r="A12" s="59">
        <v>5</v>
      </c>
      <c r="B12" s="60" t="s">
        <v>464</v>
      </c>
      <c r="C12" s="61">
        <v>37073</v>
      </c>
    </row>
    <row r="13" spans="1:71" ht="15.75">
      <c r="A13" s="59">
        <v>6</v>
      </c>
      <c r="B13" s="60" t="s">
        <v>465</v>
      </c>
      <c r="C13" s="61">
        <v>36892</v>
      </c>
    </row>
    <row r="14" spans="1:71" ht="15.75">
      <c r="A14" s="59">
        <v>7</v>
      </c>
      <c r="B14" s="60" t="s">
        <v>466</v>
      </c>
      <c r="C14" s="61">
        <v>37073</v>
      </c>
    </row>
    <row r="15" spans="1:71" ht="15.75">
      <c r="A15" s="59">
        <v>8</v>
      </c>
      <c r="B15" s="60" t="s">
        <v>467</v>
      </c>
      <c r="C15" s="61">
        <v>36771</v>
      </c>
    </row>
    <row r="16" spans="1:71" ht="15.75">
      <c r="A16" s="59">
        <v>9</v>
      </c>
      <c r="B16" s="60" t="s">
        <v>468</v>
      </c>
      <c r="C16" s="61">
        <v>36800</v>
      </c>
    </row>
    <row r="17" spans="1:3" ht="15.75">
      <c r="A17" s="59">
        <v>10</v>
      </c>
      <c r="B17" s="60" t="s">
        <v>469</v>
      </c>
      <c r="C17" s="61">
        <v>36778</v>
      </c>
    </row>
    <row r="18" spans="1:3" ht="15.75">
      <c r="A18" s="59">
        <v>11</v>
      </c>
      <c r="B18" s="60" t="s">
        <v>470</v>
      </c>
      <c r="C18" s="61">
        <v>36982</v>
      </c>
    </row>
    <row r="19" spans="1:3" ht="15.75">
      <c r="A19" s="59">
        <v>12</v>
      </c>
      <c r="B19" s="60" t="s">
        <v>471</v>
      </c>
      <c r="C19" s="61">
        <v>37165</v>
      </c>
    </row>
    <row r="20" spans="1:3" ht="15.75">
      <c r="A20" s="59"/>
      <c r="B20" s="60" t="s">
        <v>472</v>
      </c>
      <c r="C20" s="61">
        <v>37186</v>
      </c>
    </row>
    <row r="21" spans="1:3" ht="15.75">
      <c r="A21" s="59">
        <v>1</v>
      </c>
      <c r="B21" s="60" t="s">
        <v>472</v>
      </c>
      <c r="C21" s="61">
        <v>37186</v>
      </c>
    </row>
    <row r="22" spans="1:3" ht="15.75">
      <c r="A22" s="59">
        <v>2</v>
      </c>
      <c r="B22" s="60" t="s">
        <v>473</v>
      </c>
      <c r="C22" s="61">
        <v>37251</v>
      </c>
    </row>
    <row r="23" spans="1:3" ht="15.75">
      <c r="A23" s="59">
        <v>3</v>
      </c>
      <c r="B23" s="60" t="s">
        <v>474</v>
      </c>
      <c r="C23" s="61">
        <v>37023</v>
      </c>
    </row>
    <row r="24" spans="1:3" ht="15.75">
      <c r="A24" s="59">
        <v>4</v>
      </c>
      <c r="B24" s="60" t="s">
        <v>475</v>
      </c>
      <c r="C24" s="61">
        <v>37329</v>
      </c>
    </row>
    <row r="25" spans="1:3" ht="15.75">
      <c r="A25" s="59">
        <v>5</v>
      </c>
      <c r="B25" s="60" t="s">
        <v>476</v>
      </c>
      <c r="C25" s="61">
        <v>37007</v>
      </c>
    </row>
    <row r="26" spans="1:3" ht="15.75">
      <c r="A26" s="59">
        <v>6</v>
      </c>
      <c r="B26" s="60" t="s">
        <v>477</v>
      </c>
      <c r="C26" s="61">
        <v>36901</v>
      </c>
    </row>
    <row r="27" spans="1:3" ht="15.75">
      <c r="A27" s="59">
        <v>7</v>
      </c>
      <c r="B27" s="60" t="s">
        <v>478</v>
      </c>
      <c r="C27" s="61">
        <v>37073</v>
      </c>
    </row>
    <row r="28" spans="1:3" ht="15.75">
      <c r="A28" s="59">
        <v>8</v>
      </c>
      <c r="B28" s="60" t="s">
        <v>479</v>
      </c>
      <c r="C28" s="61">
        <v>36495</v>
      </c>
    </row>
    <row r="29" spans="1:3" ht="15.75">
      <c r="A29" s="59">
        <v>9</v>
      </c>
      <c r="B29" s="60" t="s">
        <v>480</v>
      </c>
      <c r="C29" s="61">
        <v>36526</v>
      </c>
    </row>
    <row r="30" spans="1:3" ht="15.75">
      <c r="A30" s="59">
        <v>10</v>
      </c>
      <c r="B30" s="60" t="s">
        <v>481</v>
      </c>
      <c r="C30" s="61">
        <v>37257</v>
      </c>
    </row>
    <row r="31" spans="1:3" ht="15.75">
      <c r="A31" s="59">
        <v>11</v>
      </c>
      <c r="B31" s="60" t="s">
        <v>482</v>
      </c>
      <c r="C31" s="61">
        <v>37077</v>
      </c>
    </row>
    <row r="32" spans="1:3" ht="15.75">
      <c r="A32" s="59">
        <v>12</v>
      </c>
      <c r="B32" s="60" t="s">
        <v>483</v>
      </c>
      <c r="C32" s="61">
        <v>36912</v>
      </c>
    </row>
    <row r="33" spans="1:3" ht="15.75">
      <c r="A33" s="59">
        <v>13</v>
      </c>
      <c r="B33" s="60" t="s">
        <v>484</v>
      </c>
      <c r="C33" s="61">
        <v>37205</v>
      </c>
    </row>
    <row r="34" spans="1:3" ht="15.75">
      <c r="A34" s="59">
        <v>14</v>
      </c>
      <c r="B34" s="60" t="s">
        <v>485</v>
      </c>
      <c r="C34" s="61">
        <v>37104</v>
      </c>
    </row>
    <row r="35" spans="1:3" ht="15.75">
      <c r="A35" s="59">
        <v>15</v>
      </c>
      <c r="B35" s="60" t="s">
        <v>486</v>
      </c>
      <c r="C35" s="61">
        <v>37075</v>
      </c>
    </row>
    <row r="36" spans="1:3" ht="15.75">
      <c r="A36" s="59">
        <v>16</v>
      </c>
      <c r="B36" s="60" t="s">
        <v>487</v>
      </c>
      <c r="C36" s="61">
        <v>36526</v>
      </c>
    </row>
    <row r="37" spans="1:3" ht="15.75">
      <c r="A37" s="59">
        <v>17</v>
      </c>
      <c r="B37" s="60" t="s">
        <v>488</v>
      </c>
      <c r="C37" s="61">
        <v>36666</v>
      </c>
    </row>
    <row r="38" spans="1:3" ht="15.75">
      <c r="A38" s="59">
        <v>18</v>
      </c>
      <c r="B38" s="60" t="s">
        <v>489</v>
      </c>
      <c r="C38" s="61">
        <v>37315</v>
      </c>
    </row>
    <row r="39" spans="1:3" ht="15.75">
      <c r="A39" s="59">
        <v>19</v>
      </c>
      <c r="B39" s="60" t="s">
        <v>490</v>
      </c>
      <c r="C39" s="61">
        <v>36192</v>
      </c>
    </row>
    <row r="40" spans="1:3" ht="15.75">
      <c r="A40" s="59">
        <v>20</v>
      </c>
      <c r="B40" s="60" t="s">
        <v>491</v>
      </c>
      <c r="C40" s="61">
        <v>37104</v>
      </c>
    </row>
    <row r="41" spans="1:3" ht="15.75">
      <c r="A41" s="59">
        <v>21</v>
      </c>
      <c r="B41" s="60" t="s">
        <v>492</v>
      </c>
      <c r="C41" s="61">
        <v>37109</v>
      </c>
    </row>
    <row r="42" spans="1:3" ht="15.75">
      <c r="A42" s="59">
        <v>22</v>
      </c>
      <c r="B42" s="60" t="s">
        <v>493</v>
      </c>
      <c r="C42" s="61">
        <v>36971</v>
      </c>
    </row>
    <row r="43" spans="1:3" ht="15.75">
      <c r="A43" s="59">
        <v>23</v>
      </c>
      <c r="B43" s="60" t="s">
        <v>494</v>
      </c>
      <c r="C43" s="61">
        <v>37051</v>
      </c>
    </row>
    <row r="44" spans="1:3" ht="15.75">
      <c r="A44" s="59">
        <v>24</v>
      </c>
      <c r="B44" s="60" t="s">
        <v>495</v>
      </c>
      <c r="C44" s="61">
        <v>37451</v>
      </c>
    </row>
    <row r="45" spans="1:3" ht="15.75">
      <c r="A45" s="59">
        <v>25</v>
      </c>
      <c r="B45" s="60" t="s">
        <v>496</v>
      </c>
      <c r="C45" s="61">
        <v>37055</v>
      </c>
    </row>
    <row r="46" spans="1:3" ht="15.75">
      <c r="A46" s="59">
        <v>26</v>
      </c>
      <c r="B46" s="60" t="s">
        <v>497</v>
      </c>
      <c r="C46" s="61">
        <v>37156</v>
      </c>
    </row>
    <row r="47" spans="1:3" ht="15.75">
      <c r="A47" s="59">
        <v>27</v>
      </c>
      <c r="B47" s="60" t="s">
        <v>498</v>
      </c>
      <c r="C47" s="61">
        <v>36850</v>
      </c>
    </row>
    <row r="48" spans="1:3" ht="15.75">
      <c r="A48" s="59">
        <v>28</v>
      </c>
      <c r="B48" s="60" t="s">
        <v>499</v>
      </c>
      <c r="C48" s="61">
        <v>36719</v>
      </c>
    </row>
    <row r="49" spans="1:3" ht="15.75">
      <c r="A49" s="59">
        <v>29</v>
      </c>
      <c r="B49" s="60" t="s">
        <v>500</v>
      </c>
      <c r="C49" s="61">
        <v>37271</v>
      </c>
    </row>
    <row r="50" spans="1:3" ht="15.75">
      <c r="A50" s="59">
        <v>30</v>
      </c>
      <c r="B50" s="60" t="s">
        <v>501</v>
      </c>
      <c r="C50" s="61">
        <v>37038</v>
      </c>
    </row>
    <row r="51" spans="1:3" ht="15.75">
      <c r="A51" s="59">
        <v>31</v>
      </c>
      <c r="B51" s="60" t="s">
        <v>502</v>
      </c>
      <c r="C51" s="61">
        <v>37236</v>
      </c>
    </row>
    <row r="52" spans="1:3" ht="15.75">
      <c r="A52" s="59">
        <v>32</v>
      </c>
      <c r="B52" s="60" t="s">
        <v>503</v>
      </c>
      <c r="C52" s="61">
        <v>37159</v>
      </c>
    </row>
    <row r="53" spans="1:3" ht="15.75">
      <c r="A53" s="59">
        <v>33</v>
      </c>
      <c r="B53" s="60" t="s">
        <v>504</v>
      </c>
      <c r="C53" s="61">
        <v>36962</v>
      </c>
    </row>
    <row r="54" spans="1:3" ht="15.75">
      <c r="A54" s="59">
        <v>34</v>
      </c>
      <c r="B54" s="60" t="s">
        <v>505</v>
      </c>
      <c r="C54" s="61">
        <v>37003</v>
      </c>
    </row>
    <row r="55" spans="1:3" ht="15.75">
      <c r="A55" s="59">
        <v>35</v>
      </c>
      <c r="B55" s="60" t="s">
        <v>506</v>
      </c>
      <c r="C55" s="61">
        <v>37257</v>
      </c>
    </row>
    <row r="56" spans="1:3" ht="15.75">
      <c r="A56" s="59">
        <v>36</v>
      </c>
      <c r="B56" s="60" t="s">
        <v>507</v>
      </c>
      <c r="C56" s="61">
        <v>37012</v>
      </c>
    </row>
    <row r="57" spans="1:3" ht="15.75">
      <c r="A57" s="59">
        <v>37</v>
      </c>
      <c r="B57" s="60" t="s">
        <v>508</v>
      </c>
      <c r="C57" s="61">
        <v>36863</v>
      </c>
    </row>
    <row r="58" spans="1:3" ht="15.75">
      <c r="A58" s="59">
        <v>38</v>
      </c>
      <c r="B58" s="60" t="s">
        <v>509</v>
      </c>
      <c r="C58" s="61">
        <v>36907</v>
      </c>
    </row>
    <row r="59" spans="1:3" ht="15.75">
      <c r="A59" s="59">
        <v>39</v>
      </c>
      <c r="B59" s="60" t="s">
        <v>510</v>
      </c>
      <c r="C59" s="61">
        <v>37066</v>
      </c>
    </row>
    <row r="60" spans="1:3" ht="15.75">
      <c r="A60" s="59">
        <v>40</v>
      </c>
      <c r="B60" s="60" t="s">
        <v>511</v>
      </c>
      <c r="C60" s="61">
        <v>36702</v>
      </c>
    </row>
    <row r="61" spans="1:3" ht="15.75">
      <c r="A61" s="59">
        <v>41</v>
      </c>
      <c r="B61" s="60" t="s">
        <v>512</v>
      </c>
      <c r="C61" s="61">
        <v>36898</v>
      </c>
    </row>
    <row r="62" spans="1:3" ht="15.75">
      <c r="A62" s="59">
        <v>42</v>
      </c>
      <c r="B62" s="60" t="s">
        <v>513</v>
      </c>
      <c r="C62" s="61">
        <v>36862</v>
      </c>
    </row>
    <row r="63" spans="1:3" ht="15.75">
      <c r="A63" s="59">
        <v>43</v>
      </c>
      <c r="B63" s="60" t="s">
        <v>514</v>
      </c>
      <c r="C63" s="61">
        <v>36967</v>
      </c>
    </row>
    <row r="64" spans="1:3" ht="15.75">
      <c r="A64" s="59">
        <v>44</v>
      </c>
      <c r="B64" s="60" t="s">
        <v>515</v>
      </c>
      <c r="C64" s="61">
        <v>36379</v>
      </c>
    </row>
    <row r="65" spans="1:3" ht="15.75">
      <c r="A65" s="59">
        <v>45</v>
      </c>
      <c r="B65" s="60" t="s">
        <v>516</v>
      </c>
      <c r="C65" s="61">
        <v>36694</v>
      </c>
    </row>
    <row r="66" spans="1:3" ht="15.75">
      <c r="A66" s="59">
        <v>46</v>
      </c>
      <c r="B66" s="60" t="s">
        <v>517</v>
      </c>
      <c r="C66" s="61">
        <v>37142</v>
      </c>
    </row>
    <row r="67" spans="1:3" ht="15.75">
      <c r="A67" s="59">
        <v>47</v>
      </c>
      <c r="B67" s="60" t="s">
        <v>518</v>
      </c>
      <c r="C67" s="61">
        <v>37135</v>
      </c>
    </row>
    <row r="68" spans="1:3" ht="15.75">
      <c r="A68" s="59">
        <v>48</v>
      </c>
      <c r="B68" s="60" t="s">
        <v>519</v>
      </c>
      <c r="C68" s="61">
        <v>36933</v>
      </c>
    </row>
    <row r="69" spans="1:3" ht="15.75">
      <c r="A69" s="59">
        <v>49</v>
      </c>
      <c r="B69" s="60" t="s">
        <v>520</v>
      </c>
      <c r="C69" s="61">
        <v>37074</v>
      </c>
    </row>
    <row r="70" spans="1:3" ht="15.75">
      <c r="A70" s="59">
        <v>50</v>
      </c>
      <c r="B70" s="60" t="s">
        <v>521</v>
      </c>
      <c r="C70" s="61">
        <v>37164</v>
      </c>
    </row>
    <row r="71" spans="1:3" ht="15.75">
      <c r="A71" s="59">
        <v>51</v>
      </c>
      <c r="B71" s="60" t="s">
        <v>522</v>
      </c>
      <c r="C71" s="61">
        <v>36777</v>
      </c>
    </row>
    <row r="72" spans="1:3" ht="15.75">
      <c r="A72" s="59">
        <v>52</v>
      </c>
      <c r="B72" s="60" t="s">
        <v>523</v>
      </c>
      <c r="C72" s="61">
        <v>37143</v>
      </c>
    </row>
    <row r="73" spans="1:3" ht="15.75">
      <c r="A73" s="59">
        <v>53</v>
      </c>
      <c r="B73" s="60" t="s">
        <v>524</v>
      </c>
      <c r="C73" s="61">
        <v>37150</v>
      </c>
    </row>
    <row r="74" spans="1:3" ht="15.75">
      <c r="A74" s="59">
        <v>54</v>
      </c>
      <c r="B74" s="60" t="s">
        <v>525</v>
      </c>
      <c r="C74" s="61">
        <v>37204</v>
      </c>
    </row>
    <row r="75" spans="1:3" ht="15.75">
      <c r="A75" s="59">
        <v>55</v>
      </c>
      <c r="B75" s="60" t="s">
        <v>526</v>
      </c>
      <c r="C75" s="61">
        <v>36982</v>
      </c>
    </row>
    <row r="76" spans="1:3" ht="15.75">
      <c r="A76" s="59">
        <v>56</v>
      </c>
      <c r="B76" s="60" t="s">
        <v>527</v>
      </c>
      <c r="C76" s="61">
        <v>37116</v>
      </c>
    </row>
    <row r="77" spans="1:3" ht="15.75">
      <c r="A77" s="59">
        <v>57</v>
      </c>
      <c r="B77" s="60" t="s">
        <v>528</v>
      </c>
      <c r="C77" s="61">
        <v>36971</v>
      </c>
    </row>
    <row r="78" spans="1:3" ht="15.75">
      <c r="A78" s="59">
        <v>58</v>
      </c>
      <c r="B78" s="60" t="s">
        <v>529</v>
      </c>
      <c r="C78" s="61">
        <v>36473</v>
      </c>
    </row>
    <row r="79" spans="1:3" ht="15.75">
      <c r="A79" s="59">
        <v>59</v>
      </c>
      <c r="B79" s="60" t="s">
        <v>460</v>
      </c>
      <c r="C79" s="61">
        <v>36759</v>
      </c>
    </row>
    <row r="80" spans="1:3" ht="15.75">
      <c r="A80" s="59">
        <v>60</v>
      </c>
      <c r="B80" s="60" t="s">
        <v>461</v>
      </c>
      <c r="C80" s="61">
        <v>36963</v>
      </c>
    </row>
    <row r="81" spans="1:3" ht="15.75">
      <c r="A81" s="59">
        <v>61</v>
      </c>
      <c r="B81" s="60" t="s">
        <v>462</v>
      </c>
      <c r="C81" s="61">
        <v>37174</v>
      </c>
    </row>
    <row r="82" spans="1:3" ht="15.75">
      <c r="A82" s="59">
        <v>62</v>
      </c>
      <c r="B82" s="60" t="s">
        <v>463</v>
      </c>
      <c r="C82" s="61">
        <v>37043</v>
      </c>
    </row>
    <row r="83" spans="1:3" ht="15.75">
      <c r="A83" s="59">
        <v>63</v>
      </c>
      <c r="B83" s="60" t="s">
        <v>464</v>
      </c>
      <c r="C83" s="61">
        <v>37073</v>
      </c>
    </row>
    <row r="84" spans="1:3" ht="15.75">
      <c r="A84" s="59">
        <v>64</v>
      </c>
      <c r="B84" s="60" t="s">
        <v>465</v>
      </c>
      <c r="C84" s="61">
        <v>36892</v>
      </c>
    </row>
    <row r="85" spans="1:3" ht="15.75">
      <c r="A85" s="59">
        <v>65</v>
      </c>
      <c r="B85" s="60" t="s">
        <v>466</v>
      </c>
      <c r="C85" s="61">
        <v>37073</v>
      </c>
    </row>
    <row r="86" spans="1:3" ht="15.75">
      <c r="A86" s="59">
        <v>66</v>
      </c>
      <c r="B86" s="60" t="s">
        <v>467</v>
      </c>
      <c r="C86" s="61">
        <v>36771</v>
      </c>
    </row>
    <row r="87" spans="1:3" ht="15.75">
      <c r="A87" s="59">
        <v>67</v>
      </c>
      <c r="B87" s="60" t="s">
        <v>468</v>
      </c>
      <c r="C87" s="61">
        <v>36800</v>
      </c>
    </row>
    <row r="88" spans="1:3" ht="15.75">
      <c r="A88" s="59">
        <v>68</v>
      </c>
      <c r="B88" s="60" t="s">
        <v>469</v>
      </c>
      <c r="C88" s="61">
        <v>36778</v>
      </c>
    </row>
    <row r="89" spans="1:3" ht="15.75">
      <c r="A89" s="59">
        <v>69</v>
      </c>
      <c r="B89" s="60" t="s">
        <v>470</v>
      </c>
      <c r="C89" s="61">
        <v>36982</v>
      </c>
    </row>
    <row r="90" spans="1:3" ht="15.75">
      <c r="A90" s="59">
        <v>70</v>
      </c>
      <c r="B90" s="60" t="s">
        <v>471</v>
      </c>
      <c r="C90" s="61">
        <v>37165</v>
      </c>
    </row>
    <row r="91" spans="1:3" ht="15.75">
      <c r="A91" s="59">
        <v>71</v>
      </c>
      <c r="B91" s="60" t="s">
        <v>472</v>
      </c>
      <c r="C91" s="61">
        <v>37186</v>
      </c>
    </row>
    <row r="92" spans="1:3" ht="15.75">
      <c r="A92" s="59">
        <v>72</v>
      </c>
      <c r="B92" s="60" t="s">
        <v>472</v>
      </c>
      <c r="C92" s="61">
        <v>37186</v>
      </c>
    </row>
    <row r="93" spans="1:3" ht="15.75">
      <c r="A93" s="59">
        <v>73</v>
      </c>
      <c r="B93" s="60" t="s">
        <v>473</v>
      </c>
      <c r="C93" s="61">
        <v>37251</v>
      </c>
    </row>
    <row r="94" spans="1:3" ht="15.75">
      <c r="A94" s="59">
        <v>74</v>
      </c>
      <c r="B94" s="60" t="s">
        <v>474</v>
      </c>
      <c r="C94" s="61">
        <v>37023</v>
      </c>
    </row>
    <row r="95" spans="1:3" ht="15.75">
      <c r="A95" s="59">
        <v>75</v>
      </c>
      <c r="B95" s="60" t="s">
        <v>475</v>
      </c>
      <c r="C95" s="61">
        <v>37329</v>
      </c>
    </row>
    <row r="96" spans="1:3" ht="15.75">
      <c r="A96" s="59">
        <v>76</v>
      </c>
      <c r="B96" s="60" t="s">
        <v>476</v>
      </c>
      <c r="C96" s="61">
        <v>37007</v>
      </c>
    </row>
    <row r="97" spans="1:3" ht="15.75">
      <c r="A97" s="59">
        <v>77</v>
      </c>
      <c r="B97" s="60" t="s">
        <v>477</v>
      </c>
      <c r="C97" s="61">
        <v>36901</v>
      </c>
    </row>
    <row r="98" spans="1:3" ht="15.75">
      <c r="A98" s="59">
        <v>78</v>
      </c>
      <c r="B98" s="60" t="s">
        <v>478</v>
      </c>
      <c r="C98" s="61">
        <v>37073</v>
      </c>
    </row>
    <row r="99" spans="1:3" ht="15.75">
      <c r="A99" s="59">
        <v>79</v>
      </c>
      <c r="B99" s="60" t="s">
        <v>479</v>
      </c>
      <c r="C99" s="61">
        <v>36495</v>
      </c>
    </row>
    <row r="100" spans="1:3" ht="15.75">
      <c r="A100" s="59">
        <v>80</v>
      </c>
      <c r="B100" s="60" t="s">
        <v>480</v>
      </c>
      <c r="C100" s="61">
        <v>36526</v>
      </c>
    </row>
    <row r="101" spans="1:3" ht="15.75">
      <c r="A101" s="59">
        <v>81</v>
      </c>
      <c r="B101" s="60" t="s">
        <v>481</v>
      </c>
      <c r="C101" s="61">
        <v>37257</v>
      </c>
    </row>
    <row r="102" spans="1:3" ht="15.75">
      <c r="A102" s="59">
        <v>82</v>
      </c>
      <c r="B102" s="60" t="s">
        <v>482</v>
      </c>
      <c r="C102" s="61">
        <v>37077</v>
      </c>
    </row>
    <row r="103" spans="1:3" ht="15.75">
      <c r="A103" s="59">
        <v>83</v>
      </c>
      <c r="B103" s="60" t="s">
        <v>483</v>
      </c>
      <c r="C103" s="61">
        <v>36912</v>
      </c>
    </row>
    <row r="104" spans="1:3" ht="15.75">
      <c r="A104" s="59">
        <v>84</v>
      </c>
      <c r="B104" s="60" t="s">
        <v>484</v>
      </c>
      <c r="C104" s="61">
        <v>37205</v>
      </c>
    </row>
    <row r="105" spans="1:3" ht="15.75">
      <c r="A105" s="59">
        <v>85</v>
      </c>
      <c r="B105" s="60" t="s">
        <v>485</v>
      </c>
      <c r="C105" s="61">
        <v>37104</v>
      </c>
    </row>
    <row r="106" spans="1:3" ht="15.75">
      <c r="A106" s="59">
        <v>86</v>
      </c>
      <c r="B106" s="60" t="s">
        <v>486</v>
      </c>
      <c r="C106" s="61">
        <v>37075</v>
      </c>
    </row>
    <row r="107" spans="1:3" ht="15.75">
      <c r="A107" s="59">
        <v>87</v>
      </c>
      <c r="B107" s="60" t="s">
        <v>487</v>
      </c>
      <c r="C107" s="61">
        <v>36526</v>
      </c>
    </row>
    <row r="108" spans="1:3" ht="15.75">
      <c r="A108" s="59">
        <v>88</v>
      </c>
      <c r="B108" s="60" t="s">
        <v>488</v>
      </c>
      <c r="C108" s="61">
        <v>36666</v>
      </c>
    </row>
    <row r="109" spans="1:3" ht="15.75">
      <c r="A109" s="59">
        <v>89</v>
      </c>
      <c r="B109" s="60" t="s">
        <v>489</v>
      </c>
      <c r="C109" s="61">
        <v>37315</v>
      </c>
    </row>
    <row r="110" spans="1:3" ht="15.75">
      <c r="A110" s="59">
        <v>90</v>
      </c>
      <c r="B110" s="60" t="s">
        <v>490</v>
      </c>
      <c r="C110" s="61">
        <v>36192</v>
      </c>
    </row>
    <row r="111" spans="1:3" ht="15.75">
      <c r="A111" s="59">
        <v>91</v>
      </c>
      <c r="B111" s="60" t="s">
        <v>491</v>
      </c>
      <c r="C111" s="61">
        <v>37104</v>
      </c>
    </row>
    <row r="112" spans="1:3" ht="15.75">
      <c r="A112" s="59">
        <v>92</v>
      </c>
      <c r="B112" s="60" t="s">
        <v>492</v>
      </c>
      <c r="C112" s="61">
        <v>37109</v>
      </c>
    </row>
    <row r="113" spans="1:3" ht="15.75">
      <c r="A113" s="59">
        <v>93</v>
      </c>
      <c r="B113" s="60" t="s">
        <v>493</v>
      </c>
      <c r="C113" s="61">
        <v>36971</v>
      </c>
    </row>
    <row r="114" spans="1:3" ht="15.75">
      <c r="A114" s="59">
        <v>94</v>
      </c>
      <c r="B114" s="60" t="s">
        <v>494</v>
      </c>
      <c r="C114" s="61">
        <v>37051</v>
      </c>
    </row>
    <row r="115" spans="1:3" ht="15.75">
      <c r="A115" s="59">
        <v>95</v>
      </c>
      <c r="B115" s="60" t="s">
        <v>495</v>
      </c>
      <c r="C115" s="61">
        <v>37451</v>
      </c>
    </row>
    <row r="116" spans="1:3" ht="15.75">
      <c r="A116" s="59">
        <v>96</v>
      </c>
      <c r="B116" s="60" t="s">
        <v>496</v>
      </c>
      <c r="C116" s="61">
        <v>37055</v>
      </c>
    </row>
    <row r="117" spans="1:3" ht="15.75">
      <c r="A117" s="59">
        <v>97</v>
      </c>
      <c r="B117" s="60" t="s">
        <v>497</v>
      </c>
      <c r="C117" s="61">
        <v>37156</v>
      </c>
    </row>
    <row r="118" spans="1:3" ht="15.75">
      <c r="A118" s="59">
        <v>98</v>
      </c>
      <c r="B118" s="60" t="s">
        <v>498</v>
      </c>
      <c r="C118" s="61">
        <v>36850</v>
      </c>
    </row>
    <row r="119" spans="1:3" ht="15.75">
      <c r="A119" s="59">
        <v>99</v>
      </c>
      <c r="B119" s="60" t="s">
        <v>499</v>
      </c>
      <c r="C119" s="61">
        <v>36719</v>
      </c>
    </row>
    <row r="120" spans="1:3" ht="15.75">
      <c r="A120" s="59">
        <v>100</v>
      </c>
      <c r="B120" s="60" t="s">
        <v>500</v>
      </c>
      <c r="C120" s="61">
        <v>37271</v>
      </c>
    </row>
    <row r="121" spans="1:3" ht="15.75">
      <c r="A121" s="59">
        <v>101</v>
      </c>
      <c r="B121" s="60" t="s">
        <v>501</v>
      </c>
      <c r="C121" s="61">
        <v>37038</v>
      </c>
    </row>
    <row r="122" spans="1:3" ht="15.75">
      <c r="A122" s="59">
        <v>102</v>
      </c>
      <c r="B122" s="60" t="s">
        <v>502</v>
      </c>
      <c r="C122" s="61">
        <v>37236</v>
      </c>
    </row>
    <row r="123" spans="1:3" ht="15.75">
      <c r="A123" s="59">
        <v>103</v>
      </c>
      <c r="B123" s="60" t="s">
        <v>503</v>
      </c>
      <c r="C123" s="61">
        <v>37159</v>
      </c>
    </row>
    <row r="124" spans="1:3" ht="15.75">
      <c r="A124" s="59">
        <v>104</v>
      </c>
      <c r="B124" s="60" t="s">
        <v>504</v>
      </c>
      <c r="C124" s="61">
        <v>36962</v>
      </c>
    </row>
    <row r="125" spans="1:3" ht="15.75">
      <c r="A125" s="59">
        <v>105</v>
      </c>
      <c r="B125" s="60" t="s">
        <v>505</v>
      </c>
      <c r="C125" s="61">
        <v>37003</v>
      </c>
    </row>
    <row r="126" spans="1:3" ht="15.75">
      <c r="A126" s="59">
        <v>106</v>
      </c>
      <c r="B126" s="60" t="s">
        <v>506</v>
      </c>
      <c r="C126" s="61">
        <v>37257</v>
      </c>
    </row>
    <row r="127" spans="1:3" ht="15.75">
      <c r="A127" s="59">
        <v>107</v>
      </c>
      <c r="B127" s="60" t="s">
        <v>507</v>
      </c>
      <c r="C127" s="61">
        <v>37012</v>
      </c>
    </row>
    <row r="128" spans="1:3" ht="15.75">
      <c r="A128" s="59">
        <v>108</v>
      </c>
      <c r="B128" s="60" t="s">
        <v>508</v>
      </c>
      <c r="C128" s="61">
        <v>36863</v>
      </c>
    </row>
    <row r="129" spans="1:3" ht="15.75">
      <c r="A129" s="59">
        <v>109</v>
      </c>
      <c r="B129" s="60" t="s">
        <v>509</v>
      </c>
      <c r="C129" s="61">
        <v>36907</v>
      </c>
    </row>
    <row r="130" spans="1:3" ht="15.75">
      <c r="A130" s="59">
        <v>110</v>
      </c>
      <c r="B130" s="60" t="s">
        <v>510</v>
      </c>
      <c r="C130" s="61">
        <v>37066</v>
      </c>
    </row>
    <row r="131" spans="1:3" ht="15.75">
      <c r="A131" s="59">
        <v>111</v>
      </c>
      <c r="B131" s="60" t="s">
        <v>511</v>
      </c>
      <c r="C131" s="61">
        <v>36702</v>
      </c>
    </row>
    <row r="132" spans="1:3" ht="15.75">
      <c r="A132" s="59">
        <v>112</v>
      </c>
      <c r="B132" s="60" t="s">
        <v>512</v>
      </c>
      <c r="C132" s="61">
        <v>36898</v>
      </c>
    </row>
    <row r="133" spans="1:3" ht="15.75">
      <c r="A133" s="59">
        <v>113</v>
      </c>
      <c r="B133" s="60" t="s">
        <v>513</v>
      </c>
      <c r="C133" s="61">
        <v>36862</v>
      </c>
    </row>
    <row r="134" spans="1:3" ht="15.75">
      <c r="A134" s="59">
        <v>114</v>
      </c>
      <c r="B134" s="60" t="s">
        <v>514</v>
      </c>
      <c r="C134" s="61">
        <v>36967</v>
      </c>
    </row>
    <row r="135" spans="1:3" ht="15.75">
      <c r="A135" s="59">
        <v>115</v>
      </c>
      <c r="B135" s="60" t="s">
        <v>515</v>
      </c>
      <c r="C135" s="61">
        <v>36379</v>
      </c>
    </row>
    <row r="136" spans="1:3" ht="15.75">
      <c r="A136" s="59">
        <v>116</v>
      </c>
      <c r="B136" s="60" t="s">
        <v>516</v>
      </c>
      <c r="C136" s="61">
        <v>36694</v>
      </c>
    </row>
    <row r="137" spans="1:3" ht="15.75">
      <c r="A137" s="59">
        <v>117</v>
      </c>
      <c r="B137" s="60" t="s">
        <v>517</v>
      </c>
      <c r="C137" s="61">
        <v>37142</v>
      </c>
    </row>
    <row r="138" spans="1:3" ht="15.75">
      <c r="A138" s="59">
        <v>118</v>
      </c>
      <c r="B138" s="60" t="s">
        <v>518</v>
      </c>
      <c r="C138" s="61">
        <v>37135</v>
      </c>
    </row>
    <row r="139" spans="1:3" ht="15.75">
      <c r="A139" s="59">
        <v>119</v>
      </c>
      <c r="B139" s="60" t="s">
        <v>519</v>
      </c>
      <c r="C139" s="61">
        <v>36933</v>
      </c>
    </row>
    <row r="140" spans="1:3" ht="15.75">
      <c r="A140" s="59">
        <v>120</v>
      </c>
      <c r="B140" s="60" t="s">
        <v>520</v>
      </c>
      <c r="C140" s="61">
        <v>37074</v>
      </c>
    </row>
    <row r="141" spans="1:3" ht="15.75">
      <c r="A141" s="59">
        <v>121</v>
      </c>
      <c r="B141" s="60" t="s">
        <v>521</v>
      </c>
      <c r="C141" s="61">
        <v>37164</v>
      </c>
    </row>
    <row r="142" spans="1:3" ht="15.75">
      <c r="A142" s="59">
        <v>122</v>
      </c>
      <c r="B142" s="60" t="s">
        <v>522</v>
      </c>
      <c r="C142" s="61">
        <v>36777</v>
      </c>
    </row>
    <row r="143" spans="1:3" ht="15.75">
      <c r="A143" s="59">
        <v>123</v>
      </c>
      <c r="B143" s="60" t="s">
        <v>523</v>
      </c>
      <c r="C143" s="61">
        <v>37143</v>
      </c>
    </row>
    <row r="144" spans="1:3" ht="15.75">
      <c r="A144" s="59">
        <v>124</v>
      </c>
      <c r="B144" s="60" t="s">
        <v>524</v>
      </c>
      <c r="C144" s="61">
        <v>37150</v>
      </c>
    </row>
    <row r="145" spans="1:3" ht="15.75">
      <c r="A145" s="59">
        <v>125</v>
      </c>
      <c r="B145" s="60" t="s">
        <v>525</v>
      </c>
      <c r="C145" s="61">
        <v>37204</v>
      </c>
    </row>
    <row r="146" spans="1:3" ht="15.75">
      <c r="A146" s="59">
        <v>126</v>
      </c>
      <c r="B146" s="60" t="s">
        <v>526</v>
      </c>
      <c r="C146" s="61">
        <v>36982</v>
      </c>
    </row>
    <row r="147" spans="1:3" ht="15.75">
      <c r="A147" s="59">
        <v>127</v>
      </c>
      <c r="B147" s="60" t="s">
        <v>527</v>
      </c>
      <c r="C147" s="61">
        <v>37116</v>
      </c>
    </row>
    <row r="148" spans="1:3" ht="15.75">
      <c r="A148" s="59">
        <v>128</v>
      </c>
      <c r="B148" s="60" t="s">
        <v>528</v>
      </c>
      <c r="C148" s="61">
        <v>36971</v>
      </c>
    </row>
    <row r="149" spans="1:3" ht="15.75">
      <c r="A149" s="59">
        <v>129</v>
      </c>
      <c r="B149" s="60" t="s">
        <v>529</v>
      </c>
      <c r="C149" s="61">
        <v>36473</v>
      </c>
    </row>
    <row r="150" spans="1:3" ht="15.75">
      <c r="A150" s="59">
        <v>130</v>
      </c>
      <c r="B150" s="60" t="s">
        <v>460</v>
      </c>
      <c r="C150" s="61">
        <v>36759</v>
      </c>
    </row>
    <row r="151" spans="1:3" ht="15.75">
      <c r="A151" s="59">
        <v>131</v>
      </c>
      <c r="B151" s="60" t="s">
        <v>461</v>
      </c>
      <c r="C151" s="61">
        <v>36963</v>
      </c>
    </row>
    <row r="152" spans="1:3" ht="15.75">
      <c r="A152" s="59">
        <v>132</v>
      </c>
      <c r="B152" s="60" t="s">
        <v>462</v>
      </c>
      <c r="C152" s="61">
        <v>37174</v>
      </c>
    </row>
    <row r="153" spans="1:3" ht="15.75">
      <c r="A153" s="59">
        <v>133</v>
      </c>
      <c r="B153" s="60" t="s">
        <v>463</v>
      </c>
      <c r="C153" s="61">
        <v>37043</v>
      </c>
    </row>
    <row r="154" spans="1:3" ht="15.75">
      <c r="A154" s="59">
        <v>134</v>
      </c>
      <c r="B154" s="60" t="s">
        <v>464</v>
      </c>
      <c r="C154" s="61">
        <v>37073</v>
      </c>
    </row>
    <row r="155" spans="1:3" ht="15.75">
      <c r="A155" s="59">
        <v>135</v>
      </c>
      <c r="B155" s="60" t="s">
        <v>465</v>
      </c>
      <c r="C155" s="61">
        <v>36892</v>
      </c>
    </row>
    <row r="156" spans="1:3" ht="15.75">
      <c r="A156" s="59">
        <v>136</v>
      </c>
      <c r="B156" s="60" t="s">
        <v>466</v>
      </c>
      <c r="C156" s="61">
        <v>37073</v>
      </c>
    </row>
    <row r="157" spans="1:3" ht="15.75">
      <c r="A157" s="59">
        <v>137</v>
      </c>
      <c r="B157" s="60" t="s">
        <v>467</v>
      </c>
      <c r="C157" s="61">
        <v>36771</v>
      </c>
    </row>
    <row r="158" spans="1:3" ht="15.75">
      <c r="A158" s="59">
        <v>138</v>
      </c>
      <c r="B158" s="60" t="s">
        <v>468</v>
      </c>
      <c r="C158" s="61">
        <v>36800</v>
      </c>
    </row>
    <row r="159" spans="1:3" ht="15.75">
      <c r="A159" s="59">
        <v>139</v>
      </c>
      <c r="B159" s="60" t="s">
        <v>469</v>
      </c>
      <c r="C159" s="61">
        <v>36778</v>
      </c>
    </row>
    <row r="160" spans="1:3" ht="15.75">
      <c r="A160" s="59">
        <v>140</v>
      </c>
      <c r="B160" s="60" t="s">
        <v>470</v>
      </c>
      <c r="C160" s="61">
        <v>36982</v>
      </c>
    </row>
    <row r="161" spans="1:3" ht="15.75">
      <c r="A161" s="59">
        <v>141</v>
      </c>
      <c r="B161" s="60" t="s">
        <v>471</v>
      </c>
      <c r="C161" s="61">
        <v>37165</v>
      </c>
    </row>
    <row r="162" spans="1:3" ht="15.75">
      <c r="A162" s="59">
        <v>142</v>
      </c>
      <c r="B162" s="60" t="s">
        <v>472</v>
      </c>
      <c r="C162" s="61">
        <v>37186</v>
      </c>
    </row>
    <row r="163" spans="1:3" ht="15.75">
      <c r="A163" s="59">
        <v>143</v>
      </c>
      <c r="B163" s="60" t="s">
        <v>472</v>
      </c>
      <c r="C163" s="61">
        <v>37186</v>
      </c>
    </row>
    <row r="164" spans="1:3" ht="15.75">
      <c r="A164" s="59">
        <v>144</v>
      </c>
      <c r="B164" s="60" t="s">
        <v>473</v>
      </c>
      <c r="C164" s="61">
        <v>37251</v>
      </c>
    </row>
    <row r="165" spans="1:3" ht="15.75">
      <c r="A165" s="59">
        <v>145</v>
      </c>
      <c r="B165" s="60" t="s">
        <v>474</v>
      </c>
      <c r="C165" s="61">
        <v>37023</v>
      </c>
    </row>
    <row r="166" spans="1:3" ht="15.75">
      <c r="A166" s="59">
        <v>146</v>
      </c>
      <c r="B166" s="60" t="s">
        <v>475</v>
      </c>
      <c r="C166" s="61">
        <v>37329</v>
      </c>
    </row>
    <row r="167" spans="1:3" ht="15.75">
      <c r="A167" s="59">
        <v>147</v>
      </c>
      <c r="B167" s="60" t="s">
        <v>476</v>
      </c>
      <c r="C167" s="61">
        <v>37007</v>
      </c>
    </row>
    <row r="168" spans="1:3" ht="15.75">
      <c r="A168" s="59">
        <v>148</v>
      </c>
      <c r="B168" s="60" t="s">
        <v>477</v>
      </c>
      <c r="C168" s="61">
        <v>36901</v>
      </c>
    </row>
    <row r="169" spans="1:3" ht="15.75">
      <c r="A169" s="59">
        <v>149</v>
      </c>
      <c r="B169" s="60" t="s">
        <v>478</v>
      </c>
      <c r="C169" s="61">
        <v>37073</v>
      </c>
    </row>
    <row r="170" spans="1:3" ht="15.75">
      <c r="A170" s="59">
        <v>150</v>
      </c>
      <c r="B170" s="60" t="s">
        <v>479</v>
      </c>
      <c r="C170" s="61">
        <v>36495</v>
      </c>
    </row>
    <row r="171" spans="1:3" ht="15.75">
      <c r="A171" s="59">
        <v>151</v>
      </c>
      <c r="B171" s="60" t="s">
        <v>480</v>
      </c>
      <c r="C171" s="61">
        <v>36526</v>
      </c>
    </row>
    <row r="172" spans="1:3" ht="15.75">
      <c r="A172" s="59">
        <v>152</v>
      </c>
      <c r="B172" s="60" t="s">
        <v>481</v>
      </c>
      <c r="C172" s="61">
        <v>37257</v>
      </c>
    </row>
    <row r="173" spans="1:3" ht="15.75">
      <c r="A173" s="59">
        <v>153</v>
      </c>
      <c r="B173" s="60" t="s">
        <v>482</v>
      </c>
      <c r="C173" s="61">
        <v>37077</v>
      </c>
    </row>
    <row r="174" spans="1:3" ht="15.75">
      <c r="A174" s="59">
        <v>154</v>
      </c>
      <c r="B174" s="60" t="s">
        <v>483</v>
      </c>
      <c r="C174" s="61">
        <v>36912</v>
      </c>
    </row>
    <row r="175" spans="1:3" ht="15.75">
      <c r="A175" s="59">
        <v>155</v>
      </c>
      <c r="B175" s="60" t="s">
        <v>484</v>
      </c>
      <c r="C175" s="61">
        <v>37205</v>
      </c>
    </row>
    <row r="176" spans="1:3" ht="15.75">
      <c r="A176" s="59">
        <v>156</v>
      </c>
      <c r="B176" s="60" t="s">
        <v>485</v>
      </c>
      <c r="C176" s="61">
        <v>37104</v>
      </c>
    </row>
    <row r="177" spans="1:3" ht="15.75">
      <c r="A177" s="59">
        <v>157</v>
      </c>
      <c r="B177" s="60" t="s">
        <v>486</v>
      </c>
      <c r="C177" s="61">
        <v>37075</v>
      </c>
    </row>
    <row r="178" spans="1:3" ht="15.75">
      <c r="A178" s="59">
        <v>158</v>
      </c>
      <c r="B178" s="60" t="s">
        <v>487</v>
      </c>
      <c r="C178" s="61">
        <v>36526</v>
      </c>
    </row>
    <row r="179" spans="1:3" ht="15.75">
      <c r="A179" s="59">
        <v>159</v>
      </c>
      <c r="B179" s="60" t="s">
        <v>488</v>
      </c>
      <c r="C179" s="61">
        <v>36666</v>
      </c>
    </row>
    <row r="180" spans="1:3" ht="15.75">
      <c r="A180" s="59">
        <v>160</v>
      </c>
      <c r="B180" s="60" t="s">
        <v>489</v>
      </c>
      <c r="C180" s="61">
        <v>37315</v>
      </c>
    </row>
    <row r="181" spans="1:3" ht="15.75">
      <c r="A181" s="59">
        <v>161</v>
      </c>
      <c r="B181" s="60" t="s">
        <v>490</v>
      </c>
      <c r="C181" s="61">
        <v>36192</v>
      </c>
    </row>
    <row r="182" spans="1:3" ht="15.75">
      <c r="A182" s="59">
        <v>162</v>
      </c>
      <c r="B182" s="60" t="s">
        <v>491</v>
      </c>
      <c r="C182" s="61">
        <v>37104</v>
      </c>
    </row>
    <row r="183" spans="1:3" ht="15.75">
      <c r="A183" s="59">
        <v>163</v>
      </c>
      <c r="B183" s="60" t="s">
        <v>492</v>
      </c>
      <c r="C183" s="61">
        <v>37109</v>
      </c>
    </row>
    <row r="184" spans="1:3" ht="15.75">
      <c r="A184" s="59">
        <v>164</v>
      </c>
      <c r="B184" s="60" t="s">
        <v>493</v>
      </c>
      <c r="C184" s="61">
        <v>36971</v>
      </c>
    </row>
    <row r="185" spans="1:3" ht="15.75">
      <c r="A185" s="59">
        <v>165</v>
      </c>
      <c r="B185" s="60" t="s">
        <v>494</v>
      </c>
      <c r="C185" s="61">
        <v>37051</v>
      </c>
    </row>
    <row r="186" spans="1:3" ht="15.75">
      <c r="A186" s="59">
        <v>166</v>
      </c>
      <c r="B186" s="60" t="s">
        <v>495</v>
      </c>
      <c r="C186" s="61">
        <v>37451</v>
      </c>
    </row>
    <row r="187" spans="1:3" ht="15.75">
      <c r="A187" s="59">
        <v>167</v>
      </c>
      <c r="B187" s="60" t="s">
        <v>496</v>
      </c>
      <c r="C187" s="61">
        <v>37055</v>
      </c>
    </row>
    <row r="188" spans="1:3" ht="15.75">
      <c r="A188" s="59">
        <v>168</v>
      </c>
      <c r="B188" s="60" t="s">
        <v>497</v>
      </c>
      <c r="C188" s="61">
        <v>37156</v>
      </c>
    </row>
    <row r="189" spans="1:3" ht="15.75">
      <c r="A189" s="59">
        <v>169</v>
      </c>
      <c r="B189" s="60" t="s">
        <v>498</v>
      </c>
      <c r="C189" s="61">
        <v>36850</v>
      </c>
    </row>
    <row r="190" spans="1:3" ht="15.75">
      <c r="A190" s="59">
        <v>170</v>
      </c>
      <c r="B190" s="60" t="s">
        <v>499</v>
      </c>
      <c r="C190" s="61">
        <v>36719</v>
      </c>
    </row>
    <row r="191" spans="1:3" ht="15.75">
      <c r="A191" s="59">
        <v>171</v>
      </c>
      <c r="B191" s="60" t="s">
        <v>500</v>
      </c>
      <c r="C191" s="61">
        <v>37271</v>
      </c>
    </row>
    <row r="192" spans="1:3" ht="15.75">
      <c r="A192" s="59">
        <v>172</v>
      </c>
      <c r="B192" s="60" t="s">
        <v>501</v>
      </c>
      <c r="C192" s="61">
        <v>37038</v>
      </c>
    </row>
    <row r="193" spans="1:3" ht="15.75">
      <c r="A193" s="59">
        <v>173</v>
      </c>
      <c r="B193" s="60" t="s">
        <v>502</v>
      </c>
      <c r="C193" s="61">
        <v>37236</v>
      </c>
    </row>
    <row r="194" spans="1:3" ht="15.75">
      <c r="A194" s="59">
        <v>174</v>
      </c>
      <c r="B194" s="60" t="s">
        <v>503</v>
      </c>
      <c r="C194" s="61">
        <v>37159</v>
      </c>
    </row>
    <row r="195" spans="1:3" ht="15.75">
      <c r="A195" s="59">
        <v>175</v>
      </c>
      <c r="B195" s="60" t="s">
        <v>504</v>
      </c>
      <c r="C195" s="61">
        <v>36962</v>
      </c>
    </row>
    <row r="196" spans="1:3" ht="15.75">
      <c r="A196" s="59">
        <v>176</v>
      </c>
      <c r="B196" s="60" t="s">
        <v>505</v>
      </c>
      <c r="C196" s="61">
        <v>37003</v>
      </c>
    </row>
    <row r="197" spans="1:3" ht="15.75">
      <c r="A197" s="59">
        <v>177</v>
      </c>
      <c r="B197" s="60" t="s">
        <v>506</v>
      </c>
      <c r="C197" s="61">
        <v>37257</v>
      </c>
    </row>
    <row r="198" spans="1:3" ht="15.75">
      <c r="A198" s="59">
        <v>178</v>
      </c>
      <c r="B198" s="60" t="s">
        <v>507</v>
      </c>
      <c r="C198" s="61">
        <v>37012</v>
      </c>
    </row>
    <row r="199" spans="1:3" ht="15.75">
      <c r="A199" s="59">
        <v>179</v>
      </c>
      <c r="B199" s="60" t="s">
        <v>508</v>
      </c>
      <c r="C199" s="61">
        <v>36863</v>
      </c>
    </row>
    <row r="200" spans="1:3" ht="15.75">
      <c r="A200" s="59">
        <v>180</v>
      </c>
      <c r="B200" s="60" t="s">
        <v>509</v>
      </c>
      <c r="C200" s="61">
        <v>36907</v>
      </c>
    </row>
    <row r="201" spans="1:3" ht="15.75">
      <c r="A201" s="59">
        <v>181</v>
      </c>
      <c r="B201" s="60" t="s">
        <v>510</v>
      </c>
      <c r="C201" s="61">
        <v>37066</v>
      </c>
    </row>
    <row r="202" spans="1:3" ht="15.75">
      <c r="A202" s="59">
        <v>182</v>
      </c>
      <c r="B202" s="60" t="s">
        <v>511</v>
      </c>
      <c r="C202" s="61">
        <v>36702</v>
      </c>
    </row>
    <row r="203" spans="1:3" ht="15.75">
      <c r="A203" s="59">
        <v>183</v>
      </c>
      <c r="B203" s="60" t="s">
        <v>512</v>
      </c>
      <c r="C203" s="61">
        <v>36898</v>
      </c>
    </row>
    <row r="204" spans="1:3" ht="15.75">
      <c r="A204" s="59">
        <v>184</v>
      </c>
      <c r="B204" s="60" t="s">
        <v>513</v>
      </c>
      <c r="C204" s="61">
        <v>36862</v>
      </c>
    </row>
    <row r="205" spans="1:3" ht="15.75">
      <c r="A205" s="59">
        <v>185</v>
      </c>
      <c r="B205" s="60" t="s">
        <v>514</v>
      </c>
      <c r="C205" s="61">
        <v>36967</v>
      </c>
    </row>
    <row r="206" spans="1:3" ht="15.75">
      <c r="A206" s="59">
        <v>186</v>
      </c>
      <c r="B206" s="60" t="s">
        <v>515</v>
      </c>
      <c r="C206" s="61">
        <v>36379</v>
      </c>
    </row>
    <row r="207" spans="1:3" ht="15.75">
      <c r="A207" s="59">
        <v>187</v>
      </c>
      <c r="B207" s="60" t="s">
        <v>516</v>
      </c>
      <c r="C207" s="61">
        <v>36694</v>
      </c>
    </row>
    <row r="208" spans="1:3" ht="15.75">
      <c r="A208" s="59">
        <v>188</v>
      </c>
      <c r="B208" s="60" t="s">
        <v>517</v>
      </c>
      <c r="C208" s="61">
        <v>37142</v>
      </c>
    </row>
    <row r="209" spans="1:3" ht="15.75">
      <c r="A209" s="59">
        <v>189</v>
      </c>
      <c r="B209" s="60" t="s">
        <v>518</v>
      </c>
      <c r="C209" s="61">
        <v>37135</v>
      </c>
    </row>
    <row r="210" spans="1:3" ht="15.75">
      <c r="A210" s="59">
        <v>190</v>
      </c>
      <c r="B210" s="60" t="s">
        <v>519</v>
      </c>
      <c r="C210" s="61">
        <v>36933</v>
      </c>
    </row>
    <row r="211" spans="1:3" ht="15.75">
      <c r="A211" s="59">
        <v>191</v>
      </c>
      <c r="B211" s="60" t="s">
        <v>520</v>
      </c>
      <c r="C211" s="61">
        <v>37074</v>
      </c>
    </row>
    <row r="212" spans="1:3" ht="15.75">
      <c r="A212" s="59">
        <v>192</v>
      </c>
      <c r="B212" s="60" t="s">
        <v>521</v>
      </c>
      <c r="C212" s="61">
        <v>37164</v>
      </c>
    </row>
    <row r="213" spans="1:3" ht="15.75">
      <c r="A213" s="59">
        <v>193</v>
      </c>
      <c r="B213" s="60" t="s">
        <v>522</v>
      </c>
      <c r="C213" s="61">
        <v>36777</v>
      </c>
    </row>
    <row r="214" spans="1:3" ht="15.75">
      <c r="A214" s="59">
        <v>194</v>
      </c>
      <c r="B214" s="60" t="s">
        <v>523</v>
      </c>
      <c r="C214" s="61">
        <v>37143</v>
      </c>
    </row>
    <row r="215" spans="1:3" ht="15.75">
      <c r="A215" s="59">
        <v>195</v>
      </c>
      <c r="B215" s="60" t="s">
        <v>524</v>
      </c>
      <c r="C215" s="61">
        <v>37150</v>
      </c>
    </row>
    <row r="216" spans="1:3" ht="15.75">
      <c r="A216" s="59">
        <v>196</v>
      </c>
      <c r="B216" s="60" t="s">
        <v>525</v>
      </c>
      <c r="C216" s="61">
        <v>37204</v>
      </c>
    </row>
    <row r="217" spans="1:3" ht="15.75">
      <c r="A217" s="59">
        <v>197</v>
      </c>
      <c r="B217" s="60" t="s">
        <v>526</v>
      </c>
      <c r="C217" s="61">
        <v>36982</v>
      </c>
    </row>
    <row r="218" spans="1:3" ht="15.75">
      <c r="A218" s="59">
        <v>198</v>
      </c>
      <c r="B218" s="60" t="s">
        <v>527</v>
      </c>
      <c r="C218" s="61">
        <v>37116</v>
      </c>
    </row>
    <row r="219" spans="1:3" ht="15.75">
      <c r="A219" s="59">
        <v>199</v>
      </c>
      <c r="B219" s="60" t="s">
        <v>528</v>
      </c>
      <c r="C219" s="61">
        <v>36971</v>
      </c>
    </row>
    <row r="220" spans="1:3" ht="15.75">
      <c r="A220" s="59">
        <v>200</v>
      </c>
      <c r="B220" s="60" t="s">
        <v>529</v>
      </c>
      <c r="C220" s="61">
        <v>36473</v>
      </c>
    </row>
    <row r="221" spans="1:3" ht="15.75">
      <c r="A221" s="59">
        <v>201</v>
      </c>
      <c r="B221" s="60" t="s">
        <v>460</v>
      </c>
      <c r="C221" s="61">
        <v>36759</v>
      </c>
    </row>
    <row r="222" spans="1:3" ht="15.75">
      <c r="A222" s="59">
        <v>202</v>
      </c>
      <c r="B222" s="60" t="s">
        <v>461</v>
      </c>
      <c r="C222" s="61">
        <v>36963</v>
      </c>
    </row>
    <row r="223" spans="1:3" ht="15.75">
      <c r="A223" s="59">
        <v>203</v>
      </c>
      <c r="B223" s="60" t="s">
        <v>462</v>
      </c>
      <c r="C223" s="61">
        <v>37174</v>
      </c>
    </row>
    <row r="224" spans="1:3" ht="15.75">
      <c r="A224" s="59">
        <v>204</v>
      </c>
      <c r="B224" s="60" t="s">
        <v>463</v>
      </c>
      <c r="C224" s="61">
        <v>37043</v>
      </c>
    </row>
    <row r="225" spans="1:3" ht="15.75">
      <c r="A225" s="59">
        <v>205</v>
      </c>
      <c r="B225" s="60" t="s">
        <v>464</v>
      </c>
      <c r="C225" s="61">
        <v>37073</v>
      </c>
    </row>
    <row r="226" spans="1:3" ht="15.75">
      <c r="A226" s="59">
        <v>206</v>
      </c>
      <c r="B226" s="60" t="s">
        <v>465</v>
      </c>
      <c r="C226" s="61">
        <v>36892</v>
      </c>
    </row>
    <row r="227" spans="1:3" ht="15.75">
      <c r="A227" s="59">
        <v>207</v>
      </c>
      <c r="B227" s="60" t="s">
        <v>466</v>
      </c>
      <c r="C227" s="61">
        <v>37073</v>
      </c>
    </row>
    <row r="228" spans="1:3" ht="15.75">
      <c r="A228" s="59">
        <v>208</v>
      </c>
      <c r="B228" s="60" t="s">
        <v>467</v>
      </c>
      <c r="C228" s="61">
        <v>36771</v>
      </c>
    </row>
    <row r="229" spans="1:3" ht="15.75">
      <c r="A229" s="59">
        <v>209</v>
      </c>
      <c r="B229" s="60" t="s">
        <v>468</v>
      </c>
      <c r="C229" s="61">
        <v>36800</v>
      </c>
    </row>
    <row r="230" spans="1:3" ht="15.75">
      <c r="A230" s="59">
        <v>210</v>
      </c>
      <c r="B230" s="60" t="s">
        <v>469</v>
      </c>
      <c r="C230" s="61">
        <v>36778</v>
      </c>
    </row>
    <row r="231" spans="1:3" ht="15.75">
      <c r="A231" s="59">
        <v>211</v>
      </c>
      <c r="B231" s="60" t="s">
        <v>470</v>
      </c>
      <c r="C231" s="61">
        <v>36982</v>
      </c>
    </row>
    <row r="232" spans="1:3" ht="15.75">
      <c r="A232" s="59">
        <v>212</v>
      </c>
      <c r="B232" s="60" t="s">
        <v>471</v>
      </c>
      <c r="C232" s="61">
        <v>37165</v>
      </c>
    </row>
    <row r="233" spans="1:3" ht="15.75">
      <c r="A233" s="59">
        <v>213</v>
      </c>
      <c r="B233" s="60" t="s">
        <v>472</v>
      </c>
      <c r="C233" s="61">
        <v>37186</v>
      </c>
    </row>
    <row r="234" spans="1:3" ht="15.75">
      <c r="A234" s="59">
        <v>214</v>
      </c>
      <c r="B234" s="60" t="s">
        <v>472</v>
      </c>
      <c r="C234" s="61">
        <v>37186</v>
      </c>
    </row>
    <row r="235" spans="1:3" ht="15.75">
      <c r="A235" s="59">
        <v>215</v>
      </c>
      <c r="B235" s="60" t="s">
        <v>473</v>
      </c>
      <c r="C235" s="61">
        <v>37251</v>
      </c>
    </row>
    <row r="236" spans="1:3" ht="15.75">
      <c r="A236" s="59">
        <v>216</v>
      </c>
      <c r="B236" s="60" t="s">
        <v>474</v>
      </c>
      <c r="C236" s="61">
        <v>37023</v>
      </c>
    </row>
    <row r="237" spans="1:3" ht="15.75">
      <c r="A237" s="59">
        <v>217</v>
      </c>
      <c r="B237" s="60" t="s">
        <v>475</v>
      </c>
      <c r="C237" s="61">
        <v>37329</v>
      </c>
    </row>
    <row r="238" spans="1:3" ht="15.75">
      <c r="A238" s="59">
        <v>218</v>
      </c>
      <c r="B238" s="60" t="s">
        <v>476</v>
      </c>
      <c r="C238" s="61">
        <v>37007</v>
      </c>
    </row>
    <row r="239" spans="1:3" ht="15.75">
      <c r="A239" s="59">
        <v>219</v>
      </c>
      <c r="B239" s="60" t="s">
        <v>477</v>
      </c>
      <c r="C239" s="61">
        <v>36901</v>
      </c>
    </row>
    <row r="240" spans="1:3" ht="15.75">
      <c r="A240" s="59">
        <v>220</v>
      </c>
      <c r="B240" s="60" t="s">
        <v>478</v>
      </c>
      <c r="C240" s="61">
        <v>37073</v>
      </c>
    </row>
    <row r="241" spans="1:3" ht="15.75">
      <c r="A241" s="59">
        <v>221</v>
      </c>
      <c r="B241" s="60" t="s">
        <v>479</v>
      </c>
      <c r="C241" s="61">
        <v>36495</v>
      </c>
    </row>
    <row r="242" spans="1:3" ht="15.75">
      <c r="A242" s="59">
        <v>222</v>
      </c>
      <c r="B242" s="60" t="s">
        <v>480</v>
      </c>
      <c r="C242" s="61">
        <v>36526</v>
      </c>
    </row>
    <row r="243" spans="1:3" ht="15.75">
      <c r="A243" s="59">
        <v>223</v>
      </c>
      <c r="B243" s="60" t="s">
        <v>481</v>
      </c>
      <c r="C243" s="61">
        <v>37257</v>
      </c>
    </row>
    <row r="244" spans="1:3" ht="15.75">
      <c r="A244" s="59">
        <v>224</v>
      </c>
      <c r="B244" s="60" t="s">
        <v>482</v>
      </c>
      <c r="C244" s="61">
        <v>37077</v>
      </c>
    </row>
    <row r="245" spans="1:3" ht="15.75">
      <c r="A245" s="59">
        <v>225</v>
      </c>
      <c r="B245" s="60" t="s">
        <v>483</v>
      </c>
      <c r="C245" s="61">
        <v>36912</v>
      </c>
    </row>
    <row r="246" spans="1:3" ht="15.75">
      <c r="A246" s="59">
        <v>226</v>
      </c>
      <c r="B246" s="60" t="s">
        <v>484</v>
      </c>
      <c r="C246" s="61">
        <v>37205</v>
      </c>
    </row>
    <row r="247" spans="1:3" ht="15.75">
      <c r="A247" s="59">
        <v>227</v>
      </c>
      <c r="B247" s="60" t="s">
        <v>485</v>
      </c>
      <c r="C247" s="61">
        <v>37104</v>
      </c>
    </row>
    <row r="248" spans="1:3" ht="15.75">
      <c r="A248" s="59">
        <v>228</v>
      </c>
      <c r="B248" s="60" t="s">
        <v>486</v>
      </c>
      <c r="C248" s="61">
        <v>37075</v>
      </c>
    </row>
    <row r="249" spans="1:3" ht="15.75">
      <c r="A249" s="59">
        <v>229</v>
      </c>
      <c r="B249" s="60" t="s">
        <v>487</v>
      </c>
      <c r="C249" s="61">
        <v>36526</v>
      </c>
    </row>
    <row r="250" spans="1:3" ht="15.75">
      <c r="A250" s="59">
        <v>230</v>
      </c>
      <c r="B250" s="60" t="s">
        <v>488</v>
      </c>
      <c r="C250" s="61">
        <v>36666</v>
      </c>
    </row>
    <row r="251" spans="1:3" ht="15.75">
      <c r="A251" s="59">
        <v>231</v>
      </c>
      <c r="B251" s="60" t="s">
        <v>489</v>
      </c>
      <c r="C251" s="61">
        <v>37315</v>
      </c>
    </row>
    <row r="252" spans="1:3" ht="15.75">
      <c r="A252" s="59">
        <v>232</v>
      </c>
      <c r="B252" s="60" t="s">
        <v>490</v>
      </c>
      <c r="C252" s="61">
        <v>36192</v>
      </c>
    </row>
    <row r="253" spans="1:3" ht="15.75">
      <c r="A253" s="59">
        <v>233</v>
      </c>
      <c r="B253" s="60" t="s">
        <v>491</v>
      </c>
      <c r="C253" s="61">
        <v>37104</v>
      </c>
    </row>
    <row r="254" spans="1:3" ht="15.75">
      <c r="A254" s="59">
        <v>234</v>
      </c>
      <c r="B254" s="60" t="s">
        <v>492</v>
      </c>
      <c r="C254" s="61">
        <v>37109</v>
      </c>
    </row>
    <row r="255" spans="1:3" ht="15.75">
      <c r="A255" s="59">
        <v>235</v>
      </c>
      <c r="B255" s="60" t="s">
        <v>493</v>
      </c>
      <c r="C255" s="61">
        <v>36971</v>
      </c>
    </row>
    <row r="256" spans="1:3" ht="15.75">
      <c r="A256" s="59">
        <v>236</v>
      </c>
      <c r="B256" s="60" t="s">
        <v>494</v>
      </c>
      <c r="C256" s="61">
        <v>37051</v>
      </c>
    </row>
    <row r="257" spans="1:3" ht="15.75">
      <c r="A257" s="59">
        <v>237</v>
      </c>
      <c r="B257" s="60" t="s">
        <v>495</v>
      </c>
      <c r="C257" s="61">
        <v>37451</v>
      </c>
    </row>
    <row r="258" spans="1:3" ht="15.75">
      <c r="A258" s="59">
        <v>238</v>
      </c>
      <c r="B258" s="60" t="s">
        <v>496</v>
      </c>
      <c r="C258" s="61">
        <v>37055</v>
      </c>
    </row>
    <row r="259" spans="1:3" ht="15.75">
      <c r="A259" s="59">
        <v>239</v>
      </c>
      <c r="B259" s="60" t="s">
        <v>497</v>
      </c>
      <c r="C259" s="61">
        <v>37156</v>
      </c>
    </row>
    <row r="260" spans="1:3" ht="15.75">
      <c r="A260" s="59">
        <v>240</v>
      </c>
      <c r="B260" s="60" t="s">
        <v>498</v>
      </c>
      <c r="C260" s="61">
        <v>36850</v>
      </c>
    </row>
    <row r="261" spans="1:3" ht="15.75">
      <c r="A261" s="59">
        <v>241</v>
      </c>
      <c r="B261" s="60" t="s">
        <v>499</v>
      </c>
      <c r="C261" s="61">
        <v>36719</v>
      </c>
    </row>
    <row r="262" spans="1:3" ht="15.75">
      <c r="A262" s="59">
        <v>242</v>
      </c>
      <c r="B262" s="60" t="s">
        <v>500</v>
      </c>
      <c r="C262" s="61">
        <v>37271</v>
      </c>
    </row>
    <row r="263" spans="1:3" ht="15.75">
      <c r="A263" s="59">
        <v>243</v>
      </c>
      <c r="B263" s="60" t="s">
        <v>501</v>
      </c>
      <c r="C263" s="61">
        <v>37038</v>
      </c>
    </row>
    <row r="264" spans="1:3" ht="15.75">
      <c r="A264" s="59">
        <v>244</v>
      </c>
      <c r="B264" s="60" t="s">
        <v>502</v>
      </c>
      <c r="C264" s="61">
        <v>37236</v>
      </c>
    </row>
    <row r="265" spans="1:3" ht="15.75">
      <c r="A265" s="59">
        <v>245</v>
      </c>
      <c r="B265" s="60" t="s">
        <v>503</v>
      </c>
      <c r="C265" s="61">
        <v>37159</v>
      </c>
    </row>
    <row r="266" spans="1:3" ht="15.75">
      <c r="A266" s="59">
        <v>246</v>
      </c>
      <c r="B266" s="60" t="s">
        <v>504</v>
      </c>
      <c r="C266" s="61">
        <v>36962</v>
      </c>
    </row>
    <row r="267" spans="1:3" ht="15.75">
      <c r="A267" s="59">
        <v>247</v>
      </c>
      <c r="B267" s="60" t="s">
        <v>505</v>
      </c>
      <c r="C267" s="61">
        <v>37003</v>
      </c>
    </row>
    <row r="268" spans="1:3" ht="15.75">
      <c r="A268" s="59">
        <v>248</v>
      </c>
      <c r="B268" s="60" t="s">
        <v>506</v>
      </c>
      <c r="C268" s="61">
        <v>37257</v>
      </c>
    </row>
    <row r="269" spans="1:3" ht="15.75">
      <c r="A269" s="59">
        <v>249</v>
      </c>
      <c r="B269" s="60" t="s">
        <v>507</v>
      </c>
      <c r="C269" s="61">
        <v>37012</v>
      </c>
    </row>
    <row r="270" spans="1:3" ht="15.75">
      <c r="A270" s="59">
        <v>250</v>
      </c>
      <c r="B270" s="60" t="s">
        <v>508</v>
      </c>
      <c r="C270" s="61">
        <v>36863</v>
      </c>
    </row>
    <row r="271" spans="1:3" ht="15.75">
      <c r="A271" s="59">
        <v>251</v>
      </c>
      <c r="B271" s="60" t="s">
        <v>509</v>
      </c>
      <c r="C271" s="61">
        <v>36907</v>
      </c>
    </row>
    <row r="272" spans="1:3" ht="15.75">
      <c r="A272" s="59">
        <v>252</v>
      </c>
      <c r="B272" s="60" t="s">
        <v>510</v>
      </c>
      <c r="C272" s="61">
        <v>37066</v>
      </c>
    </row>
    <row r="273" spans="1:3" ht="15.75">
      <c r="A273" s="59">
        <v>253</v>
      </c>
      <c r="B273" s="60" t="s">
        <v>511</v>
      </c>
      <c r="C273" s="61">
        <v>36702</v>
      </c>
    </row>
    <row r="274" spans="1:3" ht="15.75">
      <c r="A274" s="59">
        <v>254</v>
      </c>
      <c r="B274" s="60" t="s">
        <v>512</v>
      </c>
      <c r="C274" s="61">
        <v>36898</v>
      </c>
    </row>
    <row r="275" spans="1:3" ht="15.75">
      <c r="A275" s="59">
        <v>255</v>
      </c>
      <c r="B275" s="60" t="s">
        <v>513</v>
      </c>
      <c r="C275" s="61">
        <v>36862</v>
      </c>
    </row>
    <row r="276" spans="1:3" ht="15.75">
      <c r="A276" s="59">
        <v>256</v>
      </c>
      <c r="B276" s="60" t="s">
        <v>514</v>
      </c>
      <c r="C276" s="61">
        <v>36967</v>
      </c>
    </row>
    <row r="277" spans="1:3" ht="15.75">
      <c r="A277" s="59">
        <v>257</v>
      </c>
      <c r="B277" s="60" t="s">
        <v>515</v>
      </c>
      <c r="C277" s="61">
        <v>36379</v>
      </c>
    </row>
    <row r="278" spans="1:3" ht="15.75">
      <c r="A278" s="59">
        <v>258</v>
      </c>
      <c r="B278" s="60" t="s">
        <v>516</v>
      </c>
      <c r="C278" s="61">
        <v>36694</v>
      </c>
    </row>
    <row r="279" spans="1:3" ht="15.75">
      <c r="A279" s="59">
        <v>259</v>
      </c>
      <c r="B279" s="60" t="s">
        <v>517</v>
      </c>
      <c r="C279" s="61">
        <v>37142</v>
      </c>
    </row>
    <row r="280" spans="1:3" ht="15.75">
      <c r="A280" s="59">
        <v>260</v>
      </c>
      <c r="B280" s="60" t="s">
        <v>518</v>
      </c>
      <c r="C280" s="61">
        <v>37135</v>
      </c>
    </row>
    <row r="281" spans="1:3" ht="15.75">
      <c r="A281" s="59">
        <v>261</v>
      </c>
      <c r="B281" s="60" t="s">
        <v>519</v>
      </c>
      <c r="C281" s="61">
        <v>36933</v>
      </c>
    </row>
    <row r="282" spans="1:3" ht="15.75">
      <c r="A282" s="59">
        <v>262</v>
      </c>
      <c r="B282" s="60" t="s">
        <v>520</v>
      </c>
      <c r="C282" s="61">
        <v>37074</v>
      </c>
    </row>
    <row r="283" spans="1:3" ht="15.75">
      <c r="A283" s="59">
        <v>263</v>
      </c>
      <c r="B283" s="60" t="s">
        <v>521</v>
      </c>
      <c r="C283" s="61">
        <v>37164</v>
      </c>
    </row>
    <row r="284" spans="1:3" ht="15.75">
      <c r="A284" s="59">
        <v>264</v>
      </c>
      <c r="B284" s="60" t="s">
        <v>522</v>
      </c>
      <c r="C284" s="61">
        <v>36777</v>
      </c>
    </row>
    <row r="285" spans="1:3" ht="15.75">
      <c r="A285" s="59">
        <v>265</v>
      </c>
      <c r="B285" s="60" t="s">
        <v>523</v>
      </c>
      <c r="C285" s="61">
        <v>37143</v>
      </c>
    </row>
    <row r="286" spans="1:3" ht="15.75">
      <c r="A286" s="59">
        <v>266</v>
      </c>
      <c r="B286" s="60" t="s">
        <v>524</v>
      </c>
      <c r="C286" s="61">
        <v>37150</v>
      </c>
    </row>
    <row r="287" spans="1:3" ht="15.75">
      <c r="A287" s="59">
        <v>267</v>
      </c>
      <c r="B287" s="60" t="s">
        <v>525</v>
      </c>
      <c r="C287" s="61">
        <v>37204</v>
      </c>
    </row>
    <row r="288" spans="1:3" ht="15.75">
      <c r="A288" s="59">
        <v>268</v>
      </c>
      <c r="B288" s="60" t="s">
        <v>526</v>
      </c>
      <c r="C288" s="61">
        <v>36982</v>
      </c>
    </row>
    <row r="289" spans="1:3" ht="15.75">
      <c r="A289" s="59">
        <v>269</v>
      </c>
      <c r="B289" s="60" t="s">
        <v>527</v>
      </c>
      <c r="C289" s="61">
        <v>37116</v>
      </c>
    </row>
    <row r="290" spans="1:3" ht="15.75">
      <c r="A290" s="59">
        <v>270</v>
      </c>
      <c r="B290" s="60" t="s">
        <v>528</v>
      </c>
      <c r="C290" s="61">
        <v>36971</v>
      </c>
    </row>
    <row r="291" spans="1:3" ht="15.75">
      <c r="A291" s="59">
        <v>271</v>
      </c>
      <c r="B291" s="60" t="s">
        <v>529</v>
      </c>
      <c r="C291" s="61">
        <v>36473</v>
      </c>
    </row>
    <row r="292" spans="1:3" ht="15.75">
      <c r="A292" s="59">
        <v>272</v>
      </c>
      <c r="B292" s="60" t="s">
        <v>460</v>
      </c>
      <c r="C292" s="61">
        <v>36759</v>
      </c>
    </row>
    <row r="293" spans="1:3" ht="15.75">
      <c r="A293" s="59">
        <v>273</v>
      </c>
      <c r="B293" s="60" t="s">
        <v>461</v>
      </c>
      <c r="C293" s="61">
        <v>36963</v>
      </c>
    </row>
    <row r="294" spans="1:3" ht="15.75">
      <c r="A294" s="59">
        <v>274</v>
      </c>
      <c r="B294" s="60" t="s">
        <v>462</v>
      </c>
      <c r="C294" s="61">
        <v>37174</v>
      </c>
    </row>
    <row r="295" spans="1:3" ht="15.75">
      <c r="A295" s="59">
        <v>275</v>
      </c>
      <c r="B295" s="60" t="s">
        <v>463</v>
      </c>
      <c r="C295" s="61">
        <v>37043</v>
      </c>
    </row>
    <row r="296" spans="1:3" ht="15.75">
      <c r="A296" s="59">
        <v>276</v>
      </c>
      <c r="B296" s="60" t="s">
        <v>464</v>
      </c>
      <c r="C296" s="61">
        <v>37073</v>
      </c>
    </row>
    <row r="297" spans="1:3" ht="15.75">
      <c r="A297" s="59">
        <v>277</v>
      </c>
      <c r="B297" s="60" t="s">
        <v>465</v>
      </c>
      <c r="C297" s="61">
        <v>36892</v>
      </c>
    </row>
    <row r="298" spans="1:3" ht="15.75">
      <c r="A298" s="59">
        <v>278</v>
      </c>
      <c r="B298" s="60" t="s">
        <v>466</v>
      </c>
      <c r="C298" s="61">
        <v>37073</v>
      </c>
    </row>
    <row r="299" spans="1:3" ht="15.75">
      <c r="A299" s="59">
        <v>279</v>
      </c>
      <c r="B299" s="60" t="s">
        <v>467</v>
      </c>
      <c r="C299" s="61">
        <v>36771</v>
      </c>
    </row>
    <row r="300" spans="1:3" ht="15.75">
      <c r="A300" s="59">
        <v>280</v>
      </c>
      <c r="B300" s="60" t="s">
        <v>468</v>
      </c>
      <c r="C300" s="61">
        <v>36800</v>
      </c>
    </row>
    <row r="301" spans="1:3" ht="15.75">
      <c r="A301" s="59">
        <v>281</v>
      </c>
      <c r="B301" s="60" t="s">
        <v>469</v>
      </c>
      <c r="C301" s="61">
        <v>36778</v>
      </c>
    </row>
    <row r="302" spans="1:3" ht="15.75">
      <c r="A302" s="59">
        <v>282</v>
      </c>
      <c r="B302" s="60" t="s">
        <v>470</v>
      </c>
      <c r="C302" s="61">
        <v>36982</v>
      </c>
    </row>
    <row r="303" spans="1:3" ht="15.75">
      <c r="A303" s="59">
        <v>283</v>
      </c>
      <c r="B303" s="60" t="s">
        <v>471</v>
      </c>
      <c r="C303" s="61">
        <v>37165</v>
      </c>
    </row>
    <row r="304" spans="1:3" ht="15.75">
      <c r="A304" s="59">
        <v>284</v>
      </c>
      <c r="B304" s="60" t="s">
        <v>472</v>
      </c>
      <c r="C304" s="61">
        <v>37186</v>
      </c>
    </row>
    <row r="305" spans="1:3" ht="15.75">
      <c r="A305" s="59">
        <v>285</v>
      </c>
      <c r="B305" s="60" t="s">
        <v>472</v>
      </c>
      <c r="C305" s="61">
        <v>37186</v>
      </c>
    </row>
    <row r="306" spans="1:3" ht="15.75">
      <c r="A306" s="59">
        <v>286</v>
      </c>
      <c r="B306" s="60" t="s">
        <v>473</v>
      </c>
      <c r="C306" s="61">
        <v>37251</v>
      </c>
    </row>
    <row r="307" spans="1:3" ht="15.75">
      <c r="A307" s="59">
        <v>287</v>
      </c>
      <c r="B307" s="60" t="s">
        <v>474</v>
      </c>
      <c r="C307" s="61">
        <v>37023</v>
      </c>
    </row>
    <row r="308" spans="1:3" ht="15.75">
      <c r="A308" s="59">
        <v>288</v>
      </c>
      <c r="B308" s="60" t="s">
        <v>475</v>
      </c>
      <c r="C308" s="61">
        <v>37329</v>
      </c>
    </row>
    <row r="309" spans="1:3" ht="15.75">
      <c r="A309" s="59">
        <v>289</v>
      </c>
      <c r="B309" s="60" t="s">
        <v>476</v>
      </c>
      <c r="C309" s="61">
        <v>37007</v>
      </c>
    </row>
    <row r="310" spans="1:3" ht="15.75">
      <c r="A310" s="59">
        <v>290</v>
      </c>
      <c r="B310" s="60" t="s">
        <v>477</v>
      </c>
      <c r="C310" s="61">
        <v>36901</v>
      </c>
    </row>
    <row r="311" spans="1:3" ht="15.75">
      <c r="A311" s="59">
        <v>291</v>
      </c>
      <c r="B311" s="60" t="s">
        <v>478</v>
      </c>
      <c r="C311" s="61">
        <v>37073</v>
      </c>
    </row>
    <row r="312" spans="1:3" ht="15.75">
      <c r="A312" s="59">
        <v>292</v>
      </c>
      <c r="B312" s="60" t="s">
        <v>479</v>
      </c>
      <c r="C312" s="61">
        <v>36495</v>
      </c>
    </row>
    <row r="313" spans="1:3" ht="15.75">
      <c r="A313" s="59">
        <v>293</v>
      </c>
      <c r="B313" s="60" t="s">
        <v>480</v>
      </c>
      <c r="C313" s="61">
        <v>36526</v>
      </c>
    </row>
    <row r="314" spans="1:3" ht="15.75">
      <c r="A314" s="59">
        <v>294</v>
      </c>
      <c r="B314" s="60" t="s">
        <v>481</v>
      </c>
      <c r="C314" s="61">
        <v>37257</v>
      </c>
    </row>
    <row r="315" spans="1:3" ht="15.75">
      <c r="A315" s="59">
        <v>295</v>
      </c>
      <c r="B315" s="60" t="s">
        <v>482</v>
      </c>
      <c r="C315" s="61">
        <v>37077</v>
      </c>
    </row>
    <row r="316" spans="1:3" ht="15.75">
      <c r="A316" s="59">
        <v>296</v>
      </c>
      <c r="B316" s="60" t="s">
        <v>483</v>
      </c>
      <c r="C316" s="61">
        <v>36912</v>
      </c>
    </row>
    <row r="317" spans="1:3" ht="15.75">
      <c r="A317" s="59">
        <v>297</v>
      </c>
      <c r="B317" s="60" t="s">
        <v>484</v>
      </c>
      <c r="C317" s="61">
        <v>37205</v>
      </c>
    </row>
    <row r="318" spans="1:3" ht="15.75">
      <c r="A318" s="59">
        <v>298</v>
      </c>
      <c r="B318" s="60" t="s">
        <v>485</v>
      </c>
      <c r="C318" s="61">
        <v>37104</v>
      </c>
    </row>
    <row r="319" spans="1:3" ht="15.75">
      <c r="A319" s="59">
        <v>299</v>
      </c>
      <c r="B319" s="60" t="s">
        <v>486</v>
      </c>
      <c r="C319" s="61">
        <v>37075</v>
      </c>
    </row>
    <row r="320" spans="1:3" ht="15.75">
      <c r="A320" s="59">
        <v>300</v>
      </c>
      <c r="B320" s="60" t="s">
        <v>487</v>
      </c>
      <c r="C320" s="61">
        <v>36526</v>
      </c>
    </row>
    <row r="321" spans="1:3" ht="15.75">
      <c r="A321" s="59">
        <v>301</v>
      </c>
      <c r="B321" s="60" t="s">
        <v>488</v>
      </c>
      <c r="C321" s="61">
        <v>36666</v>
      </c>
    </row>
    <row r="322" spans="1:3" ht="15.75">
      <c r="A322" s="59">
        <v>302</v>
      </c>
      <c r="B322" s="60" t="s">
        <v>489</v>
      </c>
      <c r="C322" s="61">
        <v>37315</v>
      </c>
    </row>
    <row r="323" spans="1:3" ht="15.75">
      <c r="A323" s="59">
        <v>303</v>
      </c>
      <c r="B323" s="60" t="s">
        <v>490</v>
      </c>
      <c r="C323" s="61">
        <v>36192</v>
      </c>
    </row>
    <row r="324" spans="1:3" ht="15.75">
      <c r="A324" s="59">
        <v>304</v>
      </c>
      <c r="B324" s="60" t="s">
        <v>491</v>
      </c>
      <c r="C324" s="61">
        <v>37104</v>
      </c>
    </row>
    <row r="325" spans="1:3" ht="15.75">
      <c r="A325" s="59">
        <v>305</v>
      </c>
      <c r="B325" s="60" t="s">
        <v>492</v>
      </c>
      <c r="C325" s="61">
        <v>37109</v>
      </c>
    </row>
    <row r="326" spans="1:3" ht="15.75">
      <c r="A326" s="59">
        <v>306</v>
      </c>
      <c r="B326" s="60" t="s">
        <v>493</v>
      </c>
      <c r="C326" s="61">
        <v>36971</v>
      </c>
    </row>
    <row r="327" spans="1:3" ht="15.75">
      <c r="A327" s="59">
        <v>307</v>
      </c>
      <c r="B327" s="60" t="s">
        <v>494</v>
      </c>
      <c r="C327" s="61">
        <v>37051</v>
      </c>
    </row>
    <row r="328" spans="1:3" ht="15.75">
      <c r="A328" s="59">
        <v>308</v>
      </c>
      <c r="B328" s="60" t="s">
        <v>495</v>
      </c>
      <c r="C328" s="61">
        <v>37451</v>
      </c>
    </row>
    <row r="329" spans="1:3" ht="15.75">
      <c r="A329" s="59">
        <v>309</v>
      </c>
      <c r="B329" s="60" t="s">
        <v>496</v>
      </c>
      <c r="C329" s="61">
        <v>37055</v>
      </c>
    </row>
    <row r="330" spans="1:3" ht="15.75">
      <c r="A330" s="59">
        <v>310</v>
      </c>
      <c r="B330" s="60" t="s">
        <v>497</v>
      </c>
      <c r="C330" s="61">
        <v>37156</v>
      </c>
    </row>
    <row r="331" spans="1:3" ht="15.75">
      <c r="A331" s="59">
        <v>311</v>
      </c>
      <c r="B331" s="60" t="s">
        <v>498</v>
      </c>
      <c r="C331" s="61">
        <v>36850</v>
      </c>
    </row>
    <row r="332" spans="1:3" ht="15.75">
      <c r="A332" s="59">
        <v>312</v>
      </c>
      <c r="B332" s="60" t="s">
        <v>499</v>
      </c>
      <c r="C332" s="61">
        <v>36719</v>
      </c>
    </row>
    <row r="333" spans="1:3" ht="15.75">
      <c r="A333" s="59">
        <v>313</v>
      </c>
      <c r="B333" s="60" t="s">
        <v>500</v>
      </c>
      <c r="C333" s="61">
        <v>37271</v>
      </c>
    </row>
    <row r="334" spans="1:3" ht="15.75">
      <c r="A334" s="59">
        <v>314</v>
      </c>
      <c r="B334" s="60" t="s">
        <v>501</v>
      </c>
      <c r="C334" s="61">
        <v>37038</v>
      </c>
    </row>
    <row r="335" spans="1:3" ht="15.75">
      <c r="A335" s="59">
        <v>315</v>
      </c>
      <c r="B335" s="60" t="s">
        <v>502</v>
      </c>
      <c r="C335" s="61">
        <v>37236</v>
      </c>
    </row>
    <row r="336" spans="1:3" ht="15.75">
      <c r="A336" s="59">
        <v>316</v>
      </c>
      <c r="B336" s="60" t="s">
        <v>503</v>
      </c>
      <c r="C336" s="61">
        <v>37159</v>
      </c>
    </row>
    <row r="337" spans="1:3" ht="15.75">
      <c r="A337" s="59">
        <v>317</v>
      </c>
      <c r="B337" s="60" t="s">
        <v>504</v>
      </c>
      <c r="C337" s="61">
        <v>36962</v>
      </c>
    </row>
    <row r="338" spans="1:3" ht="15.75">
      <c r="A338" s="59">
        <v>318</v>
      </c>
      <c r="B338" s="60" t="s">
        <v>505</v>
      </c>
      <c r="C338" s="61">
        <v>37003</v>
      </c>
    </row>
    <row r="339" spans="1:3" ht="15.75">
      <c r="A339" s="59">
        <v>319</v>
      </c>
      <c r="B339" s="60" t="s">
        <v>506</v>
      </c>
      <c r="C339" s="61">
        <v>37257</v>
      </c>
    </row>
    <row r="340" spans="1:3" ht="15.75">
      <c r="A340" s="59">
        <v>320</v>
      </c>
      <c r="B340" s="60" t="s">
        <v>507</v>
      </c>
      <c r="C340" s="61">
        <v>37012</v>
      </c>
    </row>
    <row r="341" spans="1:3" ht="15.75">
      <c r="A341" s="59">
        <v>321</v>
      </c>
      <c r="B341" s="60" t="s">
        <v>508</v>
      </c>
      <c r="C341" s="61">
        <v>36863</v>
      </c>
    </row>
    <row r="342" spans="1:3" ht="15.75">
      <c r="A342" s="59">
        <v>322</v>
      </c>
      <c r="B342" s="60" t="s">
        <v>509</v>
      </c>
      <c r="C342" s="61">
        <v>36907</v>
      </c>
    </row>
    <row r="343" spans="1:3" ht="15.75">
      <c r="A343" s="59">
        <v>323</v>
      </c>
      <c r="B343" s="60" t="s">
        <v>510</v>
      </c>
      <c r="C343" s="61">
        <v>37066</v>
      </c>
    </row>
    <row r="344" spans="1:3" ht="15.75">
      <c r="A344" s="59">
        <v>324</v>
      </c>
      <c r="B344" s="60" t="s">
        <v>511</v>
      </c>
      <c r="C344" s="61">
        <v>36702</v>
      </c>
    </row>
    <row r="345" spans="1:3" ht="15.75">
      <c r="A345" s="59">
        <v>325</v>
      </c>
      <c r="B345" s="60" t="s">
        <v>512</v>
      </c>
      <c r="C345" s="61">
        <v>36898</v>
      </c>
    </row>
    <row r="346" spans="1:3" ht="15.75">
      <c r="A346" s="59">
        <v>326</v>
      </c>
      <c r="B346" s="60" t="s">
        <v>513</v>
      </c>
      <c r="C346" s="61">
        <v>36862</v>
      </c>
    </row>
    <row r="347" spans="1:3" ht="15.75">
      <c r="A347" s="59">
        <v>327</v>
      </c>
      <c r="B347" s="60" t="s">
        <v>514</v>
      </c>
      <c r="C347" s="61">
        <v>36967</v>
      </c>
    </row>
    <row r="348" spans="1:3" ht="15.75">
      <c r="A348" s="59">
        <v>328</v>
      </c>
      <c r="B348" s="60" t="s">
        <v>515</v>
      </c>
      <c r="C348" s="61">
        <v>36379</v>
      </c>
    </row>
    <row r="349" spans="1:3" ht="15.75">
      <c r="A349" s="59">
        <v>329</v>
      </c>
      <c r="B349" s="60" t="s">
        <v>516</v>
      </c>
      <c r="C349" s="61">
        <v>36694</v>
      </c>
    </row>
    <row r="350" spans="1:3" ht="15.75">
      <c r="A350" s="59">
        <v>330</v>
      </c>
      <c r="B350" s="60" t="s">
        <v>517</v>
      </c>
      <c r="C350" s="61">
        <v>37142</v>
      </c>
    </row>
    <row r="351" spans="1:3" ht="15.75">
      <c r="A351" s="59">
        <v>331</v>
      </c>
      <c r="B351" s="60" t="s">
        <v>518</v>
      </c>
      <c r="C351" s="61">
        <v>37135</v>
      </c>
    </row>
    <row r="352" spans="1:3" ht="15.75">
      <c r="A352" s="59">
        <v>332</v>
      </c>
      <c r="B352" s="60" t="s">
        <v>519</v>
      </c>
      <c r="C352" s="61">
        <v>36933</v>
      </c>
    </row>
    <row r="353" spans="1:3" ht="15.75">
      <c r="A353" s="59">
        <v>333</v>
      </c>
      <c r="B353" s="60" t="s">
        <v>520</v>
      </c>
      <c r="C353" s="61">
        <v>37074</v>
      </c>
    </row>
    <row r="354" spans="1:3" ht="15.75">
      <c r="A354" s="59">
        <v>334</v>
      </c>
      <c r="B354" s="60" t="s">
        <v>521</v>
      </c>
      <c r="C354" s="61">
        <v>37164</v>
      </c>
    </row>
    <row r="355" spans="1:3" ht="15.75">
      <c r="A355" s="59">
        <v>335</v>
      </c>
      <c r="B355" s="60" t="s">
        <v>522</v>
      </c>
      <c r="C355" s="61">
        <v>36777</v>
      </c>
    </row>
    <row r="356" spans="1:3" ht="15.75">
      <c r="A356" s="59">
        <v>336</v>
      </c>
      <c r="B356" s="60" t="s">
        <v>523</v>
      </c>
      <c r="C356" s="61">
        <v>37143</v>
      </c>
    </row>
    <row r="357" spans="1:3" ht="15.75">
      <c r="A357" s="59">
        <v>337</v>
      </c>
      <c r="B357" s="60" t="s">
        <v>524</v>
      </c>
      <c r="C357" s="61">
        <v>37150</v>
      </c>
    </row>
    <row r="358" spans="1:3" ht="15.75">
      <c r="A358" s="59">
        <v>338</v>
      </c>
      <c r="B358" s="60" t="s">
        <v>525</v>
      </c>
      <c r="C358" s="61">
        <v>37204</v>
      </c>
    </row>
    <row r="359" spans="1:3" ht="15.75">
      <c r="A359" s="59">
        <v>339</v>
      </c>
      <c r="B359" s="60" t="s">
        <v>526</v>
      </c>
      <c r="C359" s="61">
        <v>36982</v>
      </c>
    </row>
    <row r="360" spans="1:3" ht="15.75">
      <c r="A360" s="59">
        <v>340</v>
      </c>
      <c r="B360" s="60" t="s">
        <v>527</v>
      </c>
      <c r="C360" s="61">
        <v>37116</v>
      </c>
    </row>
    <row r="361" spans="1:3" ht="15.75">
      <c r="A361" s="59">
        <v>341</v>
      </c>
      <c r="B361" s="60" t="s">
        <v>528</v>
      </c>
      <c r="C361" s="61">
        <v>36971</v>
      </c>
    </row>
    <row r="362" spans="1:3" ht="15.75">
      <c r="A362" s="59">
        <v>342</v>
      </c>
      <c r="B362" s="60" t="s">
        <v>529</v>
      </c>
      <c r="C362" s="61">
        <v>36473</v>
      </c>
    </row>
    <row r="363" spans="1:3" ht="15.75">
      <c r="A363" s="59">
        <v>343</v>
      </c>
    </row>
    <row r="364" spans="1:3" ht="15.75">
      <c r="A364" s="59">
        <v>344</v>
      </c>
    </row>
    <row r="365" spans="1:3" ht="15.75">
      <c r="A365" s="59">
        <v>345</v>
      </c>
    </row>
    <row r="366" spans="1:3" ht="15.75">
      <c r="A366" s="59">
        <v>346</v>
      </c>
    </row>
    <row r="367" spans="1:3" ht="15.75">
      <c r="A367" s="59">
        <v>347</v>
      </c>
    </row>
    <row r="368" spans="1:3" ht="15.75">
      <c r="A368" s="59">
        <v>348</v>
      </c>
    </row>
    <row r="369" spans="1:1" ht="15.75">
      <c r="A369" s="59">
        <v>349</v>
      </c>
    </row>
    <row r="370" spans="1:1" ht="15.75">
      <c r="A370" s="59">
        <v>350</v>
      </c>
    </row>
    <row r="371" spans="1:1" ht="15.75">
      <c r="A371" s="59">
        <v>351</v>
      </c>
    </row>
    <row r="372" spans="1:1" ht="15.75">
      <c r="A372" s="59">
        <v>352</v>
      </c>
    </row>
    <row r="373" spans="1:1" ht="15.75">
      <c r="A373" s="59">
        <v>353</v>
      </c>
    </row>
    <row r="374" spans="1:1" ht="15.75">
      <c r="A374" s="59">
        <v>354</v>
      </c>
    </row>
    <row r="375" spans="1:1" ht="15.75">
      <c r="A375" s="59">
        <v>355</v>
      </c>
    </row>
    <row r="376" spans="1:1" ht="15.75">
      <c r="A376" s="59">
        <v>356</v>
      </c>
    </row>
  </sheetData>
  <mergeCells count="21">
    <mergeCell ref="AY4:BG4"/>
    <mergeCell ref="BH4:BH5"/>
    <mergeCell ref="BI4:BL4"/>
    <mergeCell ref="BM4:BP4"/>
    <mergeCell ref="D7:F7"/>
    <mergeCell ref="AA4:AD4"/>
    <mergeCell ref="AE4:AH4"/>
    <mergeCell ref="AI4:AL4"/>
    <mergeCell ref="AM4:AP4"/>
    <mergeCell ref="AQ4:AT4"/>
    <mergeCell ref="AU4:AX4"/>
    <mergeCell ref="B1:F1"/>
    <mergeCell ref="AY2:BB2"/>
    <mergeCell ref="P3:AK3"/>
    <mergeCell ref="A4:A7"/>
    <mergeCell ref="B4:B7"/>
    <mergeCell ref="G4:J4"/>
    <mergeCell ref="K4:N4"/>
    <mergeCell ref="O4:R4"/>
    <mergeCell ref="S4:V4"/>
    <mergeCell ref="W4:Z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rightToLeft="1" workbookViewId="0">
      <selection activeCell="D15" sqref="D15"/>
    </sheetView>
  </sheetViews>
  <sheetFormatPr defaultRowHeight="15"/>
  <sheetData>
    <row r="1" spans="1:18">
      <c r="A1" s="62"/>
      <c r="B1" s="63" t="s">
        <v>457</v>
      </c>
      <c r="C1" s="63"/>
      <c r="D1" s="63"/>
      <c r="E1" s="63"/>
      <c r="F1" s="62"/>
      <c r="G1" s="64" t="s">
        <v>530</v>
      </c>
      <c r="H1" s="64"/>
      <c r="I1" s="64"/>
      <c r="J1" s="64"/>
      <c r="K1" s="64"/>
      <c r="L1" s="64"/>
      <c r="M1" s="64"/>
      <c r="N1" s="64"/>
      <c r="O1" s="64"/>
      <c r="P1" s="64"/>
      <c r="Q1" s="64"/>
      <c r="R1" s="62"/>
    </row>
    <row r="2" spans="1:18" ht="19.5" thickBot="1">
      <c r="A2" s="62"/>
      <c r="B2" s="63" t="s">
        <v>458</v>
      </c>
      <c r="C2" s="63"/>
      <c r="D2" s="63"/>
      <c r="E2" s="63"/>
      <c r="F2" s="62"/>
      <c r="G2" s="62"/>
      <c r="H2" s="62"/>
      <c r="I2" s="62"/>
      <c r="J2" s="65" t="s">
        <v>447</v>
      </c>
      <c r="K2" s="65"/>
      <c r="L2" s="65"/>
      <c r="M2" s="65"/>
      <c r="N2" s="62"/>
      <c r="O2" s="62"/>
      <c r="P2" s="62"/>
      <c r="Q2" s="62"/>
      <c r="R2" s="62"/>
    </row>
    <row r="3" spans="1:18" ht="18.75" thickBot="1">
      <c r="A3" s="62"/>
      <c r="B3" s="66" t="s">
        <v>414</v>
      </c>
      <c r="C3" s="67"/>
      <c r="D3" s="68" t="e">
        <f>VLOOKUP(Q3,[1]تسويق!A9:BQ107,2,FALSE)</f>
        <v>#N/A</v>
      </c>
      <c r="E3" s="69"/>
      <c r="F3" s="69"/>
      <c r="G3" s="69"/>
      <c r="H3" s="69"/>
      <c r="I3" s="69"/>
      <c r="J3" s="69"/>
      <c r="K3" s="69"/>
      <c r="L3" s="70"/>
      <c r="M3" s="62"/>
      <c r="N3" s="71" t="s">
        <v>415</v>
      </c>
      <c r="O3" s="71"/>
      <c r="P3" s="71"/>
      <c r="Q3" s="72">
        <v>542</v>
      </c>
      <c r="R3" s="62"/>
    </row>
    <row r="4" spans="1:18" ht="15.75" thickBot="1">
      <c r="A4" s="73" t="s">
        <v>416</v>
      </c>
      <c r="B4" s="74" t="s">
        <v>417</v>
      </c>
      <c r="C4" s="74" t="s">
        <v>418</v>
      </c>
      <c r="D4" s="74" t="s">
        <v>419</v>
      </c>
      <c r="E4" s="75" t="s">
        <v>427</v>
      </c>
      <c r="F4" s="76"/>
      <c r="G4" s="76"/>
      <c r="H4" s="74" t="s">
        <v>531</v>
      </c>
      <c r="I4" s="74" t="s">
        <v>532</v>
      </c>
      <c r="J4" s="74" t="s">
        <v>421</v>
      </c>
      <c r="K4" s="74" t="s">
        <v>423</v>
      </c>
      <c r="L4" s="74" t="s">
        <v>450</v>
      </c>
      <c r="M4" s="74" t="s">
        <v>533</v>
      </c>
      <c r="N4" s="77" t="s">
        <v>10</v>
      </c>
      <c r="O4" s="77" t="s">
        <v>16</v>
      </c>
      <c r="P4" s="77" t="s">
        <v>428</v>
      </c>
      <c r="Q4" s="77" t="s">
        <v>534</v>
      </c>
      <c r="R4" s="74" t="s">
        <v>20</v>
      </c>
    </row>
    <row r="5" spans="1:18" ht="32.25" thickBot="1">
      <c r="A5" s="78"/>
      <c r="B5" s="79"/>
      <c r="C5" s="79"/>
      <c r="D5" s="79"/>
      <c r="E5" s="80" t="s">
        <v>432</v>
      </c>
      <c r="F5" s="80" t="s">
        <v>433</v>
      </c>
      <c r="G5" s="81" t="s">
        <v>434</v>
      </c>
      <c r="H5" s="79" t="s">
        <v>430</v>
      </c>
      <c r="I5" s="79" t="s">
        <v>431</v>
      </c>
      <c r="J5" s="79" t="s">
        <v>24</v>
      </c>
      <c r="K5" s="79" t="s">
        <v>430</v>
      </c>
      <c r="L5" s="79" t="s">
        <v>431</v>
      </c>
      <c r="M5" s="79" t="s">
        <v>24</v>
      </c>
      <c r="N5" s="79" t="s">
        <v>430</v>
      </c>
      <c r="O5" s="79" t="s">
        <v>431</v>
      </c>
      <c r="P5" s="79" t="s">
        <v>24</v>
      </c>
      <c r="Q5" s="79" t="s">
        <v>430</v>
      </c>
      <c r="R5" s="79" t="s">
        <v>435</v>
      </c>
    </row>
    <row r="6" spans="1:18">
      <c r="A6" s="82" t="s">
        <v>436</v>
      </c>
      <c r="B6" s="83">
        <v>50</v>
      </c>
      <c r="C6" s="84">
        <v>50</v>
      </c>
      <c r="D6" s="84">
        <v>30</v>
      </c>
      <c r="E6" s="84">
        <v>20</v>
      </c>
      <c r="F6" s="84">
        <v>30</v>
      </c>
      <c r="G6" s="85">
        <v>50</v>
      </c>
      <c r="H6" s="84">
        <v>50</v>
      </c>
      <c r="I6" s="84">
        <v>50</v>
      </c>
      <c r="J6" s="84">
        <v>50</v>
      </c>
      <c r="K6" s="84">
        <v>50</v>
      </c>
      <c r="L6" s="84">
        <v>50</v>
      </c>
      <c r="M6" s="84">
        <v>50</v>
      </c>
      <c r="N6" s="84">
        <v>50</v>
      </c>
      <c r="O6" s="84">
        <v>50</v>
      </c>
      <c r="P6" s="84">
        <v>580</v>
      </c>
      <c r="Q6" s="84">
        <v>20</v>
      </c>
      <c r="R6" s="84">
        <v>20</v>
      </c>
    </row>
    <row r="7" spans="1:18">
      <c r="A7" s="86" t="s">
        <v>437</v>
      </c>
      <c r="B7" s="87">
        <v>25</v>
      </c>
      <c r="C7" s="87">
        <v>20</v>
      </c>
      <c r="D7" s="87">
        <v>9</v>
      </c>
      <c r="E7" s="87">
        <v>10</v>
      </c>
      <c r="F7" s="87">
        <v>15</v>
      </c>
      <c r="G7" s="87">
        <v>25</v>
      </c>
      <c r="H7" s="87">
        <v>25</v>
      </c>
      <c r="I7" s="87">
        <v>25</v>
      </c>
      <c r="J7" s="87">
        <v>25</v>
      </c>
      <c r="K7" s="87">
        <v>20</v>
      </c>
      <c r="L7" s="87">
        <v>25</v>
      </c>
      <c r="M7" s="87">
        <v>25</v>
      </c>
      <c r="N7" s="87">
        <v>25</v>
      </c>
      <c r="O7" s="87">
        <v>25</v>
      </c>
      <c r="P7" s="87">
        <v>290</v>
      </c>
      <c r="Q7" s="87">
        <v>10</v>
      </c>
      <c r="R7" s="87">
        <v>10</v>
      </c>
    </row>
    <row r="8" spans="1:18" ht="15.75">
      <c r="A8" s="88" t="s">
        <v>438</v>
      </c>
      <c r="B8" s="89" t="e">
        <f>VLOOKUP(Q3,[1]تسويق!A9:BQ107,12,FALSE)</f>
        <v>#N/A</v>
      </c>
      <c r="C8" s="89" t="e">
        <f>VLOOKUP(Q3,[1]تسويق!A9:BQ107,16,FALSE)</f>
        <v>#N/A</v>
      </c>
      <c r="D8" s="89" t="e">
        <f>VLOOKUP(Q3,[1]تسويق!A9:BQ107,20,FALSE)</f>
        <v>#N/A</v>
      </c>
      <c r="E8" s="89" t="e">
        <f>VLOOKUP(Q3,[1]تسويق!A9:BQ107,59,FALSE)</f>
        <v>#N/A</v>
      </c>
      <c r="F8" s="89" t="e">
        <f>VLOOKUP(Q3,[1]تسويق!A9:BQ107,60,FALSE)</f>
        <v>#N/A</v>
      </c>
      <c r="G8" s="89" t="e">
        <f>VLOOKUP(Q3,[1]تسويق!A9:BQ107,61,FALSE)</f>
        <v>#N/A</v>
      </c>
      <c r="H8" s="89" t="e">
        <f>VLOOKUP(Q3,[1]تسويق!A9:BQ107,40,FALSE)</f>
        <v>#N/A</v>
      </c>
      <c r="I8" s="89" t="e">
        <f>VLOOKUP(Q3,[1]تسويق!A9:BQ107,48,FALSE)</f>
        <v>#N/A</v>
      </c>
      <c r="J8" s="89" t="e">
        <f>VLOOKUP(Q3,[1]تسويق!A9:BQ107,32,FALSE)</f>
        <v>#N/A</v>
      </c>
      <c r="K8" s="89" t="e">
        <f>VLOOKUP(Q3,[1]تسويق!A9:BQ107,36,FALSE)</f>
        <v>#N/A</v>
      </c>
      <c r="L8" s="89" t="e">
        <f>VLOOKUP(Q3,[1]تسويق!A9:BQ107,24,FALSE)</f>
        <v>#N/A</v>
      </c>
      <c r="M8" s="89" t="e">
        <f>VLOOKUP(Q3,[1]تسويق!A9:BQ107,44,FALSE)</f>
        <v>#N/A</v>
      </c>
      <c r="N8" s="89" t="e">
        <f>VLOOKUP(Q3,[1]تسويق!A9:BQ107,28,FALSE)</f>
        <v>#N/A</v>
      </c>
      <c r="O8" s="90" t="e">
        <f>VLOOKUP(Q3,[1]تسويق!A9:BQ107,52,FALSE)</f>
        <v>#N/A</v>
      </c>
      <c r="P8" s="90" t="e">
        <f>VLOOKUP(Q3,[1]تسويق!A9:BQ107,62,FALSE)</f>
        <v>#N/A</v>
      </c>
      <c r="Q8" s="90" t="e">
        <f>VLOOKUP(Q3,[1]تسويق!A9:BQ107,66,FALSE)</f>
        <v>#N/A</v>
      </c>
      <c r="R8" s="90" t="e">
        <f>VLOOKUP(Q3,[1]تسويق!A9:BQ107,70,FALSE)</f>
        <v>#N/A</v>
      </c>
    </row>
    <row r="9" spans="1:18" ht="15.75">
      <c r="A9" s="91" t="s">
        <v>439</v>
      </c>
      <c r="B9" s="91"/>
      <c r="C9" s="91"/>
      <c r="D9" s="91"/>
      <c r="E9" s="92" t="e">
        <f>VLOOKUP(Q3,[1]تسويق!A9:BP107,71,FALSE)</f>
        <v>#N/A</v>
      </c>
      <c r="F9" s="92">
        <f>VLOOKUP(U4,[1]تسويق!E9:BU79,12,FALSE)</f>
        <v>8.8000000000000007</v>
      </c>
      <c r="G9" s="92" t="e">
        <f>VLOOKUP(V4,[1]تسويق!F9:BV79,12,FALSE)</f>
        <v>#N/A</v>
      </c>
      <c r="H9" s="92" t="e">
        <f>VLOOKUP(W4,[1]تسويق!G9:BW79,12,FALSE)</f>
        <v>#N/A</v>
      </c>
      <c r="I9" s="92" t="e">
        <f>VLOOKUP(X4,[1]تسويق!G9:BX79,12,FALSE)</f>
        <v>#N/A</v>
      </c>
      <c r="J9" s="92" t="e">
        <f>VLOOKUP(Y4,[1]تسويق!G9:BY79,12,FALSE)</f>
        <v>#N/A</v>
      </c>
      <c r="K9" s="92" t="e">
        <f>VLOOKUP(Z4,[1]تسويق!H9:BZ79,12,FALSE)</f>
        <v>#N/A</v>
      </c>
      <c r="L9" s="92" t="e">
        <f>VLOOKUP(AA4,[1]تسويق!I9:CA79,12,FALSE)</f>
        <v>#N/A</v>
      </c>
      <c r="M9" s="92" t="e">
        <f>VLOOKUP(AB4,[1]تسويق!J9:CB79,12,FALSE)</f>
        <v>#N/A</v>
      </c>
      <c r="N9" s="92" t="e">
        <f>VLOOKUP(AC4,[1]تسويق!K9:CC79,12,FALSE)</f>
        <v>#N/A</v>
      </c>
      <c r="O9" s="93"/>
      <c r="P9" s="93"/>
      <c r="Q9" s="93"/>
      <c r="R9" s="93"/>
    </row>
    <row r="10" spans="1:18">
      <c r="A10" s="94" t="s">
        <v>535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</row>
    <row r="11" spans="1:18">
      <c r="A11" s="64" t="s">
        <v>536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</row>
  </sheetData>
  <mergeCells count="26">
    <mergeCell ref="A10:R10"/>
    <mergeCell ref="A11:R11"/>
    <mergeCell ref="O4:O5"/>
    <mergeCell ref="P4:P5"/>
    <mergeCell ref="Q4:Q5"/>
    <mergeCell ref="R4:R5"/>
    <mergeCell ref="A9:D9"/>
    <mergeCell ref="E9:N9"/>
    <mergeCell ref="I4:I5"/>
    <mergeCell ref="J4:J5"/>
    <mergeCell ref="K4:K5"/>
    <mergeCell ref="L4:L5"/>
    <mergeCell ref="M4:M5"/>
    <mergeCell ref="N4:N5"/>
    <mergeCell ref="A4:A5"/>
    <mergeCell ref="B4:B5"/>
    <mergeCell ref="C4:C5"/>
    <mergeCell ref="D4:D5"/>
    <mergeCell ref="E4:G4"/>
    <mergeCell ref="H4:H5"/>
    <mergeCell ref="B1:E1"/>
    <mergeCell ref="G1:Q1"/>
    <mergeCell ref="B2:E2"/>
    <mergeCell ref="J2:M2"/>
    <mergeCell ref="D3:L3"/>
    <mergeCell ref="N3:P3"/>
  </mergeCells>
  <dataValidations count="1">
    <dataValidation type="list" allowBlank="1" showInputMessage="1" showErrorMessage="1" sqref="Q3">
      <formula1>taswik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506"/>
  <sheetViews>
    <sheetView rightToLeft="1" workbookViewId="0">
      <selection activeCell="A18" sqref="A18"/>
    </sheetView>
  </sheetViews>
  <sheetFormatPr defaultRowHeight="15"/>
  <sheetData>
    <row r="1" spans="1:69" s="96" customFormat="1" ht="15.75">
      <c r="A1" s="32"/>
      <c r="B1" s="32" t="s">
        <v>2</v>
      </c>
      <c r="C1" s="32"/>
      <c r="D1" s="32"/>
      <c r="E1" s="32"/>
      <c r="F1" s="32"/>
      <c r="G1" s="35"/>
      <c r="H1" s="34"/>
      <c r="I1" s="34"/>
      <c r="J1" s="34"/>
      <c r="K1" s="34"/>
      <c r="L1" s="34"/>
      <c r="M1" s="34" t="s">
        <v>537</v>
      </c>
      <c r="N1" s="32"/>
      <c r="O1" s="34"/>
      <c r="P1" s="37" t="s">
        <v>3</v>
      </c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95"/>
    </row>
    <row r="2" spans="1:69" s="96" customFormat="1" ht="13.5" customHeight="1">
      <c r="A2" s="38" t="s">
        <v>538</v>
      </c>
      <c r="B2" s="39" t="s">
        <v>449</v>
      </c>
      <c r="C2" s="40"/>
      <c r="D2" s="40"/>
      <c r="E2" s="40"/>
      <c r="F2" s="40"/>
      <c r="G2" s="41" t="s">
        <v>5</v>
      </c>
      <c r="H2" s="41"/>
      <c r="I2" s="41"/>
      <c r="J2" s="41"/>
      <c r="K2" s="41" t="s">
        <v>6</v>
      </c>
      <c r="L2" s="41"/>
      <c r="M2" s="41"/>
      <c r="N2" s="41"/>
      <c r="O2" s="41" t="s">
        <v>7</v>
      </c>
      <c r="P2" s="41"/>
      <c r="Q2" s="41"/>
      <c r="R2" s="41"/>
      <c r="S2" s="41" t="s">
        <v>539</v>
      </c>
      <c r="T2" s="41"/>
      <c r="U2" s="41"/>
      <c r="V2" s="41"/>
      <c r="W2" s="41" t="s">
        <v>10</v>
      </c>
      <c r="X2" s="41"/>
      <c r="Y2" s="41"/>
      <c r="Z2" s="41"/>
      <c r="AA2" s="41" t="s">
        <v>540</v>
      </c>
      <c r="AB2" s="41"/>
      <c r="AC2" s="41"/>
      <c r="AD2" s="41"/>
      <c r="AE2" s="41" t="s">
        <v>541</v>
      </c>
      <c r="AF2" s="41"/>
      <c r="AG2" s="41"/>
      <c r="AH2" s="41"/>
      <c r="AI2" s="41" t="s">
        <v>542</v>
      </c>
      <c r="AJ2" s="41"/>
      <c r="AK2" s="41"/>
      <c r="AL2" s="41"/>
      <c r="AM2" s="41" t="s">
        <v>543</v>
      </c>
      <c r="AN2" s="41"/>
      <c r="AO2" s="41"/>
      <c r="AP2" s="41"/>
      <c r="AQ2" s="41" t="s">
        <v>426</v>
      </c>
      <c r="AR2" s="41"/>
      <c r="AS2" s="41"/>
      <c r="AT2" s="41"/>
      <c r="AU2" s="41" t="s">
        <v>544</v>
      </c>
      <c r="AV2" s="41"/>
      <c r="AW2" s="41"/>
      <c r="AX2" s="41"/>
      <c r="AY2" s="41" t="s">
        <v>17</v>
      </c>
      <c r="AZ2" s="41"/>
      <c r="BA2" s="41"/>
      <c r="BB2" s="41"/>
      <c r="BC2" s="41"/>
      <c r="BD2" s="41"/>
      <c r="BE2" s="41"/>
      <c r="BF2" s="41"/>
      <c r="BG2" s="41"/>
      <c r="BH2" s="42" t="s">
        <v>18</v>
      </c>
      <c r="BI2" s="41" t="s">
        <v>19</v>
      </c>
      <c r="BJ2" s="41"/>
      <c r="BK2" s="41"/>
      <c r="BL2" s="41"/>
      <c r="BM2" s="43" t="s">
        <v>20</v>
      </c>
      <c r="BN2" s="43"/>
      <c r="BO2" s="43"/>
      <c r="BP2" s="43"/>
      <c r="BQ2" s="97"/>
    </row>
    <row r="3" spans="1:69" s="104" customFormat="1" ht="40.5" customHeight="1">
      <c r="A3" s="98"/>
      <c r="B3" s="45"/>
      <c r="C3" s="46" t="s">
        <v>455</v>
      </c>
      <c r="D3" s="99" t="s">
        <v>545</v>
      </c>
      <c r="E3" s="100"/>
      <c r="F3" s="101"/>
      <c r="G3" s="102" t="s">
        <v>21</v>
      </c>
      <c r="H3" s="47" t="s">
        <v>22</v>
      </c>
      <c r="I3" s="47" t="s">
        <v>23</v>
      </c>
      <c r="J3" s="47" t="s">
        <v>24</v>
      </c>
      <c r="K3" s="47" t="s">
        <v>21</v>
      </c>
      <c r="L3" s="47" t="s">
        <v>22</v>
      </c>
      <c r="M3" s="47" t="s">
        <v>23</v>
      </c>
      <c r="N3" s="47" t="s">
        <v>24</v>
      </c>
      <c r="O3" s="47" t="s">
        <v>21</v>
      </c>
      <c r="P3" s="47" t="s">
        <v>22</v>
      </c>
      <c r="Q3" s="47" t="s">
        <v>23</v>
      </c>
      <c r="R3" s="47" t="s">
        <v>24</v>
      </c>
      <c r="S3" s="47" t="s">
        <v>21</v>
      </c>
      <c r="T3" s="47" t="s">
        <v>22</v>
      </c>
      <c r="U3" s="47" t="s">
        <v>23</v>
      </c>
      <c r="V3" s="47" t="s">
        <v>24</v>
      </c>
      <c r="W3" s="47" t="s">
        <v>21</v>
      </c>
      <c r="X3" s="47" t="s">
        <v>22</v>
      </c>
      <c r="Y3" s="47" t="s">
        <v>23</v>
      </c>
      <c r="Z3" s="47" t="s">
        <v>24</v>
      </c>
      <c r="AA3" s="47" t="s">
        <v>21</v>
      </c>
      <c r="AB3" s="47" t="s">
        <v>22</v>
      </c>
      <c r="AC3" s="47" t="s">
        <v>23</v>
      </c>
      <c r="AD3" s="47" t="s">
        <v>24</v>
      </c>
      <c r="AE3" s="47" t="s">
        <v>21</v>
      </c>
      <c r="AF3" s="47" t="s">
        <v>22</v>
      </c>
      <c r="AG3" s="47" t="s">
        <v>23</v>
      </c>
      <c r="AH3" s="47" t="s">
        <v>24</v>
      </c>
      <c r="AI3" s="47" t="s">
        <v>21</v>
      </c>
      <c r="AJ3" s="47" t="s">
        <v>22</v>
      </c>
      <c r="AK3" s="47" t="s">
        <v>23</v>
      </c>
      <c r="AL3" s="47" t="s">
        <v>24</v>
      </c>
      <c r="AM3" s="47" t="s">
        <v>21</v>
      </c>
      <c r="AN3" s="47" t="s">
        <v>22</v>
      </c>
      <c r="AO3" s="47" t="s">
        <v>23</v>
      </c>
      <c r="AP3" s="47" t="s">
        <v>24</v>
      </c>
      <c r="AQ3" s="47" t="s">
        <v>21</v>
      </c>
      <c r="AR3" s="47" t="s">
        <v>22</v>
      </c>
      <c r="AS3" s="47" t="s">
        <v>23</v>
      </c>
      <c r="AT3" s="47" t="s">
        <v>24</v>
      </c>
      <c r="AU3" s="47" t="s">
        <v>21</v>
      </c>
      <c r="AV3" s="47" t="s">
        <v>22</v>
      </c>
      <c r="AW3" s="47" t="s">
        <v>23</v>
      </c>
      <c r="AX3" s="47" t="s">
        <v>24</v>
      </c>
      <c r="AY3" s="47" t="s">
        <v>546</v>
      </c>
      <c r="AZ3" s="47" t="s">
        <v>26</v>
      </c>
      <c r="BA3" s="47" t="s">
        <v>27</v>
      </c>
      <c r="BB3" s="47" t="s">
        <v>28</v>
      </c>
      <c r="BC3" s="47" t="s">
        <v>29</v>
      </c>
      <c r="BD3" s="47" t="s">
        <v>30</v>
      </c>
      <c r="BE3" s="47" t="s">
        <v>31</v>
      </c>
      <c r="BF3" s="47" t="s">
        <v>32</v>
      </c>
      <c r="BG3" s="47" t="s">
        <v>24</v>
      </c>
      <c r="BH3" s="42"/>
      <c r="BI3" s="47" t="s">
        <v>21</v>
      </c>
      <c r="BJ3" s="47" t="s">
        <v>22</v>
      </c>
      <c r="BK3" s="47" t="s">
        <v>23</v>
      </c>
      <c r="BL3" s="47" t="s">
        <v>24</v>
      </c>
      <c r="BM3" s="47" t="s">
        <v>21</v>
      </c>
      <c r="BN3" s="47" t="s">
        <v>22</v>
      </c>
      <c r="BO3" s="47" t="s">
        <v>23</v>
      </c>
      <c r="BP3" s="47" t="s">
        <v>24</v>
      </c>
      <c r="BQ3" s="103"/>
    </row>
    <row r="4" spans="1:69" s="107" customFormat="1" ht="15.75">
      <c r="A4" s="98"/>
      <c r="B4" s="45"/>
      <c r="C4" s="50"/>
      <c r="D4" s="50"/>
      <c r="E4" s="50"/>
      <c r="F4" s="50"/>
      <c r="G4" s="105">
        <v>10</v>
      </c>
      <c r="H4" s="51">
        <v>20</v>
      </c>
      <c r="I4" s="51">
        <v>20</v>
      </c>
      <c r="J4" s="51">
        <v>50</v>
      </c>
      <c r="K4" s="51">
        <v>10</v>
      </c>
      <c r="L4" s="51">
        <v>20</v>
      </c>
      <c r="M4" s="51">
        <v>20</v>
      </c>
      <c r="N4" s="51">
        <v>50</v>
      </c>
      <c r="O4" s="51">
        <v>6</v>
      </c>
      <c r="P4" s="51">
        <v>12</v>
      </c>
      <c r="Q4" s="51">
        <v>12</v>
      </c>
      <c r="R4" s="51">
        <v>30</v>
      </c>
      <c r="S4" s="51">
        <v>8</v>
      </c>
      <c r="T4" s="51">
        <v>20</v>
      </c>
      <c r="U4" s="51">
        <v>20</v>
      </c>
      <c r="V4" s="51">
        <v>50</v>
      </c>
      <c r="W4" s="51">
        <v>10</v>
      </c>
      <c r="X4" s="51">
        <v>20</v>
      </c>
      <c r="Y4" s="51">
        <v>20</v>
      </c>
      <c r="Z4" s="51">
        <v>50</v>
      </c>
      <c r="AA4" s="51">
        <v>10</v>
      </c>
      <c r="AB4" s="51">
        <v>20</v>
      </c>
      <c r="AC4" s="51">
        <v>20</v>
      </c>
      <c r="AD4" s="51">
        <v>50</v>
      </c>
      <c r="AE4" s="51">
        <v>10</v>
      </c>
      <c r="AF4" s="51">
        <v>20</v>
      </c>
      <c r="AG4" s="51">
        <v>20</v>
      </c>
      <c r="AH4" s="51">
        <v>50</v>
      </c>
      <c r="AI4" s="51">
        <v>10</v>
      </c>
      <c r="AJ4" s="51">
        <v>20</v>
      </c>
      <c r="AK4" s="51">
        <v>20</v>
      </c>
      <c r="AL4" s="51">
        <v>50</v>
      </c>
      <c r="AM4" s="51">
        <v>10</v>
      </c>
      <c r="AN4" s="51">
        <v>20</v>
      </c>
      <c r="AO4" s="51">
        <v>20</v>
      </c>
      <c r="AP4" s="51">
        <v>50</v>
      </c>
      <c r="AQ4" s="51">
        <v>10</v>
      </c>
      <c r="AR4" s="51">
        <v>20</v>
      </c>
      <c r="AS4" s="51">
        <v>20</v>
      </c>
      <c r="AT4" s="51">
        <v>50</v>
      </c>
      <c r="AU4" s="51">
        <v>10</v>
      </c>
      <c r="AV4" s="51">
        <v>20</v>
      </c>
      <c r="AW4" s="51">
        <v>20</v>
      </c>
      <c r="AX4" s="51">
        <v>50</v>
      </c>
      <c r="AY4" s="51">
        <v>4</v>
      </c>
      <c r="AZ4" s="51">
        <v>6</v>
      </c>
      <c r="BA4" s="51">
        <v>8</v>
      </c>
      <c r="BB4" s="51">
        <v>12</v>
      </c>
      <c r="BC4" s="51">
        <v>8</v>
      </c>
      <c r="BD4" s="51">
        <v>12</v>
      </c>
      <c r="BE4" s="51">
        <v>20</v>
      </c>
      <c r="BF4" s="51">
        <v>30</v>
      </c>
      <c r="BG4" s="51">
        <v>50</v>
      </c>
      <c r="BH4" s="51">
        <v>600</v>
      </c>
      <c r="BI4" s="51">
        <v>4</v>
      </c>
      <c r="BJ4" s="51">
        <v>8</v>
      </c>
      <c r="BK4" s="51">
        <v>8</v>
      </c>
      <c r="BL4" s="51">
        <v>20</v>
      </c>
      <c r="BM4" s="51">
        <v>4</v>
      </c>
      <c r="BN4" s="51">
        <v>8</v>
      </c>
      <c r="BO4" s="51">
        <v>8</v>
      </c>
      <c r="BP4" s="51">
        <v>20</v>
      </c>
      <c r="BQ4" s="106"/>
    </row>
    <row r="5" spans="1:69" s="107" customFormat="1" ht="11.25" customHeight="1">
      <c r="A5" s="108"/>
      <c r="B5" s="55"/>
      <c r="C5" s="56"/>
      <c r="D5" s="56"/>
      <c r="E5" s="56"/>
      <c r="F5" s="56"/>
      <c r="G5" s="105"/>
      <c r="H5" s="51"/>
      <c r="I5" s="51">
        <v>5</v>
      </c>
      <c r="J5" s="51">
        <v>25</v>
      </c>
      <c r="K5" s="51"/>
      <c r="L5" s="51"/>
      <c r="M5" s="51">
        <v>5</v>
      </c>
      <c r="N5" s="51">
        <v>20</v>
      </c>
      <c r="O5" s="51"/>
      <c r="P5" s="51"/>
      <c r="Q5" s="51">
        <v>3</v>
      </c>
      <c r="R5" s="51">
        <v>9</v>
      </c>
      <c r="S5" s="51"/>
      <c r="T5" s="51"/>
      <c r="U5" s="51">
        <v>5</v>
      </c>
      <c r="V5" s="51">
        <v>20</v>
      </c>
      <c r="W5" s="51"/>
      <c r="X5" s="51"/>
      <c r="Y5" s="51">
        <v>5</v>
      </c>
      <c r="Z5" s="51">
        <v>25</v>
      </c>
      <c r="AA5" s="51"/>
      <c r="AB5" s="51"/>
      <c r="AC5" s="51">
        <v>5</v>
      </c>
      <c r="AD5" s="51">
        <v>25</v>
      </c>
      <c r="AE5" s="51"/>
      <c r="AF5" s="51"/>
      <c r="AG5" s="51">
        <v>5</v>
      </c>
      <c r="AH5" s="51">
        <v>25</v>
      </c>
      <c r="AI5" s="51"/>
      <c r="AJ5" s="51"/>
      <c r="AK5" s="51">
        <v>5</v>
      </c>
      <c r="AL5" s="51">
        <v>25</v>
      </c>
      <c r="AM5" s="51"/>
      <c r="AN5" s="51"/>
      <c r="AO5" s="51">
        <v>5</v>
      </c>
      <c r="AP5" s="51">
        <v>25</v>
      </c>
      <c r="AQ5" s="51"/>
      <c r="AR5" s="51"/>
      <c r="AS5" s="51">
        <v>5</v>
      </c>
      <c r="AT5" s="51">
        <v>25</v>
      </c>
      <c r="AU5" s="51"/>
      <c r="AV5" s="51"/>
      <c r="AW5" s="51">
        <v>5</v>
      </c>
      <c r="AX5" s="51">
        <v>25</v>
      </c>
      <c r="AY5" s="51"/>
      <c r="AZ5" s="51"/>
      <c r="BA5" s="51"/>
      <c r="BB5" s="51"/>
      <c r="BC5" s="51">
        <v>2</v>
      </c>
      <c r="BD5" s="51">
        <v>3</v>
      </c>
      <c r="BE5" s="51">
        <v>10</v>
      </c>
      <c r="BF5" s="51">
        <v>15</v>
      </c>
      <c r="BG5" s="51">
        <v>25</v>
      </c>
      <c r="BH5" s="51">
        <v>300</v>
      </c>
      <c r="BI5" s="51"/>
      <c r="BJ5" s="51"/>
      <c r="BK5" s="51">
        <v>2</v>
      </c>
      <c r="BL5" s="51">
        <v>10</v>
      </c>
      <c r="BM5" s="51"/>
      <c r="BN5" s="51"/>
      <c r="BO5" s="51">
        <v>2</v>
      </c>
      <c r="BP5" s="51">
        <v>10</v>
      </c>
      <c r="BQ5" s="106"/>
    </row>
    <row r="6" spans="1:69" ht="15.75">
      <c r="A6" s="109">
        <v>1</v>
      </c>
      <c r="B6" s="110" t="s">
        <v>547</v>
      </c>
    </row>
    <row r="7" spans="1:69" ht="15.75">
      <c r="A7" s="109">
        <v>2</v>
      </c>
      <c r="B7" s="110" t="s">
        <v>548</v>
      </c>
    </row>
    <row r="8" spans="1:69" ht="15.75">
      <c r="A8" s="109">
        <v>3</v>
      </c>
      <c r="B8" s="110" t="s">
        <v>549</v>
      </c>
    </row>
    <row r="9" spans="1:69" ht="15.75">
      <c r="A9" s="109">
        <v>4</v>
      </c>
      <c r="B9" s="110" t="s">
        <v>550</v>
      </c>
    </row>
    <row r="10" spans="1:69" ht="15.75">
      <c r="A10" s="109">
        <v>5</v>
      </c>
      <c r="B10" s="110" t="s">
        <v>551</v>
      </c>
    </row>
    <row r="11" spans="1:69" ht="15.75">
      <c r="A11" s="109">
        <v>6</v>
      </c>
      <c r="B11" s="110" t="s">
        <v>552</v>
      </c>
    </row>
    <row r="12" spans="1:69" ht="15.75">
      <c r="A12" s="109">
        <v>7</v>
      </c>
      <c r="B12" s="110" t="s">
        <v>553</v>
      </c>
    </row>
    <row r="13" spans="1:69" ht="15.75">
      <c r="A13" s="109">
        <v>8</v>
      </c>
      <c r="B13" s="110"/>
    </row>
    <row r="14" spans="1:69" ht="15.75">
      <c r="A14" s="109">
        <v>9</v>
      </c>
      <c r="B14" s="110" t="s">
        <v>554</v>
      </c>
    </row>
    <row r="15" spans="1:69" ht="15.75">
      <c r="A15" s="109">
        <v>10</v>
      </c>
      <c r="B15" s="110" t="s">
        <v>555</v>
      </c>
    </row>
    <row r="16" spans="1:69" ht="15.75">
      <c r="A16" s="109">
        <v>11</v>
      </c>
      <c r="B16" s="110" t="s">
        <v>556</v>
      </c>
    </row>
    <row r="17" spans="1:2" ht="15.75">
      <c r="A17" s="109">
        <v>12</v>
      </c>
      <c r="B17" s="110" t="s">
        <v>557</v>
      </c>
    </row>
    <row r="18" spans="1:2" ht="15.75">
      <c r="A18" s="109">
        <v>13</v>
      </c>
      <c r="B18" s="110" t="s">
        <v>558</v>
      </c>
    </row>
    <row r="19" spans="1:2" ht="15.75">
      <c r="A19" s="109">
        <v>14</v>
      </c>
      <c r="B19" s="110" t="s">
        <v>559</v>
      </c>
    </row>
    <row r="20" spans="1:2" ht="15.75">
      <c r="A20" s="109">
        <v>15</v>
      </c>
      <c r="B20" s="110" t="s">
        <v>560</v>
      </c>
    </row>
    <row r="21" spans="1:2" ht="15.75">
      <c r="A21" s="109">
        <v>16</v>
      </c>
      <c r="B21" s="110" t="s">
        <v>561</v>
      </c>
    </row>
    <row r="22" spans="1:2" ht="15.75">
      <c r="A22" s="109">
        <v>17</v>
      </c>
      <c r="B22" s="110" t="s">
        <v>562</v>
      </c>
    </row>
    <row r="23" spans="1:2" ht="15.75">
      <c r="A23" s="109">
        <v>18</v>
      </c>
      <c r="B23" s="110" t="s">
        <v>563</v>
      </c>
    </row>
    <row r="24" spans="1:2" ht="15.75">
      <c r="A24" s="109">
        <v>19</v>
      </c>
      <c r="B24" s="110" t="s">
        <v>564</v>
      </c>
    </row>
    <row r="25" spans="1:2" ht="15.75">
      <c r="A25" s="109">
        <v>20</v>
      </c>
      <c r="B25" s="110" t="s">
        <v>565</v>
      </c>
    </row>
    <row r="26" spans="1:2" ht="15.75">
      <c r="A26" s="109">
        <v>21</v>
      </c>
      <c r="B26" s="110" t="s">
        <v>566</v>
      </c>
    </row>
    <row r="27" spans="1:2" ht="15.75">
      <c r="A27" s="109">
        <v>22</v>
      </c>
      <c r="B27" s="110" t="s">
        <v>567</v>
      </c>
    </row>
    <row r="28" spans="1:2" ht="15.75">
      <c r="A28" s="109">
        <v>23</v>
      </c>
      <c r="B28" s="110" t="s">
        <v>568</v>
      </c>
    </row>
    <row r="29" spans="1:2" ht="15.75">
      <c r="A29" s="109">
        <v>24</v>
      </c>
      <c r="B29" s="110" t="s">
        <v>569</v>
      </c>
    </row>
    <row r="30" spans="1:2" ht="15.75">
      <c r="A30" s="109">
        <v>25</v>
      </c>
      <c r="B30" s="110" t="s">
        <v>570</v>
      </c>
    </row>
    <row r="31" spans="1:2" ht="15.75">
      <c r="A31" s="109">
        <v>26</v>
      </c>
      <c r="B31" s="110" t="s">
        <v>571</v>
      </c>
    </row>
    <row r="32" spans="1:2" ht="15.75">
      <c r="A32" s="109">
        <v>27</v>
      </c>
      <c r="B32" s="110" t="s">
        <v>572</v>
      </c>
    </row>
    <row r="33" spans="1:2" ht="15.75">
      <c r="A33" s="109">
        <v>28</v>
      </c>
      <c r="B33" s="110" t="s">
        <v>573</v>
      </c>
    </row>
    <row r="34" spans="1:2" ht="15.75">
      <c r="A34" s="109">
        <v>29</v>
      </c>
      <c r="B34" s="110" t="s">
        <v>574</v>
      </c>
    </row>
    <row r="35" spans="1:2" ht="15.75">
      <c r="A35" s="109">
        <v>30</v>
      </c>
      <c r="B35" s="110" t="s">
        <v>575</v>
      </c>
    </row>
    <row r="36" spans="1:2" ht="15.75">
      <c r="A36" s="109">
        <v>31</v>
      </c>
      <c r="B36" s="110" t="s">
        <v>576</v>
      </c>
    </row>
    <row r="37" spans="1:2" ht="15.75">
      <c r="A37" s="109">
        <v>32</v>
      </c>
      <c r="B37" s="110" t="s">
        <v>577</v>
      </c>
    </row>
    <row r="38" spans="1:2" ht="15.75">
      <c r="A38" s="109">
        <v>33</v>
      </c>
      <c r="B38" s="110" t="s">
        <v>578</v>
      </c>
    </row>
    <row r="39" spans="1:2" ht="15.75">
      <c r="A39" s="109">
        <v>34</v>
      </c>
      <c r="B39" s="110" t="s">
        <v>579</v>
      </c>
    </row>
    <row r="40" spans="1:2" ht="15.75">
      <c r="A40" s="109">
        <v>35</v>
      </c>
      <c r="B40" s="110" t="s">
        <v>580</v>
      </c>
    </row>
    <row r="41" spans="1:2" ht="15.75">
      <c r="A41" s="109">
        <v>36</v>
      </c>
      <c r="B41" s="110" t="s">
        <v>581</v>
      </c>
    </row>
    <row r="42" spans="1:2" ht="15.75">
      <c r="A42" s="109">
        <v>37</v>
      </c>
      <c r="B42" s="110" t="s">
        <v>582</v>
      </c>
    </row>
    <row r="43" spans="1:2" ht="15.75">
      <c r="A43" s="109">
        <v>38</v>
      </c>
    </row>
    <row r="44" spans="1:2" ht="15.75">
      <c r="A44" s="109">
        <v>39</v>
      </c>
    </row>
    <row r="45" spans="1:2" ht="15.75">
      <c r="A45" s="109">
        <v>40</v>
      </c>
    </row>
    <row r="46" spans="1:2" ht="15.75">
      <c r="A46" s="109">
        <v>41</v>
      </c>
    </row>
    <row r="47" spans="1:2" ht="15.75">
      <c r="A47" s="109">
        <v>42</v>
      </c>
    </row>
    <row r="48" spans="1:2" ht="15.75">
      <c r="A48" s="109">
        <v>43</v>
      </c>
    </row>
    <row r="49" spans="1:1" ht="15.75">
      <c r="A49" s="109">
        <v>44</v>
      </c>
    </row>
    <row r="50" spans="1:1" ht="15.75">
      <c r="A50" s="109">
        <v>45</v>
      </c>
    </row>
    <row r="51" spans="1:1" ht="15.75">
      <c r="A51" s="109">
        <v>46</v>
      </c>
    </row>
    <row r="52" spans="1:1" ht="15.75">
      <c r="A52" s="109">
        <v>47</v>
      </c>
    </row>
    <row r="53" spans="1:1" ht="15.75">
      <c r="A53" s="109">
        <v>48</v>
      </c>
    </row>
    <row r="54" spans="1:1" ht="15.75">
      <c r="A54" s="109">
        <v>49</v>
      </c>
    </row>
    <row r="55" spans="1:1" ht="15.75">
      <c r="A55" s="109">
        <v>50</v>
      </c>
    </row>
    <row r="56" spans="1:1" ht="15.75">
      <c r="A56" s="109">
        <v>51</v>
      </c>
    </row>
    <row r="57" spans="1:1" ht="15.75">
      <c r="A57" s="109">
        <v>52</v>
      </c>
    </row>
    <row r="58" spans="1:1" ht="15.75">
      <c r="A58" s="109">
        <v>53</v>
      </c>
    </row>
    <row r="59" spans="1:1" ht="15.75">
      <c r="A59" s="109">
        <v>54</v>
      </c>
    </row>
    <row r="60" spans="1:1" ht="15.75">
      <c r="A60" s="109">
        <v>55</v>
      </c>
    </row>
    <row r="61" spans="1:1" ht="15.75">
      <c r="A61" s="109">
        <v>56</v>
      </c>
    </row>
    <row r="62" spans="1:1" ht="15.75">
      <c r="A62" s="109">
        <v>57</v>
      </c>
    </row>
    <row r="63" spans="1:1" ht="15.75">
      <c r="A63" s="109">
        <v>58</v>
      </c>
    </row>
    <row r="64" spans="1:1" ht="15.75">
      <c r="A64" s="109">
        <v>59</v>
      </c>
    </row>
    <row r="65" spans="1:1" ht="15.75">
      <c r="A65" s="109">
        <v>60</v>
      </c>
    </row>
    <row r="66" spans="1:1" ht="15.75">
      <c r="A66" s="109">
        <v>61</v>
      </c>
    </row>
    <row r="67" spans="1:1" ht="15.75">
      <c r="A67" s="109">
        <v>62</v>
      </c>
    </row>
    <row r="68" spans="1:1" ht="15.75">
      <c r="A68" s="109">
        <v>63</v>
      </c>
    </row>
    <row r="69" spans="1:1" ht="15.75">
      <c r="A69" s="109">
        <v>64</v>
      </c>
    </row>
    <row r="70" spans="1:1" ht="15.75">
      <c r="A70" s="109">
        <v>65</v>
      </c>
    </row>
    <row r="71" spans="1:1" ht="15.75">
      <c r="A71" s="109">
        <v>66</v>
      </c>
    </row>
    <row r="72" spans="1:1" ht="15.75">
      <c r="A72" s="109">
        <v>67</v>
      </c>
    </row>
    <row r="73" spans="1:1" ht="15.75">
      <c r="A73" s="109">
        <v>68</v>
      </c>
    </row>
    <row r="74" spans="1:1" ht="15.75">
      <c r="A74" s="109">
        <v>69</v>
      </c>
    </row>
    <row r="75" spans="1:1" ht="15.75">
      <c r="A75" s="109">
        <v>70</v>
      </c>
    </row>
    <row r="76" spans="1:1" ht="15.75">
      <c r="A76" s="109">
        <v>71</v>
      </c>
    </row>
    <row r="77" spans="1:1" ht="15.75">
      <c r="A77" s="109">
        <v>72</v>
      </c>
    </row>
    <row r="78" spans="1:1" ht="15.75">
      <c r="A78" s="109">
        <v>73</v>
      </c>
    </row>
    <row r="79" spans="1:1" ht="15.75">
      <c r="A79" s="109">
        <v>74</v>
      </c>
    </row>
    <row r="80" spans="1:1" ht="15.75">
      <c r="A80" s="109">
        <v>75</v>
      </c>
    </row>
    <row r="81" spans="1:1" ht="15.75">
      <c r="A81" s="109">
        <v>76</v>
      </c>
    </row>
    <row r="82" spans="1:1" ht="15.75">
      <c r="A82" s="109">
        <v>77</v>
      </c>
    </row>
    <row r="83" spans="1:1" ht="15.75">
      <c r="A83" s="109">
        <v>78</v>
      </c>
    </row>
    <row r="84" spans="1:1" ht="15.75">
      <c r="A84" s="109">
        <v>79</v>
      </c>
    </row>
    <row r="85" spans="1:1" ht="15.75">
      <c r="A85" s="109">
        <v>80</v>
      </c>
    </row>
    <row r="86" spans="1:1" ht="15.75">
      <c r="A86" s="109">
        <v>81</v>
      </c>
    </row>
    <row r="87" spans="1:1" ht="15.75">
      <c r="A87" s="109">
        <v>82</v>
      </c>
    </row>
    <row r="88" spans="1:1" ht="15.75">
      <c r="A88" s="109">
        <v>83</v>
      </c>
    </row>
    <row r="89" spans="1:1" ht="15.75">
      <c r="A89" s="109">
        <v>84</v>
      </c>
    </row>
    <row r="90" spans="1:1" ht="15.75">
      <c r="A90" s="109">
        <v>85</v>
      </c>
    </row>
    <row r="91" spans="1:1" ht="15.75">
      <c r="A91" s="109">
        <v>86</v>
      </c>
    </row>
    <row r="92" spans="1:1" ht="15.75">
      <c r="A92" s="109">
        <v>87</v>
      </c>
    </row>
    <row r="93" spans="1:1" ht="15.75">
      <c r="A93" s="109">
        <v>88</v>
      </c>
    </row>
    <row r="94" spans="1:1" ht="15.75">
      <c r="A94" s="109">
        <v>89</v>
      </c>
    </row>
    <row r="95" spans="1:1" ht="15.75">
      <c r="A95" s="109">
        <v>90</v>
      </c>
    </row>
    <row r="96" spans="1:1" ht="15.75">
      <c r="A96" s="109">
        <v>91</v>
      </c>
    </row>
    <row r="97" spans="1:1" ht="15.75">
      <c r="A97" s="109">
        <v>92</v>
      </c>
    </row>
    <row r="98" spans="1:1" ht="15.75">
      <c r="A98" s="109">
        <v>93</v>
      </c>
    </row>
    <row r="99" spans="1:1" ht="15.75">
      <c r="A99" s="109">
        <v>94</v>
      </c>
    </row>
    <row r="100" spans="1:1" ht="15.75">
      <c r="A100" s="109">
        <v>95</v>
      </c>
    </row>
    <row r="101" spans="1:1" ht="15.75">
      <c r="A101" s="109">
        <v>96</v>
      </c>
    </row>
    <row r="102" spans="1:1" ht="15.75">
      <c r="A102" s="109">
        <v>97</v>
      </c>
    </row>
    <row r="103" spans="1:1" ht="15.75">
      <c r="A103" s="109">
        <v>98</v>
      </c>
    </row>
    <row r="104" spans="1:1" ht="15.75">
      <c r="A104" s="109">
        <v>99</v>
      </c>
    </row>
    <row r="105" spans="1:1" ht="15.75">
      <c r="A105" s="109">
        <v>100</v>
      </c>
    </row>
    <row r="106" spans="1:1" ht="15.75">
      <c r="A106" s="109">
        <v>101</v>
      </c>
    </row>
    <row r="107" spans="1:1" ht="15.75">
      <c r="A107" s="109">
        <v>102</v>
      </c>
    </row>
    <row r="108" spans="1:1" ht="15.75">
      <c r="A108" s="109">
        <v>103</v>
      </c>
    </row>
    <row r="109" spans="1:1" ht="15.75">
      <c r="A109" s="109">
        <v>104</v>
      </c>
    </row>
    <row r="110" spans="1:1" ht="15.75">
      <c r="A110" s="109">
        <v>105</v>
      </c>
    </row>
    <row r="111" spans="1:1" ht="15.75">
      <c r="A111" s="109">
        <v>106</v>
      </c>
    </row>
    <row r="112" spans="1:1" ht="15.75">
      <c r="A112" s="109">
        <v>107</v>
      </c>
    </row>
    <row r="113" spans="1:1" ht="15.75">
      <c r="A113" s="109">
        <v>108</v>
      </c>
    </row>
    <row r="114" spans="1:1" ht="15.75">
      <c r="A114" s="109">
        <v>109</v>
      </c>
    </row>
    <row r="115" spans="1:1" ht="15.75">
      <c r="A115" s="109">
        <v>110</v>
      </c>
    </row>
    <row r="116" spans="1:1" ht="15.75">
      <c r="A116" s="109">
        <v>111</v>
      </c>
    </row>
    <row r="117" spans="1:1" ht="15.75">
      <c r="A117" s="109">
        <v>112</v>
      </c>
    </row>
    <row r="118" spans="1:1" ht="15.75">
      <c r="A118" s="109">
        <v>113</v>
      </c>
    </row>
    <row r="119" spans="1:1" ht="15.75">
      <c r="A119" s="109">
        <v>114</v>
      </c>
    </row>
    <row r="120" spans="1:1" ht="15.75">
      <c r="A120" s="109">
        <v>115</v>
      </c>
    </row>
    <row r="121" spans="1:1" ht="15.75">
      <c r="A121" s="109">
        <v>116</v>
      </c>
    </row>
    <row r="122" spans="1:1" ht="15.75">
      <c r="A122" s="109">
        <v>117</v>
      </c>
    </row>
    <row r="123" spans="1:1" ht="15.75">
      <c r="A123" s="109">
        <v>118</v>
      </c>
    </row>
    <row r="124" spans="1:1" ht="15.75">
      <c r="A124" s="109">
        <v>119</v>
      </c>
    </row>
    <row r="125" spans="1:1" ht="15.75">
      <c r="A125" s="109">
        <v>120</v>
      </c>
    </row>
    <row r="126" spans="1:1" ht="15.75">
      <c r="A126" s="109">
        <v>121</v>
      </c>
    </row>
    <row r="127" spans="1:1" ht="15.75">
      <c r="A127" s="109">
        <v>122</v>
      </c>
    </row>
    <row r="128" spans="1:1" ht="15.75">
      <c r="A128" s="109">
        <v>123</v>
      </c>
    </row>
    <row r="129" spans="1:1" ht="15.75">
      <c r="A129" s="109">
        <v>124</v>
      </c>
    </row>
    <row r="130" spans="1:1" ht="15.75">
      <c r="A130" s="109">
        <v>125</v>
      </c>
    </row>
    <row r="131" spans="1:1" ht="15.75">
      <c r="A131" s="109">
        <v>126</v>
      </c>
    </row>
    <row r="132" spans="1:1" ht="15.75">
      <c r="A132" s="109">
        <v>127</v>
      </c>
    </row>
    <row r="133" spans="1:1" ht="15.75">
      <c r="A133" s="109">
        <v>128</v>
      </c>
    </row>
    <row r="134" spans="1:1" ht="15.75">
      <c r="A134" s="109">
        <v>129</v>
      </c>
    </row>
    <row r="135" spans="1:1" ht="15.75">
      <c r="A135" s="109">
        <v>130</v>
      </c>
    </row>
    <row r="136" spans="1:1" ht="15.75">
      <c r="A136" s="109">
        <v>131</v>
      </c>
    </row>
    <row r="137" spans="1:1" ht="15.75">
      <c r="A137" s="109">
        <v>132</v>
      </c>
    </row>
    <row r="138" spans="1:1" ht="15.75">
      <c r="A138" s="109">
        <v>133</v>
      </c>
    </row>
    <row r="139" spans="1:1" ht="15.75">
      <c r="A139" s="109">
        <v>134</v>
      </c>
    </row>
    <row r="140" spans="1:1" ht="15.75">
      <c r="A140" s="109">
        <v>135</v>
      </c>
    </row>
    <row r="141" spans="1:1" ht="15.75">
      <c r="A141" s="109">
        <v>136</v>
      </c>
    </row>
    <row r="142" spans="1:1" ht="15.75">
      <c r="A142" s="109">
        <v>137</v>
      </c>
    </row>
    <row r="143" spans="1:1" ht="15.75">
      <c r="A143" s="109">
        <v>138</v>
      </c>
    </row>
    <row r="144" spans="1:1" ht="15.75">
      <c r="A144" s="109">
        <v>139</v>
      </c>
    </row>
    <row r="145" spans="1:1" ht="15.75">
      <c r="A145" s="109">
        <v>140</v>
      </c>
    </row>
    <row r="146" spans="1:1" ht="15.75">
      <c r="A146" s="109">
        <v>141</v>
      </c>
    </row>
    <row r="147" spans="1:1" ht="15.75">
      <c r="A147" s="109">
        <v>142</v>
      </c>
    </row>
    <row r="148" spans="1:1" ht="15.75">
      <c r="A148" s="109">
        <v>143</v>
      </c>
    </row>
    <row r="149" spans="1:1" ht="15.75">
      <c r="A149" s="109">
        <v>144</v>
      </c>
    </row>
    <row r="150" spans="1:1" ht="15.75">
      <c r="A150" s="109">
        <v>145</v>
      </c>
    </row>
    <row r="151" spans="1:1" ht="15.75">
      <c r="A151" s="109">
        <v>146</v>
      </c>
    </row>
    <row r="152" spans="1:1" ht="15.75">
      <c r="A152" s="109">
        <v>147</v>
      </c>
    </row>
    <row r="153" spans="1:1" ht="15.75">
      <c r="A153" s="109">
        <v>148</v>
      </c>
    </row>
    <row r="154" spans="1:1" ht="15.75">
      <c r="A154" s="109">
        <v>149</v>
      </c>
    </row>
    <row r="155" spans="1:1" ht="15.75">
      <c r="A155" s="109">
        <v>150</v>
      </c>
    </row>
    <row r="156" spans="1:1" ht="15.75">
      <c r="A156" s="109">
        <v>151</v>
      </c>
    </row>
    <row r="157" spans="1:1" ht="15.75">
      <c r="A157" s="109">
        <v>152</v>
      </c>
    </row>
    <row r="158" spans="1:1" ht="15.75">
      <c r="A158" s="109">
        <v>153</v>
      </c>
    </row>
    <row r="159" spans="1:1" ht="15.75">
      <c r="A159" s="109">
        <v>154</v>
      </c>
    </row>
    <row r="160" spans="1:1" ht="15.75">
      <c r="A160" s="109">
        <v>155</v>
      </c>
    </row>
    <row r="161" spans="1:1" ht="15.75">
      <c r="A161" s="109">
        <v>156</v>
      </c>
    </row>
    <row r="162" spans="1:1" ht="15.75">
      <c r="A162" s="109">
        <v>157</v>
      </c>
    </row>
    <row r="163" spans="1:1" ht="15.75">
      <c r="A163" s="109">
        <v>158</v>
      </c>
    </row>
    <row r="164" spans="1:1" ht="15.75">
      <c r="A164" s="109">
        <v>159</v>
      </c>
    </row>
    <row r="165" spans="1:1" ht="15.75">
      <c r="A165" s="109">
        <v>160</v>
      </c>
    </row>
    <row r="166" spans="1:1" ht="15.75">
      <c r="A166" s="109">
        <v>161</v>
      </c>
    </row>
    <row r="167" spans="1:1" ht="15.75">
      <c r="A167" s="109">
        <v>162</v>
      </c>
    </row>
    <row r="168" spans="1:1" ht="15.75">
      <c r="A168" s="109">
        <v>163</v>
      </c>
    </row>
    <row r="169" spans="1:1" ht="15.75">
      <c r="A169" s="109">
        <v>164</v>
      </c>
    </row>
    <row r="170" spans="1:1" ht="15.75">
      <c r="A170" s="109">
        <v>165</v>
      </c>
    </row>
    <row r="171" spans="1:1" ht="15.75">
      <c r="A171" s="109">
        <v>166</v>
      </c>
    </row>
    <row r="172" spans="1:1" ht="15.75">
      <c r="A172" s="109">
        <v>167</v>
      </c>
    </row>
    <row r="173" spans="1:1" ht="15.75">
      <c r="A173" s="109">
        <v>168</v>
      </c>
    </row>
    <row r="174" spans="1:1" ht="15.75">
      <c r="A174" s="109">
        <v>169</v>
      </c>
    </row>
    <row r="175" spans="1:1" ht="15.75">
      <c r="A175" s="109">
        <v>170</v>
      </c>
    </row>
    <row r="176" spans="1:1" ht="15.75">
      <c r="A176" s="109">
        <v>171</v>
      </c>
    </row>
    <row r="177" spans="1:1" ht="15.75">
      <c r="A177" s="109">
        <v>172</v>
      </c>
    </row>
    <row r="178" spans="1:1" ht="15.75">
      <c r="A178" s="109">
        <v>173</v>
      </c>
    </row>
    <row r="179" spans="1:1" ht="15.75">
      <c r="A179" s="109">
        <v>174</v>
      </c>
    </row>
    <row r="180" spans="1:1" ht="15.75">
      <c r="A180" s="109">
        <v>175</v>
      </c>
    </row>
    <row r="181" spans="1:1" ht="15.75">
      <c r="A181" s="109">
        <v>176</v>
      </c>
    </row>
    <row r="182" spans="1:1" ht="15.75">
      <c r="A182" s="109">
        <v>177</v>
      </c>
    </row>
    <row r="183" spans="1:1" ht="15.75">
      <c r="A183" s="109">
        <v>178</v>
      </c>
    </row>
    <row r="184" spans="1:1" ht="15.75">
      <c r="A184" s="109">
        <v>179</v>
      </c>
    </row>
    <row r="185" spans="1:1" ht="15.75">
      <c r="A185" s="109">
        <v>180</v>
      </c>
    </row>
    <row r="186" spans="1:1" ht="15.75">
      <c r="A186" s="109">
        <v>181</v>
      </c>
    </row>
    <row r="187" spans="1:1" ht="15.75">
      <c r="A187" s="109">
        <v>182</v>
      </c>
    </row>
    <row r="188" spans="1:1" ht="15.75">
      <c r="A188" s="109">
        <v>183</v>
      </c>
    </row>
    <row r="189" spans="1:1" ht="15.75">
      <c r="A189" s="109">
        <v>184</v>
      </c>
    </row>
    <row r="190" spans="1:1" ht="15.75">
      <c r="A190" s="109">
        <v>185</v>
      </c>
    </row>
    <row r="191" spans="1:1" ht="15.75">
      <c r="A191" s="109">
        <v>186</v>
      </c>
    </row>
    <row r="192" spans="1:1" ht="15.75">
      <c r="A192" s="109">
        <v>187</v>
      </c>
    </row>
    <row r="193" spans="1:1" ht="15.75">
      <c r="A193" s="109">
        <v>188</v>
      </c>
    </row>
    <row r="194" spans="1:1" ht="15.75">
      <c r="A194" s="109">
        <v>189</v>
      </c>
    </row>
    <row r="195" spans="1:1" ht="15.75">
      <c r="A195" s="109">
        <v>190</v>
      </c>
    </row>
    <row r="196" spans="1:1" ht="15.75">
      <c r="A196" s="109">
        <v>191</v>
      </c>
    </row>
    <row r="197" spans="1:1" ht="15.75">
      <c r="A197" s="109">
        <v>192</v>
      </c>
    </row>
    <row r="198" spans="1:1" ht="15.75">
      <c r="A198" s="109">
        <v>193</v>
      </c>
    </row>
    <row r="199" spans="1:1" ht="15.75">
      <c r="A199" s="109">
        <v>194</v>
      </c>
    </row>
    <row r="200" spans="1:1" ht="15.75">
      <c r="A200" s="109">
        <v>195</v>
      </c>
    </row>
    <row r="201" spans="1:1" ht="15.75">
      <c r="A201" s="109">
        <v>196</v>
      </c>
    </row>
    <row r="202" spans="1:1" ht="15.75">
      <c r="A202" s="109">
        <v>197</v>
      </c>
    </row>
    <row r="203" spans="1:1" ht="15.75">
      <c r="A203" s="109">
        <v>198</v>
      </c>
    </row>
    <row r="204" spans="1:1" ht="15.75">
      <c r="A204" s="109">
        <v>199</v>
      </c>
    </row>
    <row r="205" spans="1:1" ht="15.75">
      <c r="A205" s="109">
        <v>200</v>
      </c>
    </row>
    <row r="206" spans="1:1" ht="15.75">
      <c r="A206" s="109">
        <v>201</v>
      </c>
    </row>
    <row r="207" spans="1:1" ht="15.75">
      <c r="A207" s="109">
        <v>202</v>
      </c>
    </row>
    <row r="208" spans="1:1" ht="15.75">
      <c r="A208" s="109">
        <v>203</v>
      </c>
    </row>
    <row r="209" spans="1:1" ht="15.75">
      <c r="A209" s="109">
        <v>204</v>
      </c>
    </row>
    <row r="210" spans="1:1" ht="15.75">
      <c r="A210" s="109">
        <v>205</v>
      </c>
    </row>
    <row r="211" spans="1:1" ht="15.75">
      <c r="A211" s="109">
        <v>206</v>
      </c>
    </row>
    <row r="212" spans="1:1" ht="15.75">
      <c r="A212" s="109">
        <v>207</v>
      </c>
    </row>
    <row r="213" spans="1:1" ht="15.75">
      <c r="A213" s="109">
        <v>208</v>
      </c>
    </row>
    <row r="214" spans="1:1" ht="15.75">
      <c r="A214" s="109">
        <v>209</v>
      </c>
    </row>
    <row r="215" spans="1:1" ht="15.75">
      <c r="A215" s="109">
        <v>210</v>
      </c>
    </row>
    <row r="216" spans="1:1" ht="15.75">
      <c r="A216" s="109">
        <v>211</v>
      </c>
    </row>
    <row r="217" spans="1:1" ht="15.75">
      <c r="A217" s="109">
        <v>212</v>
      </c>
    </row>
    <row r="218" spans="1:1" ht="15.75">
      <c r="A218" s="109">
        <v>213</v>
      </c>
    </row>
    <row r="219" spans="1:1" ht="15.75">
      <c r="A219" s="109">
        <v>214</v>
      </c>
    </row>
    <row r="220" spans="1:1" ht="15.75">
      <c r="A220" s="109">
        <v>215</v>
      </c>
    </row>
    <row r="221" spans="1:1" ht="15.75">
      <c r="A221" s="109">
        <v>216</v>
      </c>
    </row>
    <row r="222" spans="1:1" ht="15.75">
      <c r="A222" s="109">
        <v>217</v>
      </c>
    </row>
    <row r="223" spans="1:1" ht="15.75">
      <c r="A223" s="109">
        <v>218</v>
      </c>
    </row>
    <row r="224" spans="1:1" ht="15.75">
      <c r="A224" s="109">
        <v>219</v>
      </c>
    </row>
    <row r="225" spans="1:1" ht="15.75">
      <c r="A225" s="109">
        <v>220</v>
      </c>
    </row>
    <row r="226" spans="1:1" ht="15.75">
      <c r="A226" s="109">
        <v>221</v>
      </c>
    </row>
    <row r="227" spans="1:1" ht="15.75">
      <c r="A227" s="109">
        <v>222</v>
      </c>
    </row>
    <row r="228" spans="1:1" ht="15.75">
      <c r="A228" s="109">
        <v>223</v>
      </c>
    </row>
    <row r="229" spans="1:1" ht="15.75">
      <c r="A229" s="109">
        <v>224</v>
      </c>
    </row>
    <row r="230" spans="1:1" ht="15.75">
      <c r="A230" s="109">
        <v>225</v>
      </c>
    </row>
    <row r="231" spans="1:1" ht="15.75">
      <c r="A231" s="109">
        <v>226</v>
      </c>
    </row>
    <row r="232" spans="1:1" ht="15.75">
      <c r="A232" s="109">
        <v>227</v>
      </c>
    </row>
    <row r="233" spans="1:1" ht="15.75">
      <c r="A233" s="109">
        <v>228</v>
      </c>
    </row>
    <row r="234" spans="1:1" ht="15.75">
      <c r="A234" s="109">
        <v>229</v>
      </c>
    </row>
    <row r="235" spans="1:1" ht="15.75">
      <c r="A235" s="109">
        <v>230</v>
      </c>
    </row>
    <row r="236" spans="1:1" ht="15.75">
      <c r="A236" s="109">
        <v>231</v>
      </c>
    </row>
    <row r="237" spans="1:1" ht="15.75">
      <c r="A237" s="109">
        <v>232</v>
      </c>
    </row>
    <row r="238" spans="1:1" ht="15.75">
      <c r="A238" s="109">
        <v>233</v>
      </c>
    </row>
    <row r="239" spans="1:1" ht="15.75">
      <c r="A239" s="109">
        <v>234</v>
      </c>
    </row>
    <row r="240" spans="1:1" ht="15.75">
      <c r="A240" s="109">
        <v>235</v>
      </c>
    </row>
    <row r="241" spans="1:1" ht="15.75">
      <c r="A241" s="109">
        <v>236</v>
      </c>
    </row>
    <row r="242" spans="1:1" ht="15.75">
      <c r="A242" s="109">
        <v>237</v>
      </c>
    </row>
    <row r="243" spans="1:1" ht="15.75">
      <c r="A243" s="109">
        <v>238</v>
      </c>
    </row>
    <row r="244" spans="1:1" ht="15.75">
      <c r="A244" s="109">
        <v>239</v>
      </c>
    </row>
    <row r="245" spans="1:1" ht="15.75">
      <c r="A245" s="109">
        <v>240</v>
      </c>
    </row>
    <row r="246" spans="1:1" ht="15.75">
      <c r="A246" s="109">
        <v>241</v>
      </c>
    </row>
    <row r="247" spans="1:1" ht="15.75">
      <c r="A247" s="109">
        <v>242</v>
      </c>
    </row>
    <row r="248" spans="1:1" ht="15.75">
      <c r="A248" s="109">
        <v>243</v>
      </c>
    </row>
    <row r="249" spans="1:1" ht="15.75">
      <c r="A249" s="109">
        <v>244</v>
      </c>
    </row>
    <row r="250" spans="1:1" ht="15.75">
      <c r="A250" s="109">
        <v>245</v>
      </c>
    </row>
    <row r="251" spans="1:1" ht="15.75">
      <c r="A251" s="109">
        <v>246</v>
      </c>
    </row>
    <row r="252" spans="1:1" ht="15.75">
      <c r="A252" s="109">
        <v>247</v>
      </c>
    </row>
    <row r="253" spans="1:1" ht="15.75">
      <c r="A253" s="109">
        <v>248</v>
      </c>
    </row>
    <row r="254" spans="1:1" ht="15.75">
      <c r="A254" s="109">
        <v>249</v>
      </c>
    </row>
    <row r="255" spans="1:1" ht="15.75">
      <c r="A255" s="109">
        <v>250</v>
      </c>
    </row>
    <row r="256" spans="1:1" ht="15.75">
      <c r="A256" s="109">
        <v>251</v>
      </c>
    </row>
    <row r="257" spans="1:1" ht="15.75">
      <c r="A257" s="109">
        <v>252</v>
      </c>
    </row>
    <row r="258" spans="1:1" ht="15.75">
      <c r="A258" s="109">
        <v>253</v>
      </c>
    </row>
    <row r="259" spans="1:1" ht="15.75">
      <c r="A259" s="109">
        <v>254</v>
      </c>
    </row>
    <row r="260" spans="1:1" ht="15.75">
      <c r="A260" s="109">
        <v>255</v>
      </c>
    </row>
    <row r="261" spans="1:1" ht="15.75">
      <c r="A261" s="109">
        <v>256</v>
      </c>
    </row>
    <row r="262" spans="1:1" ht="15.75">
      <c r="A262" s="109">
        <v>257</v>
      </c>
    </row>
    <row r="263" spans="1:1" ht="15.75">
      <c r="A263" s="109">
        <v>258</v>
      </c>
    </row>
    <row r="264" spans="1:1" ht="15.75">
      <c r="A264" s="109">
        <v>259</v>
      </c>
    </row>
    <row r="265" spans="1:1" ht="15.75">
      <c r="A265" s="109">
        <v>260</v>
      </c>
    </row>
    <row r="266" spans="1:1" ht="15.75">
      <c r="A266" s="109">
        <v>261</v>
      </c>
    </row>
    <row r="267" spans="1:1" ht="15.75">
      <c r="A267" s="109">
        <v>262</v>
      </c>
    </row>
    <row r="268" spans="1:1" ht="15.75">
      <c r="A268" s="109">
        <v>263</v>
      </c>
    </row>
    <row r="269" spans="1:1" ht="15.75">
      <c r="A269" s="109">
        <v>264</v>
      </c>
    </row>
    <row r="270" spans="1:1" ht="15.75">
      <c r="A270" s="109">
        <v>265</v>
      </c>
    </row>
    <row r="271" spans="1:1" ht="15.75">
      <c r="A271" s="109">
        <v>266</v>
      </c>
    </row>
    <row r="272" spans="1:1" ht="15.75">
      <c r="A272" s="109">
        <v>267</v>
      </c>
    </row>
    <row r="273" spans="1:1" ht="15.75">
      <c r="A273" s="109">
        <v>268</v>
      </c>
    </row>
    <row r="274" spans="1:1" ht="15.75">
      <c r="A274" s="109">
        <v>269</v>
      </c>
    </row>
    <row r="275" spans="1:1" ht="15.75">
      <c r="A275" s="109">
        <v>270</v>
      </c>
    </row>
    <row r="276" spans="1:1" ht="15.75">
      <c r="A276" s="109">
        <v>271</v>
      </c>
    </row>
    <row r="277" spans="1:1" ht="15.75">
      <c r="A277" s="109">
        <v>272</v>
      </c>
    </row>
    <row r="278" spans="1:1" ht="15.75">
      <c r="A278" s="109">
        <v>273</v>
      </c>
    </row>
    <row r="279" spans="1:1" ht="15.75">
      <c r="A279" s="109">
        <v>274</v>
      </c>
    </row>
    <row r="280" spans="1:1" ht="15.75">
      <c r="A280" s="109">
        <v>275</v>
      </c>
    </row>
    <row r="281" spans="1:1" ht="15.75">
      <c r="A281" s="109">
        <v>276</v>
      </c>
    </row>
    <row r="282" spans="1:1" ht="15.75">
      <c r="A282" s="109">
        <v>277</v>
      </c>
    </row>
    <row r="283" spans="1:1" ht="15.75">
      <c r="A283" s="109">
        <v>278</v>
      </c>
    </row>
    <row r="284" spans="1:1" ht="15.75">
      <c r="A284" s="109">
        <v>279</v>
      </c>
    </row>
    <row r="285" spans="1:1" ht="15.75">
      <c r="A285" s="109">
        <v>280</v>
      </c>
    </row>
    <row r="286" spans="1:1" ht="15.75">
      <c r="A286" s="109">
        <v>281</v>
      </c>
    </row>
    <row r="287" spans="1:1" ht="15.75">
      <c r="A287" s="109">
        <v>282</v>
      </c>
    </row>
    <row r="288" spans="1:1" ht="15.75">
      <c r="A288" s="109">
        <v>283</v>
      </c>
    </row>
    <row r="289" spans="1:1" ht="15.75">
      <c r="A289" s="109">
        <v>284</v>
      </c>
    </row>
    <row r="290" spans="1:1" ht="15.75">
      <c r="A290" s="109">
        <v>285</v>
      </c>
    </row>
    <row r="291" spans="1:1" ht="15.75">
      <c r="A291" s="109">
        <v>286</v>
      </c>
    </row>
    <row r="292" spans="1:1" ht="15.75">
      <c r="A292" s="109">
        <v>287</v>
      </c>
    </row>
    <row r="293" spans="1:1" ht="15.75">
      <c r="A293" s="109">
        <v>288</v>
      </c>
    </row>
    <row r="294" spans="1:1" ht="15.75">
      <c r="A294" s="109">
        <v>289</v>
      </c>
    </row>
    <row r="295" spans="1:1" ht="15.75">
      <c r="A295" s="109">
        <v>290</v>
      </c>
    </row>
    <row r="296" spans="1:1" ht="15.75">
      <c r="A296" s="109">
        <v>291</v>
      </c>
    </row>
    <row r="297" spans="1:1" ht="15.75">
      <c r="A297" s="109">
        <v>292</v>
      </c>
    </row>
    <row r="298" spans="1:1" ht="15.75">
      <c r="A298" s="109">
        <v>293</v>
      </c>
    </row>
    <row r="299" spans="1:1" ht="15.75">
      <c r="A299" s="109">
        <v>294</v>
      </c>
    </row>
    <row r="300" spans="1:1" ht="15.75">
      <c r="A300" s="109">
        <v>295</v>
      </c>
    </row>
    <row r="301" spans="1:1" ht="15.75">
      <c r="A301" s="109">
        <v>296</v>
      </c>
    </row>
    <row r="302" spans="1:1" ht="15.75">
      <c r="A302" s="109">
        <v>297</v>
      </c>
    </row>
    <row r="303" spans="1:1" ht="15.75">
      <c r="A303" s="109">
        <v>298</v>
      </c>
    </row>
    <row r="304" spans="1:1" ht="15.75">
      <c r="A304" s="109">
        <v>299</v>
      </c>
    </row>
    <row r="305" spans="1:1" ht="15.75">
      <c r="A305" s="109">
        <v>300</v>
      </c>
    </row>
    <row r="306" spans="1:1" ht="15.75">
      <c r="A306" s="109">
        <v>301</v>
      </c>
    </row>
    <row r="307" spans="1:1" ht="15.75">
      <c r="A307" s="109">
        <v>302</v>
      </c>
    </row>
    <row r="308" spans="1:1" ht="15.75">
      <c r="A308" s="109">
        <v>303</v>
      </c>
    </row>
    <row r="309" spans="1:1" ht="15.75">
      <c r="A309" s="109">
        <v>304</v>
      </c>
    </row>
    <row r="310" spans="1:1" ht="15.75">
      <c r="A310" s="109">
        <v>305</v>
      </c>
    </row>
    <row r="311" spans="1:1" ht="15.75">
      <c r="A311" s="109">
        <v>306</v>
      </c>
    </row>
    <row r="312" spans="1:1" ht="15.75">
      <c r="A312" s="109">
        <v>307</v>
      </c>
    </row>
    <row r="313" spans="1:1" ht="15.75">
      <c r="A313" s="109">
        <v>308</v>
      </c>
    </row>
    <row r="314" spans="1:1" ht="15.75">
      <c r="A314" s="109">
        <v>309</v>
      </c>
    </row>
    <row r="315" spans="1:1" ht="15.75">
      <c r="A315" s="109">
        <v>310</v>
      </c>
    </row>
    <row r="316" spans="1:1" ht="15.75">
      <c r="A316" s="109">
        <v>311</v>
      </c>
    </row>
    <row r="317" spans="1:1" ht="15.75">
      <c r="A317" s="109">
        <v>312</v>
      </c>
    </row>
    <row r="318" spans="1:1" ht="15.75">
      <c r="A318" s="109">
        <v>313</v>
      </c>
    </row>
    <row r="319" spans="1:1" ht="15.75">
      <c r="A319" s="109">
        <v>314</v>
      </c>
    </row>
    <row r="320" spans="1:1" ht="15.75">
      <c r="A320" s="109">
        <v>315</v>
      </c>
    </row>
    <row r="321" spans="1:1" ht="15.75">
      <c r="A321" s="109">
        <v>316</v>
      </c>
    </row>
    <row r="322" spans="1:1" ht="15.75">
      <c r="A322" s="109">
        <v>317</v>
      </c>
    </row>
    <row r="323" spans="1:1" ht="15.75">
      <c r="A323" s="109">
        <v>318</v>
      </c>
    </row>
    <row r="324" spans="1:1" ht="15.75">
      <c r="A324" s="109">
        <v>319</v>
      </c>
    </row>
    <row r="325" spans="1:1" ht="15.75">
      <c r="A325" s="109">
        <v>320</v>
      </c>
    </row>
    <row r="326" spans="1:1" ht="15.75">
      <c r="A326" s="109">
        <v>321</v>
      </c>
    </row>
    <row r="327" spans="1:1" ht="15.75">
      <c r="A327" s="109">
        <v>322</v>
      </c>
    </row>
    <row r="328" spans="1:1" ht="15.75">
      <c r="A328" s="109">
        <v>323</v>
      </c>
    </row>
    <row r="329" spans="1:1" ht="15.75">
      <c r="A329" s="109">
        <v>324</v>
      </c>
    </row>
    <row r="330" spans="1:1" ht="15.75">
      <c r="A330" s="109">
        <v>325</v>
      </c>
    </row>
    <row r="331" spans="1:1" ht="15.75">
      <c r="A331" s="109">
        <v>326</v>
      </c>
    </row>
    <row r="332" spans="1:1" ht="15.75">
      <c r="A332" s="109">
        <v>327</v>
      </c>
    </row>
    <row r="333" spans="1:1" ht="15.75">
      <c r="A333" s="109">
        <v>328</v>
      </c>
    </row>
    <row r="334" spans="1:1" ht="15.75">
      <c r="A334" s="109">
        <v>329</v>
      </c>
    </row>
    <row r="335" spans="1:1" ht="15.75">
      <c r="A335" s="109">
        <v>330</v>
      </c>
    </row>
    <row r="336" spans="1:1" ht="15.75">
      <c r="A336" s="109">
        <v>331</v>
      </c>
    </row>
    <row r="337" spans="1:1" ht="15.75">
      <c r="A337" s="109">
        <v>332</v>
      </c>
    </row>
    <row r="338" spans="1:1" ht="15.75">
      <c r="A338" s="109">
        <v>333</v>
      </c>
    </row>
    <row r="339" spans="1:1" ht="15.75">
      <c r="A339" s="109">
        <v>334</v>
      </c>
    </row>
    <row r="340" spans="1:1" ht="15.75">
      <c r="A340" s="109">
        <v>335</v>
      </c>
    </row>
    <row r="341" spans="1:1" ht="15.75">
      <c r="A341" s="109">
        <v>336</v>
      </c>
    </row>
    <row r="342" spans="1:1" ht="15.75">
      <c r="A342" s="109">
        <v>337</v>
      </c>
    </row>
    <row r="343" spans="1:1" ht="15.75">
      <c r="A343" s="109">
        <v>338</v>
      </c>
    </row>
    <row r="344" spans="1:1" ht="15.75">
      <c r="A344" s="109">
        <v>339</v>
      </c>
    </row>
    <row r="345" spans="1:1" ht="15.75">
      <c r="A345" s="109">
        <v>340</v>
      </c>
    </row>
    <row r="346" spans="1:1" ht="15.75">
      <c r="A346" s="109">
        <v>341</v>
      </c>
    </row>
    <row r="347" spans="1:1" ht="15.75">
      <c r="A347" s="109">
        <v>342</v>
      </c>
    </row>
    <row r="348" spans="1:1" ht="15.75">
      <c r="A348" s="109">
        <v>343</v>
      </c>
    </row>
    <row r="349" spans="1:1" ht="15.75">
      <c r="A349" s="109">
        <v>344</v>
      </c>
    </row>
    <row r="350" spans="1:1" ht="15.75">
      <c r="A350" s="109">
        <v>345</v>
      </c>
    </row>
    <row r="351" spans="1:1" ht="15.75">
      <c r="A351" s="109">
        <v>346</v>
      </c>
    </row>
    <row r="352" spans="1:1" ht="15.75">
      <c r="A352" s="109">
        <v>347</v>
      </c>
    </row>
    <row r="353" spans="1:1" ht="15.75">
      <c r="A353" s="109">
        <v>348</v>
      </c>
    </row>
    <row r="354" spans="1:1" ht="15.75">
      <c r="A354" s="109">
        <v>349</v>
      </c>
    </row>
    <row r="355" spans="1:1" ht="15.75">
      <c r="A355" s="109">
        <v>350</v>
      </c>
    </row>
    <row r="356" spans="1:1" ht="15.75">
      <c r="A356" s="109">
        <v>351</v>
      </c>
    </row>
    <row r="357" spans="1:1" ht="15.75">
      <c r="A357" s="109">
        <v>352</v>
      </c>
    </row>
    <row r="358" spans="1:1" ht="15.75">
      <c r="A358" s="109">
        <v>353</v>
      </c>
    </row>
    <row r="359" spans="1:1" ht="15.75">
      <c r="A359" s="109">
        <v>354</v>
      </c>
    </row>
    <row r="360" spans="1:1" ht="15.75">
      <c r="A360" s="109">
        <v>355</v>
      </c>
    </row>
    <row r="361" spans="1:1" ht="15.75">
      <c r="A361" s="109">
        <v>356</v>
      </c>
    </row>
    <row r="362" spans="1:1" ht="15.75">
      <c r="A362" s="109">
        <v>357</v>
      </c>
    </row>
    <row r="363" spans="1:1" ht="15.75">
      <c r="A363" s="109">
        <v>358</v>
      </c>
    </row>
    <row r="364" spans="1:1" ht="15.75">
      <c r="A364" s="109">
        <v>359</v>
      </c>
    </row>
    <row r="365" spans="1:1" ht="15.75">
      <c r="A365" s="109">
        <v>360</v>
      </c>
    </row>
    <row r="366" spans="1:1" ht="15.75">
      <c r="A366" s="109">
        <v>361</v>
      </c>
    </row>
    <row r="367" spans="1:1" ht="15.75">
      <c r="A367" s="109">
        <v>362</v>
      </c>
    </row>
    <row r="368" spans="1:1" ht="15.75">
      <c r="A368" s="109">
        <v>363</v>
      </c>
    </row>
    <row r="369" spans="1:1" ht="15.75">
      <c r="A369" s="109">
        <v>364</v>
      </c>
    </row>
    <row r="370" spans="1:1" ht="15.75">
      <c r="A370" s="109">
        <v>365</v>
      </c>
    </row>
    <row r="371" spans="1:1" ht="15.75">
      <c r="A371" s="109">
        <v>366</v>
      </c>
    </row>
    <row r="372" spans="1:1" ht="15.75">
      <c r="A372" s="109">
        <v>367</v>
      </c>
    </row>
    <row r="373" spans="1:1" ht="15.75">
      <c r="A373" s="109">
        <v>368</v>
      </c>
    </row>
    <row r="374" spans="1:1" ht="15.75">
      <c r="A374" s="109">
        <v>369</v>
      </c>
    </row>
    <row r="375" spans="1:1" ht="15.75">
      <c r="A375" s="109">
        <v>370</v>
      </c>
    </row>
    <row r="376" spans="1:1" ht="15.75">
      <c r="A376" s="109">
        <v>371</v>
      </c>
    </row>
    <row r="377" spans="1:1" ht="15.75">
      <c r="A377" s="109">
        <v>372</v>
      </c>
    </row>
    <row r="378" spans="1:1" ht="15.75">
      <c r="A378" s="109">
        <v>373</v>
      </c>
    </row>
    <row r="379" spans="1:1" ht="15.75">
      <c r="A379" s="109">
        <v>374</v>
      </c>
    </row>
    <row r="380" spans="1:1" ht="15.75">
      <c r="A380" s="109">
        <v>375</v>
      </c>
    </row>
    <row r="381" spans="1:1" ht="15.75">
      <c r="A381" s="109">
        <v>376</v>
      </c>
    </row>
    <row r="382" spans="1:1" ht="15.75">
      <c r="A382" s="109">
        <v>377</v>
      </c>
    </row>
    <row r="383" spans="1:1" ht="15.75">
      <c r="A383" s="109">
        <v>378</v>
      </c>
    </row>
    <row r="384" spans="1:1" ht="15.75">
      <c r="A384" s="109">
        <v>379</v>
      </c>
    </row>
    <row r="385" spans="1:1" ht="15.75">
      <c r="A385" s="109">
        <v>380</v>
      </c>
    </row>
    <row r="386" spans="1:1" ht="15.75">
      <c r="A386" s="109">
        <v>381</v>
      </c>
    </row>
    <row r="387" spans="1:1" ht="15.75">
      <c r="A387" s="109">
        <v>382</v>
      </c>
    </row>
    <row r="388" spans="1:1" ht="15.75">
      <c r="A388" s="109">
        <v>383</v>
      </c>
    </row>
    <row r="389" spans="1:1" ht="15.75">
      <c r="A389" s="109">
        <v>384</v>
      </c>
    </row>
    <row r="390" spans="1:1" ht="15.75">
      <c r="A390" s="109">
        <v>385</v>
      </c>
    </row>
    <row r="391" spans="1:1" ht="15.75">
      <c r="A391" s="109">
        <v>386</v>
      </c>
    </row>
    <row r="392" spans="1:1" ht="15.75">
      <c r="A392" s="109">
        <v>387</v>
      </c>
    </row>
    <row r="393" spans="1:1" ht="15.75">
      <c r="A393" s="109">
        <v>388</v>
      </c>
    </row>
    <row r="394" spans="1:1" ht="15.75">
      <c r="A394" s="109">
        <v>389</v>
      </c>
    </row>
    <row r="395" spans="1:1" ht="15.75">
      <c r="A395" s="109">
        <v>390</v>
      </c>
    </row>
    <row r="396" spans="1:1" ht="15.75">
      <c r="A396" s="109">
        <v>391</v>
      </c>
    </row>
    <row r="397" spans="1:1" ht="15.75">
      <c r="A397" s="109">
        <v>392</v>
      </c>
    </row>
    <row r="398" spans="1:1" ht="15.75">
      <c r="A398" s="109">
        <v>393</v>
      </c>
    </row>
    <row r="399" spans="1:1" ht="15.75">
      <c r="A399" s="109">
        <v>394</v>
      </c>
    </row>
    <row r="400" spans="1:1" ht="15.75">
      <c r="A400" s="109">
        <v>395</v>
      </c>
    </row>
    <row r="401" spans="1:1" ht="15.75">
      <c r="A401" s="109">
        <v>396</v>
      </c>
    </row>
    <row r="402" spans="1:1" ht="15.75">
      <c r="A402" s="109">
        <v>397</v>
      </c>
    </row>
    <row r="403" spans="1:1" ht="15.75">
      <c r="A403" s="109">
        <v>398</v>
      </c>
    </row>
    <row r="404" spans="1:1" ht="15.75">
      <c r="A404" s="109">
        <v>399</v>
      </c>
    </row>
    <row r="405" spans="1:1" ht="15.75">
      <c r="A405" s="109">
        <v>400</v>
      </c>
    </row>
    <row r="406" spans="1:1" ht="15.75">
      <c r="A406" s="109">
        <v>401</v>
      </c>
    </row>
    <row r="407" spans="1:1" ht="15.75">
      <c r="A407" s="109">
        <v>402</v>
      </c>
    </row>
    <row r="408" spans="1:1" ht="15.75">
      <c r="A408" s="109">
        <v>403</v>
      </c>
    </row>
    <row r="409" spans="1:1" ht="15.75">
      <c r="A409" s="109">
        <v>404</v>
      </c>
    </row>
    <row r="410" spans="1:1" ht="15.75">
      <c r="A410" s="109">
        <v>405</v>
      </c>
    </row>
    <row r="411" spans="1:1" ht="15.75">
      <c r="A411" s="109">
        <v>406</v>
      </c>
    </row>
    <row r="412" spans="1:1" ht="15.75">
      <c r="A412" s="109">
        <v>407</v>
      </c>
    </row>
    <row r="413" spans="1:1" ht="15.75">
      <c r="A413" s="109">
        <v>408</v>
      </c>
    </row>
    <row r="414" spans="1:1" ht="15.75">
      <c r="A414" s="109">
        <v>409</v>
      </c>
    </row>
    <row r="415" spans="1:1" ht="15.75">
      <c r="A415" s="109">
        <v>410</v>
      </c>
    </row>
    <row r="416" spans="1:1" ht="15.75">
      <c r="A416" s="109">
        <v>411</v>
      </c>
    </row>
    <row r="417" spans="1:1" ht="15.75">
      <c r="A417" s="109">
        <v>412</v>
      </c>
    </row>
    <row r="418" spans="1:1" ht="15.75">
      <c r="A418" s="109">
        <v>413</v>
      </c>
    </row>
    <row r="419" spans="1:1" ht="15.75">
      <c r="A419" s="109">
        <v>414</v>
      </c>
    </row>
    <row r="420" spans="1:1" ht="15.75">
      <c r="A420" s="109">
        <v>415</v>
      </c>
    </row>
    <row r="421" spans="1:1" ht="15.75">
      <c r="A421" s="109">
        <v>416</v>
      </c>
    </row>
    <row r="422" spans="1:1" ht="15.75">
      <c r="A422" s="109">
        <v>417</v>
      </c>
    </row>
    <row r="423" spans="1:1" ht="15.75">
      <c r="A423" s="109">
        <v>418</v>
      </c>
    </row>
    <row r="424" spans="1:1" ht="15.75">
      <c r="A424" s="109">
        <v>419</v>
      </c>
    </row>
    <row r="425" spans="1:1" ht="15.75">
      <c r="A425" s="109">
        <v>420</v>
      </c>
    </row>
    <row r="426" spans="1:1" ht="15.75">
      <c r="A426" s="109">
        <v>421</v>
      </c>
    </row>
    <row r="427" spans="1:1" ht="15.75">
      <c r="A427" s="109">
        <v>422</v>
      </c>
    </row>
    <row r="428" spans="1:1" ht="15.75">
      <c r="A428" s="109">
        <v>423</v>
      </c>
    </row>
    <row r="429" spans="1:1" ht="15.75">
      <c r="A429" s="109">
        <v>424</v>
      </c>
    </row>
    <row r="430" spans="1:1" ht="15.75">
      <c r="A430" s="109">
        <v>425</v>
      </c>
    </row>
    <row r="431" spans="1:1" ht="15.75">
      <c r="A431" s="109">
        <v>426</v>
      </c>
    </row>
    <row r="432" spans="1:1" ht="15.75">
      <c r="A432" s="109">
        <v>427</v>
      </c>
    </row>
    <row r="433" spans="1:1" ht="15.75">
      <c r="A433" s="109">
        <v>428</v>
      </c>
    </row>
    <row r="434" spans="1:1" ht="15.75">
      <c r="A434" s="109">
        <v>429</v>
      </c>
    </row>
    <row r="435" spans="1:1" ht="15.75">
      <c r="A435" s="109">
        <v>430</v>
      </c>
    </row>
    <row r="436" spans="1:1" ht="15.75">
      <c r="A436" s="109">
        <v>431</v>
      </c>
    </row>
    <row r="437" spans="1:1" ht="15.75">
      <c r="A437" s="109">
        <v>432</v>
      </c>
    </row>
    <row r="438" spans="1:1" ht="15.75">
      <c r="A438" s="109">
        <v>433</v>
      </c>
    </row>
    <row r="439" spans="1:1" ht="15.75">
      <c r="A439" s="109">
        <v>434</v>
      </c>
    </row>
    <row r="440" spans="1:1" ht="15.75">
      <c r="A440" s="109">
        <v>435</v>
      </c>
    </row>
    <row r="441" spans="1:1" ht="15.75">
      <c r="A441" s="109">
        <v>436</v>
      </c>
    </row>
    <row r="442" spans="1:1" ht="15.75">
      <c r="A442" s="109">
        <v>437</v>
      </c>
    </row>
    <row r="443" spans="1:1" ht="15.75">
      <c r="A443" s="109">
        <v>438</v>
      </c>
    </row>
    <row r="444" spans="1:1" ht="15.75">
      <c r="A444" s="109">
        <v>439</v>
      </c>
    </row>
    <row r="445" spans="1:1" ht="15.75">
      <c r="A445" s="109">
        <v>440</v>
      </c>
    </row>
    <row r="446" spans="1:1" ht="15.75">
      <c r="A446" s="109">
        <v>441</v>
      </c>
    </row>
    <row r="447" spans="1:1" ht="15.75">
      <c r="A447" s="109">
        <v>442</v>
      </c>
    </row>
    <row r="448" spans="1:1" ht="15.75">
      <c r="A448" s="109">
        <v>443</v>
      </c>
    </row>
    <row r="449" spans="1:1" ht="15.75">
      <c r="A449" s="109">
        <v>444</v>
      </c>
    </row>
    <row r="450" spans="1:1" ht="15.75">
      <c r="A450" s="109">
        <v>445</v>
      </c>
    </row>
    <row r="451" spans="1:1" ht="15.75">
      <c r="A451" s="109">
        <v>446</v>
      </c>
    </row>
    <row r="452" spans="1:1" ht="15.75">
      <c r="A452" s="109">
        <v>447</v>
      </c>
    </row>
    <row r="453" spans="1:1" ht="15.75">
      <c r="A453" s="109">
        <v>448</v>
      </c>
    </row>
    <row r="454" spans="1:1" ht="15.75">
      <c r="A454" s="109">
        <v>449</v>
      </c>
    </row>
    <row r="455" spans="1:1" ht="15.75">
      <c r="A455" s="109">
        <v>450</v>
      </c>
    </row>
    <row r="456" spans="1:1" ht="15.75">
      <c r="A456" s="109">
        <v>451</v>
      </c>
    </row>
    <row r="457" spans="1:1" ht="15.75">
      <c r="A457" s="109">
        <v>452</v>
      </c>
    </row>
    <row r="458" spans="1:1" ht="15.75">
      <c r="A458" s="109">
        <v>453</v>
      </c>
    </row>
    <row r="459" spans="1:1" ht="15.75">
      <c r="A459" s="109">
        <v>454</v>
      </c>
    </row>
    <row r="460" spans="1:1" ht="15.75">
      <c r="A460" s="109">
        <v>455</v>
      </c>
    </row>
    <row r="461" spans="1:1" ht="15.75">
      <c r="A461" s="109">
        <v>456</v>
      </c>
    </row>
    <row r="462" spans="1:1" ht="15.75">
      <c r="A462" s="109">
        <v>457</v>
      </c>
    </row>
    <row r="463" spans="1:1" ht="15.75">
      <c r="A463" s="109">
        <v>458</v>
      </c>
    </row>
    <row r="464" spans="1:1" ht="15.75">
      <c r="A464" s="109">
        <v>459</v>
      </c>
    </row>
    <row r="465" spans="1:1" ht="15.75">
      <c r="A465" s="109">
        <v>460</v>
      </c>
    </row>
    <row r="466" spans="1:1" ht="15.75">
      <c r="A466" s="109">
        <v>461</v>
      </c>
    </row>
    <row r="467" spans="1:1" ht="15.75">
      <c r="A467" s="109">
        <v>462</v>
      </c>
    </row>
    <row r="468" spans="1:1" ht="15.75">
      <c r="A468" s="109">
        <v>463</v>
      </c>
    </row>
    <row r="469" spans="1:1" ht="15.75">
      <c r="A469" s="109">
        <v>464</v>
      </c>
    </row>
    <row r="470" spans="1:1" ht="15.75">
      <c r="A470" s="109">
        <v>465</v>
      </c>
    </row>
    <row r="471" spans="1:1" ht="15.75">
      <c r="A471" s="109">
        <v>466</v>
      </c>
    </row>
    <row r="472" spans="1:1" ht="15.75">
      <c r="A472" s="109">
        <v>467</v>
      </c>
    </row>
    <row r="473" spans="1:1" ht="15.75">
      <c r="A473" s="109">
        <v>468</v>
      </c>
    </row>
    <row r="474" spans="1:1" ht="15.75">
      <c r="A474" s="109">
        <v>469</v>
      </c>
    </row>
    <row r="475" spans="1:1" ht="15.75">
      <c r="A475" s="109">
        <v>470</v>
      </c>
    </row>
    <row r="476" spans="1:1" ht="15.75">
      <c r="A476" s="109">
        <v>471</v>
      </c>
    </row>
    <row r="477" spans="1:1" ht="15.75">
      <c r="A477" s="109">
        <v>472</v>
      </c>
    </row>
    <row r="478" spans="1:1" ht="15.75">
      <c r="A478" s="109">
        <v>473</v>
      </c>
    </row>
    <row r="479" spans="1:1" ht="15.75">
      <c r="A479" s="109">
        <v>474</v>
      </c>
    </row>
    <row r="480" spans="1:1" ht="15.75">
      <c r="A480" s="109">
        <v>475</v>
      </c>
    </row>
    <row r="481" spans="1:1" ht="15.75">
      <c r="A481" s="109">
        <v>476</v>
      </c>
    </row>
    <row r="482" spans="1:1" ht="15.75">
      <c r="A482" s="109">
        <v>477</v>
      </c>
    </row>
    <row r="483" spans="1:1" ht="15.75">
      <c r="A483" s="109">
        <v>478</v>
      </c>
    </row>
    <row r="484" spans="1:1" ht="15.75">
      <c r="A484" s="109">
        <v>479</v>
      </c>
    </row>
    <row r="485" spans="1:1" ht="15.75">
      <c r="A485" s="109">
        <v>480</v>
      </c>
    </row>
    <row r="486" spans="1:1" ht="15.75">
      <c r="A486" s="109">
        <v>481</v>
      </c>
    </row>
    <row r="487" spans="1:1" ht="15.75">
      <c r="A487" s="109">
        <v>482</v>
      </c>
    </row>
    <row r="488" spans="1:1" ht="15.75">
      <c r="A488" s="109">
        <v>483</v>
      </c>
    </row>
    <row r="489" spans="1:1" ht="15.75">
      <c r="A489" s="109">
        <v>484</v>
      </c>
    </row>
    <row r="490" spans="1:1" ht="15.75">
      <c r="A490" s="109">
        <v>485</v>
      </c>
    </row>
    <row r="491" spans="1:1" ht="15.75">
      <c r="A491" s="109">
        <v>486</v>
      </c>
    </row>
    <row r="492" spans="1:1" ht="15.75">
      <c r="A492" s="109">
        <v>487</v>
      </c>
    </row>
    <row r="493" spans="1:1" ht="15.75">
      <c r="A493" s="109">
        <v>488</v>
      </c>
    </row>
    <row r="494" spans="1:1" ht="15.75">
      <c r="A494" s="109">
        <v>489</v>
      </c>
    </row>
    <row r="495" spans="1:1" ht="15.75">
      <c r="A495" s="109">
        <v>490</v>
      </c>
    </row>
    <row r="496" spans="1:1" ht="15.75">
      <c r="A496" s="109">
        <v>491</v>
      </c>
    </row>
    <row r="497" spans="1:1" ht="15.75">
      <c r="A497" s="109">
        <v>492</v>
      </c>
    </row>
    <row r="498" spans="1:1" ht="15.75">
      <c r="A498" s="109">
        <v>493</v>
      </c>
    </row>
    <row r="499" spans="1:1" ht="15.75">
      <c r="A499" s="109">
        <v>494</v>
      </c>
    </row>
    <row r="500" spans="1:1" ht="15.75">
      <c r="A500" s="109">
        <v>495</v>
      </c>
    </row>
    <row r="501" spans="1:1" ht="15.75">
      <c r="A501" s="109">
        <v>496</v>
      </c>
    </row>
    <row r="502" spans="1:1" ht="15.75">
      <c r="A502" s="109">
        <v>497</v>
      </c>
    </row>
    <row r="503" spans="1:1" ht="15.75">
      <c r="A503" s="109">
        <v>498</v>
      </c>
    </row>
    <row r="504" spans="1:1" ht="15.75">
      <c r="A504" s="109">
        <v>499</v>
      </c>
    </row>
    <row r="505" spans="1:1" ht="15.75">
      <c r="A505" s="109">
        <v>500</v>
      </c>
    </row>
    <row r="506" spans="1:1" ht="15.75">
      <c r="A506" s="109">
        <v>501</v>
      </c>
    </row>
  </sheetData>
  <mergeCells count="19">
    <mergeCell ref="BI2:BL2"/>
    <mergeCell ref="BM2:BP2"/>
    <mergeCell ref="D3:F3"/>
    <mergeCell ref="AI2:AL2"/>
    <mergeCell ref="AM2:AP2"/>
    <mergeCell ref="AQ2:AT2"/>
    <mergeCell ref="AU2:AX2"/>
    <mergeCell ref="AY2:BG2"/>
    <mergeCell ref="BH2:BH3"/>
    <mergeCell ref="P1:AK1"/>
    <mergeCell ref="A2:A5"/>
    <mergeCell ref="B2:B5"/>
    <mergeCell ref="G2:J2"/>
    <mergeCell ref="K2:N2"/>
    <mergeCell ref="O2:R2"/>
    <mergeCell ref="S2:V2"/>
    <mergeCell ref="W2:Z2"/>
    <mergeCell ref="AA2:AD2"/>
    <mergeCell ref="AE2:AH2"/>
  </mergeCells>
  <dataValidations count="1">
    <dataValidation type="decimal" operator="greaterThanOrEqual" allowBlank="1" showInputMessage="1" showErrorMessage="1" sqref="BF1:BF5">
      <formula1>15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rightToLeft="1" workbookViewId="0">
      <selection activeCell="A13" sqref="A13:XFD13"/>
    </sheetView>
  </sheetViews>
  <sheetFormatPr defaultRowHeight="15"/>
  <sheetData>
    <row r="1" spans="1:18">
      <c r="A1" t="s">
        <v>589</v>
      </c>
    </row>
    <row r="2" spans="1:18">
      <c r="A2" t="s">
        <v>590</v>
      </c>
    </row>
    <row r="3" spans="1:18" ht="18">
      <c r="A3" s="111"/>
      <c r="B3" s="111"/>
      <c r="C3" s="111"/>
      <c r="D3" s="111"/>
      <c r="E3" s="111"/>
      <c r="F3" s="111"/>
      <c r="G3" s="112" t="s">
        <v>583</v>
      </c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1"/>
    </row>
    <row r="4" spans="1:18" ht="21.75" thickBot="1">
      <c r="A4" s="111"/>
      <c r="B4" s="111"/>
      <c r="C4" s="111"/>
      <c r="D4" s="111"/>
      <c r="E4" s="111"/>
      <c r="F4" s="113" t="s">
        <v>537</v>
      </c>
      <c r="G4" s="113"/>
      <c r="H4" s="113"/>
      <c r="I4" s="113"/>
      <c r="J4" s="113"/>
      <c r="K4" s="113"/>
      <c r="L4" s="113"/>
      <c r="M4" s="111"/>
      <c r="N4" s="111"/>
      <c r="O4" s="111"/>
      <c r="P4" s="111"/>
      <c r="Q4" s="111"/>
      <c r="R4" s="111"/>
    </row>
    <row r="5" spans="1:18" ht="21" thickBot="1">
      <c r="A5" s="111"/>
      <c r="B5" s="114" t="s">
        <v>414</v>
      </c>
      <c r="C5" s="114"/>
      <c r="D5" s="115" t="e">
        <f>VLOOKUP(Q5,[1]قانون!A10:BP51,2,FALSE)</f>
        <v>#N/A</v>
      </c>
      <c r="E5" s="116"/>
      <c r="F5" s="116"/>
      <c r="G5" s="116"/>
      <c r="H5" s="116"/>
      <c r="I5" s="116"/>
      <c r="J5" s="116"/>
      <c r="K5" s="116"/>
      <c r="L5" s="117"/>
      <c r="M5" s="111"/>
      <c r="N5" s="115" t="s">
        <v>415</v>
      </c>
      <c r="O5" s="116"/>
      <c r="P5" s="117"/>
      <c r="Q5" s="118">
        <v>633</v>
      </c>
      <c r="R5" s="111"/>
    </row>
    <row r="6" spans="1:18" ht="16.5" thickBot="1">
      <c r="A6" s="119" t="s">
        <v>416</v>
      </c>
      <c r="B6" s="120" t="s">
        <v>417</v>
      </c>
      <c r="C6" s="120" t="s">
        <v>418</v>
      </c>
      <c r="D6" s="120" t="s">
        <v>419</v>
      </c>
      <c r="E6" s="121" t="s">
        <v>427</v>
      </c>
      <c r="F6" s="122"/>
      <c r="G6" s="122"/>
      <c r="H6" s="120" t="s">
        <v>584</v>
      </c>
      <c r="I6" s="120" t="s">
        <v>585</v>
      </c>
      <c r="J6" s="120" t="s">
        <v>586</v>
      </c>
      <c r="K6" s="123" t="s">
        <v>587</v>
      </c>
      <c r="L6" s="120" t="s">
        <v>544</v>
      </c>
      <c r="M6" s="120" t="s">
        <v>543</v>
      </c>
      <c r="N6" s="123" t="s">
        <v>542</v>
      </c>
      <c r="O6" s="120" t="s">
        <v>10</v>
      </c>
      <c r="P6" s="120" t="s">
        <v>428</v>
      </c>
      <c r="Q6" s="123" t="s">
        <v>534</v>
      </c>
      <c r="R6" s="120" t="s">
        <v>20</v>
      </c>
    </row>
    <row r="7" spans="1:18" ht="36" thickBot="1">
      <c r="A7" s="124"/>
      <c r="B7" s="125"/>
      <c r="C7" s="125"/>
      <c r="D7" s="125"/>
      <c r="E7" s="126" t="s">
        <v>432</v>
      </c>
      <c r="F7" s="126" t="s">
        <v>433</v>
      </c>
      <c r="G7" s="127" t="s">
        <v>434</v>
      </c>
      <c r="H7" s="128" t="s">
        <v>430</v>
      </c>
      <c r="I7" s="128" t="s">
        <v>431</v>
      </c>
      <c r="J7" s="128" t="s">
        <v>24</v>
      </c>
      <c r="K7" s="129" t="s">
        <v>430</v>
      </c>
      <c r="L7" s="128" t="s">
        <v>431</v>
      </c>
      <c r="M7" s="128" t="s">
        <v>24</v>
      </c>
      <c r="N7" s="129" t="s">
        <v>430</v>
      </c>
      <c r="O7" s="128" t="s">
        <v>431</v>
      </c>
      <c r="P7" s="128" t="s">
        <v>24</v>
      </c>
      <c r="Q7" s="129" t="s">
        <v>430</v>
      </c>
      <c r="R7" s="125" t="s">
        <v>435</v>
      </c>
    </row>
    <row r="8" spans="1:18" ht="33.75" thickBot="1">
      <c r="A8" s="130" t="s">
        <v>438</v>
      </c>
      <c r="B8" s="83">
        <v>50</v>
      </c>
      <c r="C8" s="84">
        <v>50</v>
      </c>
      <c r="D8" s="84">
        <v>30</v>
      </c>
      <c r="E8" s="84">
        <v>20</v>
      </c>
      <c r="F8" s="84">
        <v>30</v>
      </c>
      <c r="G8" s="85">
        <v>50</v>
      </c>
      <c r="H8" s="84">
        <v>50</v>
      </c>
      <c r="I8" s="84">
        <v>50</v>
      </c>
      <c r="J8" s="84">
        <v>50</v>
      </c>
      <c r="K8" s="84">
        <v>50</v>
      </c>
      <c r="L8" s="84">
        <v>50</v>
      </c>
      <c r="M8" s="84">
        <v>50</v>
      </c>
      <c r="N8" s="84">
        <v>50</v>
      </c>
      <c r="O8" s="84">
        <v>50</v>
      </c>
      <c r="P8" s="84">
        <v>580</v>
      </c>
      <c r="Q8" s="84">
        <v>20</v>
      </c>
      <c r="R8" s="84">
        <v>20</v>
      </c>
    </row>
    <row r="9" spans="1:18" ht="15.75" thickBot="1">
      <c r="A9" s="131"/>
      <c r="B9" s="83">
        <v>25</v>
      </c>
      <c r="C9" s="84">
        <v>20</v>
      </c>
      <c r="D9" s="84">
        <v>9</v>
      </c>
      <c r="E9" s="84">
        <v>10</v>
      </c>
      <c r="F9" s="84">
        <v>15</v>
      </c>
      <c r="G9" s="85">
        <v>25</v>
      </c>
      <c r="H9" s="84">
        <v>25</v>
      </c>
      <c r="I9" s="84">
        <v>25</v>
      </c>
      <c r="J9" s="84">
        <v>25</v>
      </c>
      <c r="K9" s="84">
        <v>20</v>
      </c>
      <c r="L9" s="84">
        <v>25</v>
      </c>
      <c r="M9" s="84">
        <v>25</v>
      </c>
      <c r="N9" s="84">
        <v>25</v>
      </c>
      <c r="O9" s="84">
        <v>25</v>
      </c>
      <c r="P9" s="84">
        <v>290</v>
      </c>
      <c r="Q9" s="84">
        <v>10</v>
      </c>
      <c r="R9" s="84">
        <v>10</v>
      </c>
    </row>
    <row r="10" spans="1:18" ht="16.5" thickBot="1">
      <c r="A10" s="132"/>
      <c r="B10" s="133" t="e">
        <f>VLOOKUP(Q5,[1]قانون!A10:BP51,12,FALSE)</f>
        <v>#N/A</v>
      </c>
      <c r="C10" s="133" t="e">
        <f>VLOOKUP(Q5,[1]قانون!A10:BP51,16,FALSE)</f>
        <v>#N/A</v>
      </c>
      <c r="D10" s="133" t="e">
        <f>VLOOKUP(Q5,[1]قانون!A10:BP51,20,FALSE)</f>
        <v>#N/A</v>
      </c>
      <c r="E10" s="133" t="e">
        <f>VLOOKUP(Q5,[1]قانون!A10:BP51,59,FALSE)</f>
        <v>#N/A</v>
      </c>
      <c r="F10" s="133" t="e">
        <f>VLOOKUP(Q5,[1]قانون!A10:BP51,60,FALSE)</f>
        <v>#N/A</v>
      </c>
      <c r="G10" s="133" t="e">
        <f>VLOOKUP(Q5,[1]قانون!A10:BP51,61,FALSE)</f>
        <v>#N/A</v>
      </c>
      <c r="H10" s="133" t="e">
        <f>VLOOKUP(Q5,[1]قانون!A10:BP51,24,FALSE)</f>
        <v>#N/A</v>
      </c>
      <c r="I10" s="133" t="e">
        <f>VLOOKUP(Q5,[1]قانون!A10:BP51,34,FALSE)</f>
        <v>#N/A</v>
      </c>
      <c r="J10" s="133" t="e">
        <f>VLOOKUP(Q5,[1]قانون!A10:BP51,36,FALSE)</f>
        <v>#N/A</v>
      </c>
      <c r="K10" s="133" t="e">
        <f>VLOOKUP(Q5,[1]قانون!A10:BP51,48,FALSE)</f>
        <v>#N/A</v>
      </c>
      <c r="L10" s="133" t="e">
        <f>VLOOKUP(Q5,[1]قانون!A10:BP51,52,FALSE)</f>
        <v>#N/A</v>
      </c>
      <c r="M10" s="133" t="e">
        <f>VLOOKUP(Q5,[1]قانون!A10:BP51,44,FALSE)</f>
        <v>#N/A</v>
      </c>
      <c r="N10" s="133" t="e">
        <f>VLOOKUP(Q5,[1]قانون!A10:BP51,40,FALSE)</f>
        <v>#N/A</v>
      </c>
      <c r="O10" s="133" t="e">
        <f>VLOOKUP(Q5,[1]قانون!A10:BP51,28,FALSE)</f>
        <v>#N/A</v>
      </c>
      <c r="P10" s="133" t="e">
        <f>VLOOKUP(Q5,[1]قانون!A10:BP51,62,FALSE)</f>
        <v>#N/A</v>
      </c>
      <c r="Q10" s="133" t="e">
        <f>VLOOKUP(Q5,[1]قانون!A10:BP51,66,FALSE)</f>
        <v>#N/A</v>
      </c>
      <c r="R10" s="133" t="e">
        <f>VLOOKUP(Q5,[1]قانون!A10:BP51,70,FALSE)</f>
        <v>#N/A</v>
      </c>
    </row>
    <row r="11" spans="1:18" ht="15.75">
      <c r="A11" s="134" t="s">
        <v>439</v>
      </c>
      <c r="B11" s="135"/>
      <c r="C11" s="136" t="e">
        <f>VLOOKUP(Q5,[1]قانون!A10:BP51,71,FALSE)</f>
        <v>#N/A</v>
      </c>
      <c r="D11" s="136" t="e">
        <f>VLOOKUP(S6,[1]قانون!C11:BS51,12,FALSE)</f>
        <v>#N/A</v>
      </c>
      <c r="E11" s="136">
        <f>VLOOKUP(T6,[1]قانون!D11:BT51,12,FALSE)</f>
        <v>4.5</v>
      </c>
      <c r="F11" s="136">
        <f>VLOOKUP(U6,[1]قانون!E11:BU51,12,FALSE)</f>
        <v>4.2</v>
      </c>
      <c r="G11" s="136" t="e">
        <f>VLOOKUP(V6,[1]قانون!F11:BV51,12,FALSE)</f>
        <v>#N/A</v>
      </c>
      <c r="H11" s="136" t="e">
        <f>VLOOKUP(W6,[1]قانون!G11:BW51,12,FALSE)</f>
        <v>#N/A</v>
      </c>
      <c r="I11" s="136" t="e">
        <f>VLOOKUP(X6,[1]قانون!G11:BX51,12,FALSE)</f>
        <v>#N/A</v>
      </c>
      <c r="J11" s="136" t="e">
        <f>VLOOKUP(Y6,[1]قانون!G11:BY51,12,FALSE)</f>
        <v>#N/A</v>
      </c>
      <c r="K11" s="136" t="e">
        <f>VLOOKUP(Z6,[1]قانون!H11:BZ51,12,FALSE)</f>
        <v>#N/A</v>
      </c>
      <c r="L11" s="136" t="e">
        <f>VLOOKUP(AA6,[1]قانون!I11:CA51,12,FALSE)</f>
        <v>#N/A</v>
      </c>
      <c r="M11" s="136" t="e">
        <f>VLOOKUP(AB6,[1]قانون!J11:CB51,12,FALSE)</f>
        <v>#N/A</v>
      </c>
      <c r="N11" s="135"/>
      <c r="O11" s="135"/>
      <c r="P11" s="135"/>
      <c r="Q11" s="135"/>
      <c r="R11" s="135"/>
    </row>
    <row r="12" spans="1:18" ht="15.75">
      <c r="A12" s="137" t="s">
        <v>588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</row>
    <row r="13" spans="1:18" ht="15.75">
      <c r="A13" s="13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</row>
  </sheetData>
  <mergeCells count="24">
    <mergeCell ref="A12:R12"/>
    <mergeCell ref="A13:R13"/>
    <mergeCell ref="N6:N7"/>
    <mergeCell ref="O6:O7"/>
    <mergeCell ref="P6:P7"/>
    <mergeCell ref="Q6:Q7"/>
    <mergeCell ref="R6:R7"/>
    <mergeCell ref="C11:M11"/>
    <mergeCell ref="H6:H7"/>
    <mergeCell ref="I6:I7"/>
    <mergeCell ref="J6:J7"/>
    <mergeCell ref="K6:K7"/>
    <mergeCell ref="L6:L7"/>
    <mergeCell ref="M6:M7"/>
    <mergeCell ref="G3:Q3"/>
    <mergeCell ref="F4:L4"/>
    <mergeCell ref="B5:C5"/>
    <mergeCell ref="D5:L5"/>
    <mergeCell ref="N5:P5"/>
    <mergeCell ref="A6:A7"/>
    <mergeCell ref="B6:B7"/>
    <mergeCell ref="C6:C7"/>
    <mergeCell ref="D6:D7"/>
    <mergeCell ref="E6:G6"/>
  </mergeCells>
  <dataValidations count="1">
    <dataValidation type="list" allowBlank="1" showInputMessage="1" showErrorMessage="1" sqref="Q5">
      <formula1>ahmed4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الواجهه</vt:lpstr>
      <vt:lpstr>الصف الاول </vt:lpstr>
      <vt:lpstr>شهاده الصف الاول</vt:lpstr>
      <vt:lpstr>تسويق</vt:lpstr>
      <vt:lpstr>شهادة التسويق</vt:lpstr>
      <vt:lpstr>قانون</vt:lpstr>
      <vt:lpstr>شهادة القانون</vt:lpstr>
      <vt:lpstr>ورقة8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</dc:creator>
  <cp:lastModifiedBy>احمد</cp:lastModifiedBy>
  <dcterms:created xsi:type="dcterms:W3CDTF">2018-09-25T03:03:19Z</dcterms:created>
  <dcterms:modified xsi:type="dcterms:W3CDTF">2018-09-25T03:47:45Z</dcterms:modified>
</cp:coreProperties>
</file>