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rek.LAPTOP-JU7RN3KG\Downloads\"/>
    </mc:Choice>
  </mc:AlternateContent>
  <bookViews>
    <workbookView xWindow="240" yWindow="156" windowWidth="20112" windowHeight="10296" activeTab="1"/>
  </bookViews>
  <sheets>
    <sheet name="Sheet1" sheetId="1" r:id="rId1"/>
    <sheet name="نموذج" sheetId="2" r:id="rId2"/>
    <sheet name="Sheet3" sheetId="3" r:id="rId3"/>
  </sheets>
  <externalReferences>
    <externalReference r:id="rId4"/>
  </externalReferences>
  <definedNames>
    <definedName name="_list">Sheet1!$A$2:$B$44</definedName>
    <definedName name="_xlnm.Print_Area" localSheetId="1">نموذج!$B$2:$F$30</definedName>
    <definedName name="مورد">Sheet1!$G$2:$G$26</definedName>
  </definedNames>
  <calcPr calcId="162913"/>
</workbook>
</file>

<file path=xl/calcChain.xml><?xml version="1.0" encoding="utf-8"?>
<calcChain xmlns="http://schemas.openxmlformats.org/spreadsheetml/2006/main">
  <c r="F13" i="2" l="1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D10" i="2"/>
  <c r="F10" i="2" s="1"/>
  <c r="D11" i="2"/>
  <c r="F11" i="2" s="1"/>
  <c r="D12" i="2"/>
  <c r="F12" i="2" s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9" i="2"/>
  <c r="F9" i="2" s="1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9" i="2"/>
  <c r="F5" i="2"/>
  <c r="F28" i="2" l="1"/>
  <c r="C29" i="2"/>
</calcChain>
</file>

<file path=xl/comments1.xml><?xml version="1.0" encoding="utf-8"?>
<comments xmlns="http://schemas.openxmlformats.org/spreadsheetml/2006/main">
  <authors>
    <author>Tarek</author>
  </authors>
  <commentList>
    <comment ref="D4" authorId="0" shapeId="0">
      <text>
        <r>
          <rPr>
            <sz val="9"/>
            <color indexed="81"/>
            <rFont val="Tahoma"/>
            <family val="2"/>
          </rPr>
          <t xml:space="preserve">إذهب للشيت الأول وضع أسماء الموردين مرة واحدة ليسهل عليك فيما بعد الاختيار منهم
</t>
        </r>
      </text>
    </comment>
  </commentList>
</comments>
</file>

<file path=xl/sharedStrings.xml><?xml version="1.0" encoding="utf-8"?>
<sst xmlns="http://schemas.openxmlformats.org/spreadsheetml/2006/main" count="85" uniqueCount="79">
  <si>
    <t>اسم المادة</t>
  </si>
  <si>
    <t>الثمن بالدينار</t>
  </si>
  <si>
    <t>ملح بالبود 01 كغ</t>
  </si>
  <si>
    <t>ياغوورت نوعية رفيعة</t>
  </si>
  <si>
    <t>لفاح 01 كغ</t>
  </si>
  <si>
    <t>زيت المائدة بدون كلسترول 05 ل</t>
  </si>
  <si>
    <t>تليتلي 800 غ</t>
  </si>
  <si>
    <t>كسكسي 01 كغ</t>
  </si>
  <si>
    <t>شربة فريك 01 كلغ</t>
  </si>
  <si>
    <t>عدس 800غ</t>
  </si>
  <si>
    <t>حمص 800 غ</t>
  </si>
  <si>
    <t>أرز مفور 800 غ</t>
  </si>
  <si>
    <t>خل قارورة</t>
  </si>
  <si>
    <t>لوبيا</t>
  </si>
  <si>
    <t>شربة فرميسال</t>
  </si>
  <si>
    <t>سباقيتي</t>
  </si>
  <si>
    <t>ثوم مرحي</t>
  </si>
  <si>
    <t>جبن حبة نوعية رفيعة</t>
  </si>
  <si>
    <t>طماطم مصبرة 400غ</t>
  </si>
  <si>
    <t>زبدة</t>
  </si>
  <si>
    <t>فلفل أحمر مرحي</t>
  </si>
  <si>
    <t>جزر</t>
  </si>
  <si>
    <t>خرشف</t>
  </si>
  <si>
    <t>خيار</t>
  </si>
  <si>
    <t>لفت</t>
  </si>
  <si>
    <t>بطاطا</t>
  </si>
  <si>
    <t>بصل</t>
  </si>
  <si>
    <t>طماطم</t>
  </si>
  <si>
    <t>زيتون أسود</t>
  </si>
  <si>
    <t>زيتون أخضر</t>
  </si>
  <si>
    <t>تفاح</t>
  </si>
  <si>
    <t>موز</t>
  </si>
  <si>
    <t>برتقال</t>
  </si>
  <si>
    <t>تمر</t>
  </si>
  <si>
    <t>الوسفية مندرينة</t>
  </si>
  <si>
    <t>زعرورة</t>
  </si>
  <si>
    <t>أنناس علب</t>
  </si>
  <si>
    <t>سلاطة</t>
  </si>
  <si>
    <t>دبشة</t>
  </si>
  <si>
    <t>بسباس</t>
  </si>
  <si>
    <t>خبز عادي</t>
  </si>
  <si>
    <t>لحم العجل الطازج</t>
  </si>
  <si>
    <t>دجاج مفرغ لا يقل وزنه عن 02 كلغ</t>
  </si>
  <si>
    <t>صفائح البيض 30 بيضة</t>
  </si>
  <si>
    <t/>
  </si>
  <si>
    <t>إيصال إستلام</t>
  </si>
  <si>
    <t>اسم المورد </t>
  </si>
  <si>
    <t>الاسم 01</t>
  </si>
  <si>
    <t>الاسم 02</t>
  </si>
  <si>
    <t>الاسم 03</t>
  </si>
  <si>
    <t>الاسم 04</t>
  </si>
  <si>
    <t>الاسم 05</t>
  </si>
  <si>
    <t>الاسم 06</t>
  </si>
  <si>
    <t>الاسم 07</t>
  </si>
  <si>
    <t>الاسم 08</t>
  </si>
  <si>
    <t>الاسم 09</t>
  </si>
  <si>
    <t>الاسم 10</t>
  </si>
  <si>
    <t>الاسم 11</t>
  </si>
  <si>
    <t>الاسم 12</t>
  </si>
  <si>
    <t>الاسم 13</t>
  </si>
  <si>
    <t>الاسم 14</t>
  </si>
  <si>
    <t>الاسم 15</t>
  </si>
  <si>
    <t>الاسم 16</t>
  </si>
  <si>
    <t>الاسم 17</t>
  </si>
  <si>
    <t>الاسم 18</t>
  </si>
  <si>
    <t>الاسم 19</t>
  </si>
  <si>
    <t>الاسم 20</t>
  </si>
  <si>
    <t>الاسم 21</t>
  </si>
  <si>
    <t>الاسم 22</t>
  </si>
  <si>
    <t>الاسم 23</t>
  </si>
  <si>
    <t>الاسم 24</t>
  </si>
  <si>
    <t>الاسم 25</t>
  </si>
  <si>
    <t xml:space="preserve">بيان البضاعة المسلمة </t>
  </si>
  <si>
    <t>التاريخ :</t>
  </si>
  <si>
    <t>اسم المورد :</t>
  </si>
  <si>
    <t>مسلسل</t>
  </si>
  <si>
    <t>العدد</t>
  </si>
  <si>
    <t>إجمالي الثمن بالدينار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</si>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</sst>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000000"/>
      <name val="Arial"/>
      <family val="2"/>
    </font>
    <font>
      <sz val="14"/>
      <color rgb="FFFF0000"/>
      <name val="Calibri"/>
      <family val="2"/>
      <scheme val="minor"/>
    </font>
    <font>
      <sz val="9"/>
      <color indexed="81"/>
      <name val="Tahoma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2" fillId="0" borderId="0" xfId="1"/>
    <xf numFmtId="0" fontId="1" fillId="0" borderId="2" xfId="1" applyFont="1" applyFill="1" applyBorder="1" applyAlignment="1">
      <alignment horizontal="right" wrapText="1"/>
    </xf>
    <xf numFmtId="0" fontId="5" fillId="0" borderId="0" xfId="0" applyFont="1"/>
    <xf numFmtId="14" fontId="6" fillId="0" borderId="0" xfId="0" applyNumberFormat="1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3" fontId="0" fillId="0" borderId="6" xfId="2" applyFont="1" applyBorder="1" applyAlignment="1">
      <alignment horizontal="center"/>
    </xf>
    <xf numFmtId="43" fontId="0" fillId="0" borderId="4" xfId="2" applyFont="1" applyBorder="1" applyAlignment="1">
      <alignment horizontal="center"/>
    </xf>
    <xf numFmtId="43" fontId="0" fillId="0" borderId="5" xfId="2" applyFont="1" applyBorder="1" applyAlignment="1">
      <alignment horizontal="center"/>
    </xf>
    <xf numFmtId="43" fontId="9" fillId="0" borderId="5" xfId="2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1" fillId="4" borderId="3" xfId="0" applyFont="1" applyFill="1" applyBorder="1" applyAlignment="1">
      <alignment horizontal="center"/>
    </xf>
    <xf numFmtId="0" fontId="11" fillId="4" borderId="3" xfId="0" applyFont="1" applyFill="1" applyBorder="1"/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4" borderId="7" xfId="0" applyFill="1" applyBorder="1" applyAlignment="1">
      <alignment horizontal="right" indent="1"/>
    </xf>
    <xf numFmtId="0" fontId="0" fillId="4" borderId="8" xfId="0" applyFill="1" applyBorder="1" applyAlignment="1">
      <alignment horizontal="right" indent="1"/>
    </xf>
    <xf numFmtId="0" fontId="0" fillId="4" borderId="9" xfId="0" applyFill="1" applyBorder="1" applyAlignment="1">
      <alignment horizontal="right" indent="1"/>
    </xf>
    <xf numFmtId="0" fontId="4" fillId="4" borderId="3" xfId="0" applyFont="1" applyFill="1" applyBorder="1" applyAlignment="1">
      <alignment horizontal="center"/>
    </xf>
    <xf numFmtId="0" fontId="0" fillId="3" borderId="0" xfId="0" applyFill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</cellXfs>
  <cellStyles count="3">
    <cellStyle name="Comma" xfId="2" builtinId="3"/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rek.LAPTOP-JU7RN3KG/AppData/Roaming/Microsoft/AddIns/tare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NoToTxt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4"/>
  <sheetViews>
    <sheetView rightToLeft="1" workbookViewId="0">
      <selection activeCell="A5" sqref="A5"/>
    </sheetView>
  </sheetViews>
  <sheetFormatPr defaultRowHeight="14.4" x14ac:dyDescent="0.3"/>
  <cols>
    <col min="1" max="1" width="28.77734375" customWidth="1"/>
    <col min="2" max="2" width="18.109375" customWidth="1"/>
    <col min="6" max="6" width="4.33203125" customWidth="1"/>
    <col min="7" max="7" width="32.77734375" customWidth="1"/>
  </cols>
  <sheetData>
    <row r="1" spans="1:7" x14ac:dyDescent="0.3">
      <c r="A1" s="1" t="s">
        <v>0</v>
      </c>
      <c r="B1" s="1" t="s">
        <v>1</v>
      </c>
      <c r="G1" s="1" t="s">
        <v>46</v>
      </c>
    </row>
    <row r="2" spans="1:7" x14ac:dyDescent="0.3">
      <c r="A2" s="2" t="s">
        <v>2</v>
      </c>
      <c r="B2" s="4">
        <v>30</v>
      </c>
      <c r="G2" t="s">
        <v>47</v>
      </c>
    </row>
    <row r="3" spans="1:7" x14ac:dyDescent="0.3">
      <c r="A3" s="2" t="s">
        <v>3</v>
      </c>
      <c r="B3" s="4">
        <v>29</v>
      </c>
      <c r="G3" t="s">
        <v>48</v>
      </c>
    </row>
    <row r="4" spans="1:7" x14ac:dyDescent="0.3">
      <c r="A4" s="2" t="s">
        <v>4</v>
      </c>
      <c r="B4" s="4">
        <v>570</v>
      </c>
      <c r="G4" t="s">
        <v>49</v>
      </c>
    </row>
    <row r="5" spans="1:7" x14ac:dyDescent="0.3">
      <c r="A5" s="2" t="s">
        <v>5</v>
      </c>
      <c r="B5" s="4">
        <v>680</v>
      </c>
      <c r="G5" t="s">
        <v>50</v>
      </c>
    </row>
    <row r="6" spans="1:7" x14ac:dyDescent="0.3">
      <c r="A6" s="2" t="s">
        <v>6</v>
      </c>
      <c r="B6" s="4">
        <v>100</v>
      </c>
      <c r="G6" t="s">
        <v>51</v>
      </c>
    </row>
    <row r="7" spans="1:7" x14ac:dyDescent="0.3">
      <c r="A7" s="2" t="s">
        <v>7</v>
      </c>
      <c r="B7" s="4">
        <v>140</v>
      </c>
      <c r="G7" t="s">
        <v>52</v>
      </c>
    </row>
    <row r="8" spans="1:7" x14ac:dyDescent="0.3">
      <c r="A8" s="2" t="s">
        <v>8</v>
      </c>
      <c r="B8" s="4">
        <v>450</v>
      </c>
      <c r="G8" t="s">
        <v>53</v>
      </c>
    </row>
    <row r="9" spans="1:7" x14ac:dyDescent="0.3">
      <c r="A9" s="2" t="s">
        <v>9</v>
      </c>
      <c r="B9" s="4">
        <v>220</v>
      </c>
      <c r="G9" t="s">
        <v>54</v>
      </c>
    </row>
    <row r="10" spans="1:7" x14ac:dyDescent="0.3">
      <c r="A10" s="2" t="s">
        <v>10</v>
      </c>
      <c r="B10" s="4">
        <v>380</v>
      </c>
      <c r="G10" t="s">
        <v>55</v>
      </c>
    </row>
    <row r="11" spans="1:7" x14ac:dyDescent="0.3">
      <c r="A11" s="2" t="s">
        <v>11</v>
      </c>
      <c r="B11" s="4">
        <v>140</v>
      </c>
      <c r="G11" t="s">
        <v>56</v>
      </c>
    </row>
    <row r="12" spans="1:7" x14ac:dyDescent="0.3">
      <c r="A12" s="2" t="s">
        <v>12</v>
      </c>
      <c r="B12" s="4">
        <v>20</v>
      </c>
      <c r="G12" t="s">
        <v>57</v>
      </c>
    </row>
    <row r="13" spans="1:7" x14ac:dyDescent="0.3">
      <c r="A13" s="2" t="s">
        <v>13</v>
      </c>
      <c r="B13" s="4">
        <v>240</v>
      </c>
      <c r="G13" t="s">
        <v>58</v>
      </c>
    </row>
    <row r="14" spans="1:7" x14ac:dyDescent="0.3">
      <c r="A14" s="2" t="s">
        <v>14</v>
      </c>
      <c r="B14" s="4">
        <v>100</v>
      </c>
      <c r="G14" t="s">
        <v>59</v>
      </c>
    </row>
    <row r="15" spans="1:7" x14ac:dyDescent="0.3">
      <c r="A15" s="2" t="s">
        <v>15</v>
      </c>
      <c r="B15" s="4">
        <v>100</v>
      </c>
      <c r="G15" t="s">
        <v>60</v>
      </c>
    </row>
    <row r="16" spans="1:7" x14ac:dyDescent="0.3">
      <c r="A16" s="2" t="s">
        <v>16</v>
      </c>
      <c r="B16" s="4">
        <v>1400</v>
      </c>
      <c r="G16" t="s">
        <v>61</v>
      </c>
    </row>
    <row r="17" spans="1:7" x14ac:dyDescent="0.3">
      <c r="A17" s="2" t="s">
        <v>17</v>
      </c>
      <c r="B17" s="4">
        <v>15</v>
      </c>
      <c r="G17" t="s">
        <v>62</v>
      </c>
    </row>
    <row r="18" spans="1:7" x14ac:dyDescent="0.3">
      <c r="A18" s="2" t="s">
        <v>18</v>
      </c>
      <c r="B18" s="4">
        <v>120</v>
      </c>
      <c r="G18" t="s">
        <v>63</v>
      </c>
    </row>
    <row r="19" spans="1:7" x14ac:dyDescent="0.3">
      <c r="A19" s="2" t="s">
        <v>19</v>
      </c>
      <c r="B19" s="4">
        <v>690</v>
      </c>
      <c r="G19" t="s">
        <v>64</v>
      </c>
    </row>
    <row r="20" spans="1:7" x14ac:dyDescent="0.3">
      <c r="A20" s="2" t="s">
        <v>20</v>
      </c>
      <c r="B20" s="4">
        <v>780</v>
      </c>
      <c r="G20" t="s">
        <v>65</v>
      </c>
    </row>
    <row r="21" spans="1:7" x14ac:dyDescent="0.3">
      <c r="A21" s="2" t="s">
        <v>21</v>
      </c>
      <c r="B21" s="4">
        <v>95</v>
      </c>
      <c r="G21" t="s">
        <v>66</v>
      </c>
    </row>
    <row r="22" spans="1:7" x14ac:dyDescent="0.3">
      <c r="A22" s="2" t="s">
        <v>22</v>
      </c>
      <c r="B22" s="4">
        <v>70</v>
      </c>
      <c r="G22" t="s">
        <v>67</v>
      </c>
    </row>
    <row r="23" spans="1:7" x14ac:dyDescent="0.3">
      <c r="A23" s="2" t="s">
        <v>23</v>
      </c>
      <c r="B23" s="4">
        <v>85</v>
      </c>
      <c r="G23" t="s">
        <v>68</v>
      </c>
    </row>
    <row r="24" spans="1:7" x14ac:dyDescent="0.3">
      <c r="A24" s="2" t="s">
        <v>24</v>
      </c>
      <c r="B24" s="4">
        <v>70</v>
      </c>
      <c r="G24" t="s">
        <v>69</v>
      </c>
    </row>
    <row r="25" spans="1:7" x14ac:dyDescent="0.3">
      <c r="A25" s="2" t="s">
        <v>25</v>
      </c>
      <c r="B25" s="4">
        <v>90</v>
      </c>
      <c r="G25" t="s">
        <v>70</v>
      </c>
    </row>
    <row r="26" spans="1:7" x14ac:dyDescent="0.3">
      <c r="A26" s="2" t="s">
        <v>26</v>
      </c>
      <c r="B26" s="4">
        <v>100</v>
      </c>
      <c r="G26" t="s">
        <v>71</v>
      </c>
    </row>
    <row r="27" spans="1:7" x14ac:dyDescent="0.3">
      <c r="A27" s="2" t="s">
        <v>27</v>
      </c>
      <c r="B27" s="4">
        <v>110</v>
      </c>
    </row>
    <row r="28" spans="1:7" x14ac:dyDescent="0.3">
      <c r="A28" s="2" t="s">
        <v>28</v>
      </c>
      <c r="B28" s="4">
        <v>380</v>
      </c>
    </row>
    <row r="29" spans="1:7" x14ac:dyDescent="0.3">
      <c r="A29" s="2" t="s">
        <v>29</v>
      </c>
      <c r="B29" s="4">
        <v>430</v>
      </c>
    </row>
    <row r="30" spans="1:7" x14ac:dyDescent="0.3">
      <c r="A30" s="2" t="s">
        <v>30</v>
      </c>
      <c r="B30" s="4">
        <v>350</v>
      </c>
    </row>
    <row r="31" spans="1:7" x14ac:dyDescent="0.3">
      <c r="A31" s="2" t="s">
        <v>31</v>
      </c>
      <c r="B31" s="4">
        <v>470</v>
      </c>
    </row>
    <row r="32" spans="1:7" x14ac:dyDescent="0.3">
      <c r="A32" s="2" t="s">
        <v>32</v>
      </c>
      <c r="B32" s="4">
        <v>240</v>
      </c>
    </row>
    <row r="33" spans="1:2" x14ac:dyDescent="0.3">
      <c r="A33" s="2" t="s">
        <v>33</v>
      </c>
      <c r="B33" s="4">
        <v>290</v>
      </c>
    </row>
    <row r="34" spans="1:2" x14ac:dyDescent="0.3">
      <c r="A34" s="2" t="s">
        <v>34</v>
      </c>
      <c r="B34" s="4">
        <v>240</v>
      </c>
    </row>
    <row r="35" spans="1:2" x14ac:dyDescent="0.3">
      <c r="A35" s="2" t="s">
        <v>35</v>
      </c>
      <c r="B35" s="4">
        <v>200</v>
      </c>
    </row>
    <row r="36" spans="1:2" x14ac:dyDescent="0.3">
      <c r="A36" s="2" t="s">
        <v>36</v>
      </c>
      <c r="B36" s="4">
        <v>240</v>
      </c>
    </row>
    <row r="37" spans="1:2" x14ac:dyDescent="0.3">
      <c r="A37" s="2" t="s">
        <v>37</v>
      </c>
      <c r="B37" s="4">
        <v>80</v>
      </c>
    </row>
    <row r="38" spans="1:2" x14ac:dyDescent="0.3">
      <c r="A38" s="2" t="s">
        <v>38</v>
      </c>
      <c r="B38" s="4">
        <v>15</v>
      </c>
    </row>
    <row r="39" spans="1:2" x14ac:dyDescent="0.3">
      <c r="A39" s="2" t="s">
        <v>39</v>
      </c>
      <c r="B39" s="4">
        <v>80</v>
      </c>
    </row>
    <row r="40" spans="1:2" x14ac:dyDescent="0.3">
      <c r="A40" s="2" t="s">
        <v>40</v>
      </c>
      <c r="B40" s="4">
        <v>8</v>
      </c>
    </row>
    <row r="41" spans="1:2" x14ac:dyDescent="0.3">
      <c r="A41" s="2" t="s">
        <v>41</v>
      </c>
      <c r="B41" s="4">
        <v>1300</v>
      </c>
    </row>
    <row r="42" spans="1:2" x14ac:dyDescent="0.3">
      <c r="A42" s="2" t="s">
        <v>42</v>
      </c>
      <c r="B42" s="4">
        <v>330</v>
      </c>
    </row>
    <row r="43" spans="1:2" x14ac:dyDescent="0.3">
      <c r="A43" s="2" t="s">
        <v>43</v>
      </c>
      <c r="B43" s="4">
        <v>300</v>
      </c>
    </row>
    <row r="44" spans="1:2" x14ac:dyDescent="0.3">
      <c r="A44" s="2" t="s">
        <v>44</v>
      </c>
      <c r="B4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B1:H30"/>
  <sheetViews>
    <sheetView rightToLeft="1" tabSelected="1" view="pageBreakPreview" zoomScaleNormal="100" zoomScaleSheetLayoutView="100" workbookViewId="0">
      <selection activeCell="A28" sqref="A28"/>
    </sheetView>
  </sheetViews>
  <sheetFormatPr defaultRowHeight="14.4" x14ac:dyDescent="0.3"/>
  <cols>
    <col min="2" max="2" width="7.6640625" bestFit="1" customWidth="1"/>
    <col min="3" max="3" width="23.109375" bestFit="1" customWidth="1"/>
    <col min="4" max="5" width="14.21875" bestFit="1" customWidth="1"/>
    <col min="6" max="6" width="21.33203125" bestFit="1" customWidth="1"/>
    <col min="8" max="8" width="13.77734375" bestFit="1" customWidth="1"/>
  </cols>
  <sheetData>
    <row r="1" spans="2:8" ht="6" customHeight="1" x14ac:dyDescent="0.3"/>
    <row r="2" spans="2:8" s="15" customFormat="1" ht="21" x14ac:dyDescent="0.4">
      <c r="C2" s="20" t="s">
        <v>45</v>
      </c>
      <c r="D2" s="20"/>
      <c r="E2" s="20"/>
      <c r="F2" s="20"/>
    </row>
    <row r="3" spans="2:8" ht="6" customHeight="1" x14ac:dyDescent="0.35">
      <c r="E3" s="5"/>
    </row>
    <row r="4" spans="2:8" ht="17.399999999999999" x14ac:dyDescent="0.3">
      <c r="C4" s="19" t="s">
        <v>74</v>
      </c>
      <c r="D4" s="25"/>
      <c r="E4" s="25"/>
      <c r="F4" s="25"/>
    </row>
    <row r="5" spans="2:8" ht="20.399999999999999" x14ac:dyDescent="0.35">
      <c r="E5" s="5" t="s">
        <v>73</v>
      </c>
      <c r="F5" s="6">
        <f ca="1">TODAY()</f>
        <v>43368</v>
      </c>
      <c r="G5" s="5"/>
      <c r="H5" s="6"/>
    </row>
    <row r="6" spans="2:8" ht="6" customHeight="1" x14ac:dyDescent="0.35">
      <c r="G6" s="5"/>
      <c r="H6" s="6"/>
    </row>
    <row r="7" spans="2:8" ht="17.399999999999999" x14ac:dyDescent="0.3">
      <c r="C7" s="16" t="s">
        <v>72</v>
      </c>
    </row>
    <row r="8" spans="2:8" ht="17.399999999999999" x14ac:dyDescent="0.35">
      <c r="B8" s="17" t="s">
        <v>75</v>
      </c>
      <c r="C8" s="18" t="s">
        <v>0</v>
      </c>
      <c r="D8" s="17" t="s">
        <v>1</v>
      </c>
      <c r="E8" s="17" t="s">
        <v>76</v>
      </c>
      <c r="F8" s="17" t="s">
        <v>77</v>
      </c>
    </row>
    <row r="9" spans="2:8" x14ac:dyDescent="0.3">
      <c r="B9" s="10">
        <f>IF(ISBLANK(C9),"",COUNTA($C$8:C9)-1)</f>
        <v>1</v>
      </c>
      <c r="C9" s="26" t="s">
        <v>5</v>
      </c>
      <c r="D9" s="11">
        <f t="shared" ref="D9:D27" si="0">IF(ISBLANK(C9),"",VLOOKUP(C9,_list,2,0))</f>
        <v>680</v>
      </c>
      <c r="E9" s="29">
        <v>3</v>
      </c>
      <c r="F9" s="11">
        <f>IF(ISBLANK(C9),"",D9*E9)</f>
        <v>2040</v>
      </c>
    </row>
    <row r="10" spans="2:8" x14ac:dyDescent="0.3">
      <c r="B10" s="8">
        <f>IF(ISBLANK(C10),"",COUNTA($C$8:C10)-1)</f>
        <v>2</v>
      </c>
      <c r="C10" s="27" t="s">
        <v>3</v>
      </c>
      <c r="D10" s="12">
        <f t="shared" si="0"/>
        <v>29</v>
      </c>
      <c r="E10" s="30">
        <v>3</v>
      </c>
      <c r="F10" s="12">
        <f t="shared" ref="F10:F27" si="1">IF(ISBLANK(C10),"",D10*E10)</f>
        <v>87</v>
      </c>
    </row>
    <row r="11" spans="2:8" x14ac:dyDescent="0.3">
      <c r="B11" s="8">
        <f>IF(ISBLANK(C11),"",COUNTA($C$8:C11)-1)</f>
        <v>3</v>
      </c>
      <c r="C11" s="27" t="s">
        <v>6</v>
      </c>
      <c r="D11" s="12">
        <f t="shared" si="0"/>
        <v>100</v>
      </c>
      <c r="E11" s="30">
        <v>6</v>
      </c>
      <c r="F11" s="12">
        <f t="shared" si="1"/>
        <v>600</v>
      </c>
    </row>
    <row r="12" spans="2:8" x14ac:dyDescent="0.3">
      <c r="B12" s="8">
        <f>IF(ISBLANK(C12),"",COUNTA($C$8:C12)-1)</f>
        <v>4</v>
      </c>
      <c r="C12" s="27" t="s">
        <v>9</v>
      </c>
      <c r="D12" s="12">
        <f t="shared" si="0"/>
        <v>220</v>
      </c>
      <c r="E12" s="30">
        <v>2</v>
      </c>
      <c r="F12" s="12">
        <f t="shared" si="1"/>
        <v>440</v>
      </c>
    </row>
    <row r="13" spans="2:8" x14ac:dyDescent="0.3">
      <c r="B13" s="8" t="str">
        <f>IF(ISBLANK(C13),"",COUNTA($C$8:C13)-1)</f>
        <v/>
      </c>
      <c r="C13" s="27"/>
      <c r="D13" s="12" t="str">
        <f t="shared" si="0"/>
        <v/>
      </c>
      <c r="E13" s="30"/>
      <c r="F13" s="12" t="str">
        <f t="shared" si="1"/>
        <v/>
      </c>
    </row>
    <row r="14" spans="2:8" x14ac:dyDescent="0.3">
      <c r="B14" s="8" t="str">
        <f>IF(ISBLANK(C14),"",COUNTA($C$8:C14)-1)</f>
        <v/>
      </c>
      <c r="C14" s="27"/>
      <c r="D14" s="12" t="str">
        <f t="shared" si="0"/>
        <v/>
      </c>
      <c r="E14" s="30"/>
      <c r="F14" s="12" t="str">
        <f t="shared" si="1"/>
        <v/>
      </c>
    </row>
    <row r="15" spans="2:8" x14ac:dyDescent="0.3">
      <c r="B15" s="8" t="str">
        <f>IF(ISBLANK(C15),"",COUNTA($C$8:C15)-1)</f>
        <v/>
      </c>
      <c r="C15" s="27"/>
      <c r="D15" s="12" t="str">
        <f t="shared" si="0"/>
        <v/>
      </c>
      <c r="E15" s="30"/>
      <c r="F15" s="12" t="str">
        <f t="shared" si="1"/>
        <v/>
      </c>
    </row>
    <row r="16" spans="2:8" x14ac:dyDescent="0.3">
      <c r="B16" s="8" t="str">
        <f>IF(ISBLANK(C16),"",COUNTA($C$8:C16)-1)</f>
        <v/>
      </c>
      <c r="C16" s="27"/>
      <c r="D16" s="12" t="str">
        <f t="shared" si="0"/>
        <v/>
      </c>
      <c r="E16" s="30"/>
      <c r="F16" s="12" t="str">
        <f t="shared" si="1"/>
        <v/>
      </c>
    </row>
    <row r="17" spans="2:6" x14ac:dyDescent="0.3">
      <c r="B17" s="8" t="str">
        <f>IF(ISBLANK(C17),"",COUNTA($C$8:C17)-1)</f>
        <v/>
      </c>
      <c r="C17" s="27"/>
      <c r="D17" s="12" t="str">
        <f t="shared" si="0"/>
        <v/>
      </c>
      <c r="E17" s="30"/>
      <c r="F17" s="12" t="str">
        <f t="shared" si="1"/>
        <v/>
      </c>
    </row>
    <row r="18" spans="2:6" x14ac:dyDescent="0.3">
      <c r="B18" s="8" t="str">
        <f>IF(ISBLANK(C18),"",COUNTA($C$8:C18)-1)</f>
        <v/>
      </c>
      <c r="C18" s="27"/>
      <c r="D18" s="12" t="str">
        <f t="shared" si="0"/>
        <v/>
      </c>
      <c r="E18" s="30"/>
      <c r="F18" s="12" t="str">
        <f t="shared" si="1"/>
        <v/>
      </c>
    </row>
    <row r="19" spans="2:6" x14ac:dyDescent="0.3">
      <c r="B19" s="8" t="str">
        <f>IF(ISBLANK(C19),"",COUNTA($C$8:C19)-1)</f>
        <v/>
      </c>
      <c r="C19" s="27"/>
      <c r="D19" s="12" t="str">
        <f t="shared" si="0"/>
        <v/>
      </c>
      <c r="E19" s="30"/>
      <c r="F19" s="12" t="str">
        <f t="shared" si="1"/>
        <v/>
      </c>
    </row>
    <row r="20" spans="2:6" x14ac:dyDescent="0.3">
      <c r="B20" s="8" t="str">
        <f>IF(ISBLANK(C20),"",COUNTA($C$8:C20)-1)</f>
        <v/>
      </c>
      <c r="C20" s="27"/>
      <c r="D20" s="12" t="str">
        <f t="shared" si="0"/>
        <v/>
      </c>
      <c r="E20" s="30"/>
      <c r="F20" s="12" t="str">
        <f t="shared" si="1"/>
        <v/>
      </c>
    </row>
    <row r="21" spans="2:6" x14ac:dyDescent="0.3">
      <c r="B21" s="8" t="str">
        <f>IF(ISBLANK(C21),"",COUNTA($C$8:C21)-1)</f>
        <v/>
      </c>
      <c r="C21" s="27"/>
      <c r="D21" s="12" t="str">
        <f t="shared" si="0"/>
        <v/>
      </c>
      <c r="E21" s="30"/>
      <c r="F21" s="12" t="str">
        <f t="shared" si="1"/>
        <v/>
      </c>
    </row>
    <row r="22" spans="2:6" x14ac:dyDescent="0.3">
      <c r="B22" s="8" t="str">
        <f>IF(ISBLANK(C22),"",COUNTA($C$8:C22)-1)</f>
        <v/>
      </c>
      <c r="C22" s="27"/>
      <c r="D22" s="12" t="str">
        <f t="shared" si="0"/>
        <v/>
      </c>
      <c r="E22" s="30"/>
      <c r="F22" s="12" t="str">
        <f t="shared" si="1"/>
        <v/>
      </c>
    </row>
    <row r="23" spans="2:6" x14ac:dyDescent="0.3">
      <c r="B23" s="8" t="str">
        <f>IF(ISBLANK(C23),"",COUNTA($C$8:C23)-1)</f>
        <v/>
      </c>
      <c r="C23" s="27"/>
      <c r="D23" s="12" t="str">
        <f t="shared" si="0"/>
        <v/>
      </c>
      <c r="E23" s="30"/>
      <c r="F23" s="12" t="str">
        <f t="shared" si="1"/>
        <v/>
      </c>
    </row>
    <row r="24" spans="2:6" x14ac:dyDescent="0.3">
      <c r="B24" s="8" t="str">
        <f>IF(ISBLANK(C24),"",COUNTA($C$8:C24)-1)</f>
        <v/>
      </c>
      <c r="C24" s="27"/>
      <c r="D24" s="12" t="str">
        <f t="shared" si="0"/>
        <v/>
      </c>
      <c r="E24" s="30"/>
      <c r="F24" s="12" t="str">
        <f t="shared" si="1"/>
        <v/>
      </c>
    </row>
    <row r="25" spans="2:6" x14ac:dyDescent="0.3">
      <c r="B25" s="8" t="str">
        <f>IF(ISBLANK(C25),"",COUNTA($C$8:C25)-1)</f>
        <v/>
      </c>
      <c r="C25" s="27"/>
      <c r="D25" s="12" t="str">
        <f t="shared" si="0"/>
        <v/>
      </c>
      <c r="E25" s="30"/>
      <c r="F25" s="12" t="str">
        <f t="shared" si="1"/>
        <v/>
      </c>
    </row>
    <row r="26" spans="2:6" x14ac:dyDescent="0.3">
      <c r="B26" s="8" t="str">
        <f>IF(ISBLANK(C26),"",COUNTA($C$8:C26)-1)</f>
        <v/>
      </c>
      <c r="C26" s="27"/>
      <c r="D26" s="12" t="str">
        <f t="shared" si="0"/>
        <v/>
      </c>
      <c r="E26" s="30"/>
      <c r="F26" s="12" t="str">
        <f t="shared" si="1"/>
        <v/>
      </c>
    </row>
    <row r="27" spans="2:6" x14ac:dyDescent="0.3">
      <c r="B27" s="9" t="str">
        <f>IF(ISBLANK(C27),"",COUNTA($C$8:C27)-1)</f>
        <v/>
      </c>
      <c r="C27" s="28"/>
      <c r="D27" s="13" t="str">
        <f t="shared" si="0"/>
        <v/>
      </c>
      <c r="E27" s="31"/>
      <c r="F27" s="13" t="str">
        <f t="shared" si="1"/>
        <v/>
      </c>
    </row>
    <row r="28" spans="2:6" ht="15.6" x14ac:dyDescent="0.3">
      <c r="B28" s="9"/>
      <c r="C28" s="21" t="s">
        <v>78</v>
      </c>
      <c r="D28" s="22"/>
      <c r="E28" s="23"/>
      <c r="F28" s="14">
        <f>SUM(F9:F27)</f>
        <v>3167</v>
      </c>
    </row>
    <row r="29" spans="2:6" x14ac:dyDescent="0.3">
      <c r="B29" s="7"/>
      <c r="C29" s="24" t="str">
        <f>[1]!NoToTxt(F28,"دينار","فلس")</f>
        <v>فقط ثلاثة آلاف ومائة وسبعة وستون دينار</v>
      </c>
      <c r="D29" s="24"/>
      <c r="E29" s="24"/>
      <c r="F29" s="24"/>
    </row>
    <row r="30" spans="2:6" x14ac:dyDescent="0.3">
      <c r="B30" s="7"/>
    </row>
  </sheetData>
  <sheetProtection algorithmName="SHA-512" hashValue="Fnab84y7Oji4NLvj6DWLe6Fv7Uu4Vng7i4Ld5lcEt34/wjaweLiOj3v+WS16HIFe6/bgxzsTaUx+AjDWhzSWgQ==" saltValue="mmpdUXbZe+Xw/4JEoogEaQ==" spinCount="100000" sheet="1" objects="1" scenarios="1"/>
  <mergeCells count="4">
    <mergeCell ref="C2:F2"/>
    <mergeCell ref="C28:E28"/>
    <mergeCell ref="C29:F29"/>
    <mergeCell ref="D4:F4"/>
  </mergeCells>
  <dataValidations count="1">
    <dataValidation type="list" allowBlank="1" showInputMessage="1" showErrorMessage="1" sqref="D4">
      <formula1>مورد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Sheet1!$A$2:$A$43</xm:f>
          </x14:formula1>
          <xm:sqref>C9:C26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نموذج</vt:lpstr>
      <vt:lpstr>Sheet3</vt:lpstr>
      <vt:lpstr>_list</vt:lpstr>
      <vt:lpstr>نموذج!Print_Area</vt:lpstr>
      <vt:lpstr>مورد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</dc:creator>
  <cp:lastModifiedBy>Tarek</cp:lastModifiedBy>
  <cp:lastPrinted>2018-09-25T10:50:51Z</cp:lastPrinted>
  <dcterms:created xsi:type="dcterms:W3CDTF">2018-09-25T09:50:24Z</dcterms:created>
  <dcterms:modified xsi:type="dcterms:W3CDTF">2018-09-25T11:10:08Z</dcterms:modified>
</cp:coreProperties>
</file>