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8001_{58178B29-9100-4DAD-A296-AEA32CB221C8}" xr6:coauthVersionLast="37" xr6:coauthVersionMax="37" xr10:uidLastSave="{00000000-0000-0000-0000-000000000000}"/>
  <bookViews>
    <workbookView xWindow="0" yWindow="0" windowWidth="22260" windowHeight="12645" activeTab="1" xr2:uid="{00000000-000D-0000-FFFF-FFFF00000000}"/>
  </bookViews>
  <sheets>
    <sheet name="Amr" sheetId="2" r:id="rId1"/>
    <sheet name="Totals" sheetId="3" r:id="rId2"/>
    <sheet name="Ordered By Date" sheetId="4" state="hidden" r:id="rId3"/>
  </sheets>
  <definedNames>
    <definedName name="_xlnm._FilterDatabase" localSheetId="0" hidden="1">Amr!$A$1:$G$17</definedName>
    <definedName name="_xlnm._FilterDatabase" localSheetId="2" hidden="1">'Ordered By Date'!$A$1:$F$277</definedName>
    <definedName name="_xlnm._FilterDatabase" localSheetId="1" hidden="1">Totals!$A$7:$B$9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3" l="1"/>
  <c r="B1" i="3" l="1"/>
  <c r="B9" i="3" l="1"/>
  <c r="B8" i="3"/>
  <c r="E5" i="3"/>
  <c r="E4" i="3"/>
  <c r="E3" i="3" l="1"/>
  <c r="E2" i="3" s="1"/>
  <c r="B10" i="3"/>
  <c r="H1" i="3"/>
</calcChain>
</file>

<file path=xl/sharedStrings.xml><?xml version="1.0" encoding="utf-8"?>
<sst xmlns="http://schemas.openxmlformats.org/spreadsheetml/2006/main" count="613" uniqueCount="293">
  <si>
    <t>Balance</t>
  </si>
  <si>
    <t>Category</t>
  </si>
  <si>
    <t>Date</t>
  </si>
  <si>
    <t>Remarks</t>
  </si>
  <si>
    <t>Opening Balance</t>
  </si>
  <si>
    <t>Money In</t>
  </si>
  <si>
    <t>Money Out</t>
  </si>
  <si>
    <t>Org Serial</t>
  </si>
  <si>
    <t>Copper Factory</t>
  </si>
  <si>
    <t>Balance Money</t>
  </si>
  <si>
    <t>Mr Ou</t>
  </si>
  <si>
    <t>Deposite 24&amp;36 Bulb</t>
  </si>
  <si>
    <t>Rosa</t>
  </si>
  <si>
    <t>DEPOSITE FOR SECOND HAND MOLD ( REPAIR )</t>
  </si>
  <si>
    <t>Mr Emad</t>
  </si>
  <si>
    <t>Spring +Gas for car</t>
  </si>
  <si>
    <t xml:space="preserve">COMPONENTS </t>
  </si>
  <si>
    <t>Goods</t>
  </si>
  <si>
    <t>DEPOSITE FOR SECOND HAND MOLD</t>
  </si>
  <si>
    <t>LGB</t>
  </si>
  <si>
    <t>GOODS LOADED ON 16/03/2018</t>
  </si>
  <si>
    <t>part from the goods</t>
  </si>
  <si>
    <t>Panel</t>
  </si>
  <si>
    <t>Deposite</t>
  </si>
  <si>
    <t>Base</t>
  </si>
  <si>
    <t>balance money for 2017</t>
  </si>
  <si>
    <t>Mrs Amy</t>
  </si>
  <si>
    <t>Salary in March</t>
  </si>
  <si>
    <t>SpotLight</t>
  </si>
  <si>
    <t>balance money for last year order</t>
  </si>
  <si>
    <t>Emergency</t>
  </si>
  <si>
    <t>Emergency balance money</t>
  </si>
  <si>
    <t xml:space="preserve">Engineer </t>
  </si>
  <si>
    <t>led bulb housing</t>
  </si>
  <si>
    <t>50000 pcs 9w</t>
  </si>
  <si>
    <t>Mr Feng</t>
  </si>
  <si>
    <t xml:space="preserve"> new order for chips 24w&amp;36w</t>
  </si>
  <si>
    <t>order deposite</t>
  </si>
  <si>
    <t>old order chips balance money</t>
  </si>
  <si>
    <t>color lamp</t>
  </si>
  <si>
    <t>pcb deposite</t>
  </si>
  <si>
    <t>Driver</t>
  </si>
  <si>
    <t>deposite for 24w&amp;36w</t>
  </si>
  <si>
    <t>deposite for injection mold order</t>
  </si>
  <si>
    <t>deposite for DieCast mold order</t>
  </si>
  <si>
    <t xml:space="preserve"> deposite for aluminum cooling fan order</t>
  </si>
  <si>
    <t>balance money for 24w&amp;36w pcb</t>
  </si>
  <si>
    <t>Number 3 Delivery</t>
  </si>
  <si>
    <t>From Mr Emad</t>
  </si>
  <si>
    <t>Salary in April</t>
  </si>
  <si>
    <t>Balance money</t>
  </si>
  <si>
    <t>led bulb housing money</t>
  </si>
  <si>
    <t>Satelite</t>
  </si>
  <si>
    <t>Taxi</t>
  </si>
  <si>
    <t>"+led chips for panel light+worker for container"</t>
  </si>
  <si>
    <t>aluminum cooling</t>
  </si>
  <si>
    <t>cob spot light balance money</t>
  </si>
  <si>
    <t>goods</t>
  </si>
  <si>
    <t>PART FROM DRIVER 24W AND 36W FOR LED BULB FROM DESIGNER SHOP</t>
  </si>
  <si>
    <t>PCB</t>
  </si>
  <si>
    <t>500 PCS FLOOD LIGHT SMD PCB+COB30W DEPOSITE</t>
  </si>
  <si>
    <t>PCB COLOR 7W</t>
  </si>
  <si>
    <t>3W PANEL LIGHT HOUSING</t>
  </si>
  <si>
    <t>Panel light chip balance money</t>
  </si>
  <si>
    <t>Panel light chip deposite</t>
  </si>
  <si>
    <t>SMT</t>
  </si>
  <si>
    <t>3W SMT CHARGE</t>
  </si>
  <si>
    <t>24w &amp; 36w</t>
  </si>
  <si>
    <t>24W AND 36W ORDER DEPOSITE</t>
  </si>
  <si>
    <t xml:space="preserve"> 7W AND 9W ALUMINUM COOLING BALANCE money</t>
  </si>
  <si>
    <t>Machines</t>
  </si>
  <si>
    <t>ALUMINUM CUTTING MACHINE DEPOSITE</t>
  </si>
  <si>
    <t>Salary In May</t>
  </si>
  <si>
    <t>COMPONENTS GOODS FOR 9W FYBER PCB</t>
  </si>
  <si>
    <t>ALUMINUM CUTTING MACHINE  BALANCE MONEY</t>
  </si>
  <si>
    <t>Lamp with spring</t>
  </si>
  <si>
    <t>LAMP WITH SPRING MONEY</t>
  </si>
  <si>
    <t>DESIGNER SHOP</t>
  </si>
  <si>
    <t>BALANCE MONEY FOR DESIGNER SHOP</t>
  </si>
  <si>
    <t>DIECAST MOLD DEPOSITE</t>
  </si>
  <si>
    <t>Salary in may</t>
  </si>
  <si>
    <t>FIX CAR AND BUY MOBILE</t>
  </si>
  <si>
    <t>LAMP WITH SPRING BALANCE MONEY</t>
  </si>
  <si>
    <t>Chips</t>
  </si>
  <si>
    <t>CHIPS FOR 3W COLOR AND 18E&amp;24W WARM DEPOSITE</t>
  </si>
  <si>
    <t>LED Chips sample money</t>
  </si>
  <si>
    <t>LED DRIVER TESTING MACHINE DEPOSITE</t>
  </si>
  <si>
    <t>Mamdouh Nageh</t>
  </si>
  <si>
    <t>CHIPS FOR 24W AND 36W LED BULB</t>
  </si>
  <si>
    <t>SMD CHARGE FOR 9W FYBER</t>
  </si>
  <si>
    <t>Panel light goods</t>
  </si>
  <si>
    <t>Solder</t>
  </si>
  <si>
    <t>SOLDER BAR 200KG</t>
  </si>
  <si>
    <t>Expenses</t>
  </si>
  <si>
    <t>Taxi,hotel,pocket moeny,mobile charge (May)</t>
  </si>
  <si>
    <t>Transportation,gas,hotel,cash,mobile charge (March-April)</t>
  </si>
  <si>
    <t>WOOD LAMP SMT CHARGE</t>
  </si>
  <si>
    <t>3w tape goods money</t>
  </si>
  <si>
    <t>24W AND 36W panel housing money</t>
  </si>
  <si>
    <t>7w aluminum for cooling</t>
  </si>
  <si>
    <t xml:space="preserve"> salary in june</t>
  </si>
  <si>
    <t>Testing &amp; Samples</t>
  </si>
  <si>
    <t>buy material for injection testing</t>
  </si>
  <si>
    <t>cob spot light deposite new order</t>
  </si>
  <si>
    <t>SMD</t>
  </si>
  <si>
    <t>smd charge and components for 7w color and 24w and 36w</t>
  </si>
  <si>
    <t>components GOODS from the lady transisitor 13003</t>
  </si>
  <si>
    <t>components GOODS from the lady transisitor 13004</t>
  </si>
  <si>
    <t>Dimmer</t>
  </si>
  <si>
    <t>deposite for dimmer 10000*5.8</t>
  </si>
  <si>
    <t>emergancy light big size order deposite</t>
  </si>
  <si>
    <t>Flood Light</t>
  </si>
  <si>
    <t>salary in june</t>
  </si>
  <si>
    <t>flood light chips order</t>
  </si>
  <si>
    <t>flood light housing order deposite</t>
  </si>
  <si>
    <t>flood light pcb deposite</t>
  </si>
  <si>
    <t>flood light pcb balance money</t>
  </si>
  <si>
    <t>glue for heating</t>
  </si>
  <si>
    <t>hotel for new one</t>
  </si>
  <si>
    <t>hotel in xiaolan 7 days 2 room</t>
  </si>
  <si>
    <t xml:space="preserve"> diecast mold second time payment</t>
  </si>
  <si>
    <t>injection mold secound time payment</t>
  </si>
  <si>
    <t>KF COB chip (cut 40000rmb for pcb deposit)</t>
  </si>
  <si>
    <t>led cover mold 24w and 36w  deposite</t>
  </si>
  <si>
    <t xml:space="preserve"> led driver test machine balance money</t>
  </si>
  <si>
    <t>mr khairy hotel and pocket money</t>
  </si>
  <si>
    <t>pcb 24w and 36w</t>
  </si>
  <si>
    <t>panel light goods housing 24w and 36w balance money</t>
  </si>
  <si>
    <t>panel light goods 3w and 18w</t>
  </si>
  <si>
    <t>satelite balance money</t>
  </si>
  <si>
    <t>smt charge for 3w tape red and purple</t>
  </si>
  <si>
    <t>smt charge for tape</t>
  </si>
  <si>
    <t>test mold charge jessie</t>
  </si>
  <si>
    <t>Wood Lamp</t>
  </si>
  <si>
    <t>wood LAMP spare parts for our production</t>
  </si>
  <si>
    <t>mr mohamed elmasry</t>
  </si>
  <si>
    <t>resistant</t>
  </si>
  <si>
    <t>mr feng from his old money</t>
  </si>
  <si>
    <t>5000 pcs 24w and 36w round and square pcb for panel smd</t>
  </si>
  <si>
    <t>5w spot housing 10000 pcs</t>
  </si>
  <si>
    <t>balance money for rosa mold</t>
  </si>
  <si>
    <t>emergancy light big size order deposite2</t>
  </si>
  <si>
    <t>flood light pcb smt charge</t>
  </si>
  <si>
    <t>hotel mr atef and khairy</t>
  </si>
  <si>
    <t>lgb balance money clear order</t>
  </si>
  <si>
    <t>tape for panel light</t>
  </si>
  <si>
    <t>color chips money</t>
  </si>
  <si>
    <t>qq aluminum fan</t>
  </si>
  <si>
    <t>wood lamp deposite</t>
  </si>
  <si>
    <t>wood lamp pcb</t>
  </si>
  <si>
    <t>mr emad friend mr mohamed el masry</t>
  </si>
  <si>
    <t>buy things for new flate and office</t>
  </si>
  <si>
    <t>Add gas for car and make ETC (high way system)</t>
  </si>
  <si>
    <t>Air ticket to visit Hangzhou</t>
  </si>
  <si>
    <t>Alumiun fan goods money</t>
  </si>
  <si>
    <t>Salary in July</t>
  </si>
  <si>
    <t>base goods money2</t>
  </si>
  <si>
    <t>base goods money</t>
  </si>
  <si>
    <t>Chips deposit Ms Tao</t>
  </si>
  <si>
    <t>COB spot light goods money</t>
  </si>
  <si>
    <t>Components goods money</t>
  </si>
  <si>
    <t>dimmer goods money</t>
  </si>
  <si>
    <t>salary for july</t>
  </si>
  <si>
    <t>Flat rent and insurance money</t>
  </si>
  <si>
    <t>glue 2000pcs</t>
  </si>
  <si>
    <t>Hotle for July until 27th</t>
  </si>
  <si>
    <t>Injection mold money, Mr.Pu</t>
  </si>
  <si>
    <t>Jiasu Machine deposit</t>
  </si>
  <si>
    <t>lamp with spring  deposit</t>
  </si>
  <si>
    <t>LED bulb housing money as deposit keep</t>
  </si>
  <si>
    <t>LED bulb housing money last order(150000 sets)</t>
  </si>
  <si>
    <t>LED chips balance money</t>
  </si>
  <si>
    <t>LGP for 3w,18W goods mohamed elmasry</t>
  </si>
  <si>
    <t>Masterbatch</t>
  </si>
  <si>
    <t>Mould deposit for old supplier</t>
  </si>
  <si>
    <t>Mr.Atef and Khairy pocket money</t>
  </si>
  <si>
    <t>Panel light housing (18W, 50000sets) mohamed el masry</t>
  </si>
  <si>
    <t>panel light housing goods money mohamed elmasry</t>
  </si>
  <si>
    <t>PCB Mr.Chen deposit</t>
  </si>
  <si>
    <t>pocket money mr atef</t>
  </si>
  <si>
    <t>Pocket money for Mr.Ahmed 500, see doctor for Atef 1000</t>
  </si>
  <si>
    <t>Satalite, telephone socket goods money</t>
  </si>
  <si>
    <t>shipping charge for Mr.Feng</t>
  </si>
  <si>
    <t>test mould material for 24w,36w injection</t>
  </si>
  <si>
    <t>Tools money</t>
  </si>
  <si>
    <t>Tools</t>
  </si>
  <si>
    <t>Transportation charge for June</t>
  </si>
  <si>
    <t>Transport</t>
  </si>
  <si>
    <t>Trasportation charge from 1st ~30th July</t>
  </si>
  <si>
    <t>Two wire balance money</t>
  </si>
  <si>
    <t>Wood lamp pcb and panel light pcb balance money (last year  order)</t>
  </si>
  <si>
    <t>Worker load goods June~July</t>
  </si>
  <si>
    <t>Yatai machine deposit (30%)</t>
  </si>
  <si>
    <t>24,36W driver for bird lamp deposit</t>
  </si>
  <si>
    <t>Alibaba food 2 times and express charge for goods</t>
  </si>
  <si>
    <t>Alumiun Bar for 84x24</t>
  </si>
  <si>
    <t>Salary in August</t>
  </si>
  <si>
    <t>Buy material for injection 24,36W</t>
  </si>
  <si>
    <t>COB chip balance money for MR.Feng</t>
  </si>
  <si>
    <t>COB chip deposit for MR.Feng</t>
  </si>
  <si>
    <t>DB3 old money</t>
  </si>
  <si>
    <t>Dimmer balance money</t>
  </si>
  <si>
    <t>Emergncy light balance goods money</t>
  </si>
  <si>
    <t>Glasses deposit for COB 30W</t>
  </si>
  <si>
    <t>Glasses for COB 30W balance money</t>
  </si>
  <si>
    <t>Hotel for Michael 2000, pocket money for Michael 1000, pocket money  for Khairy,cash for pay lunch and taxi 1000</t>
  </si>
  <si>
    <t>LGB goods for 6W,12W</t>
  </si>
  <si>
    <t>LED Bulb housing goods money</t>
  </si>
  <si>
    <t>LED Chip goods money</t>
  </si>
  <si>
    <t>Mold deposit for 12w,18w</t>
  </si>
  <si>
    <t>PCB goods for COB 30w,9w,12w goods balance money</t>
  </si>
  <si>
    <t>COB 30w</t>
  </si>
  <si>
    <t>Plastic for COB 30W balance money</t>
  </si>
  <si>
    <t>Plastic for COB 30w deposit</t>
  </si>
  <si>
    <t>Reflector for COB 30W balance money</t>
  </si>
  <si>
    <t>Reflector for COB 30w deposit</t>
  </si>
  <si>
    <t>SMT charge for panel light and tape</t>
  </si>
  <si>
    <t>Spring for COB 30W balance money</t>
  </si>
  <si>
    <t>Spring for COB 30W deposit</t>
  </si>
  <si>
    <t>Tools money for 6pcs</t>
  </si>
  <si>
    <t>Tools order deposit</t>
  </si>
  <si>
    <t>Deposit for PCB 24,36w,3w,5w</t>
  </si>
  <si>
    <t>BUY FURNITURE FOR OUR OFFICE</t>
  </si>
  <si>
    <t>MR CHEN PART FROM HIS MONEY</t>
  </si>
  <si>
    <t>Mr Chen</t>
  </si>
  <si>
    <t>CHARGE FOR COLOR CHIPS SAMPLE</t>
  </si>
  <si>
    <t>LED CHIPS</t>
  </si>
  <si>
    <t>DIECAST GOODS 24W ROUND AND SQUARE 36W ROUND</t>
  </si>
  <si>
    <t xml:space="preserve">Worker load goods </t>
  </si>
  <si>
    <t>GLUE SILECON AND TUBE</t>
  </si>
  <si>
    <t>PANEL GOODS LOADED ON 8/9/2018</t>
  </si>
  <si>
    <t>COMPONENTS LADY PART FROM HER GOODS</t>
  </si>
  <si>
    <t>PCB FLOOD LIGHT 500 PCS</t>
  </si>
  <si>
    <t>COLOR CHIPS MONEY</t>
  </si>
  <si>
    <t>CHIPS 2835 FROM YANNIS FOR TAPE</t>
  </si>
  <si>
    <t>EXPRESS CHARGE FOR GOODS</t>
  </si>
  <si>
    <t>taxi from airport to guzhen (3 times)</t>
  </si>
  <si>
    <t>WORKER LOAD CON 30/8/2018</t>
  </si>
  <si>
    <t>Bonnie</t>
  </si>
  <si>
    <t>Salary</t>
  </si>
  <si>
    <t>MR KHAIRY POCKET MONEY</t>
  </si>
  <si>
    <t>MR MICHELLE HOTEL MONEY</t>
  </si>
  <si>
    <t>MANAGER ROOM DESK AND CHAIR</t>
  </si>
  <si>
    <t>OFFICE DESK FOR STAFF</t>
  </si>
  <si>
    <t>COMPUTER FOR OFFICE</t>
  </si>
  <si>
    <t>CHARGE FOR VISIT FACTORY FOOD TAXI TOOLS SPARE PARTS.ETC BONNIE</t>
  </si>
  <si>
    <t>Taxi charge from 4th, Aug~9th,Sep (from Amy)</t>
  </si>
  <si>
    <t>Salary in septemper</t>
  </si>
  <si>
    <t>COLOR CHIPS BALANCE MONEY</t>
  </si>
  <si>
    <t>MONEY FOR MICHELLE</t>
  </si>
  <si>
    <t>MR EMAD2</t>
  </si>
  <si>
    <t>MR EMAD</t>
  </si>
  <si>
    <t>PCB FOR 3W AND 5W 24W AND 36W BALANCE MONEY</t>
  </si>
  <si>
    <t>kf transistor 13001</t>
  </si>
  <si>
    <t>gas for car</t>
  </si>
  <si>
    <t>worker for load container</t>
  </si>
  <si>
    <t>sample aihao</t>
  </si>
  <si>
    <t>dhl charge</t>
  </si>
  <si>
    <t>panel light product</t>
  </si>
  <si>
    <t>lamp with spring balance money</t>
  </si>
  <si>
    <t>the balance driver money from the designer shop</t>
  </si>
  <si>
    <t>aluminum for cooling</t>
  </si>
  <si>
    <t>worker fee</t>
  </si>
  <si>
    <t>components goods</t>
  </si>
  <si>
    <t>Add gas for car, sample, Khairy pocket money, DHL, worker, Panel  light 24w goods</t>
  </si>
  <si>
    <t>mr emad (ayman)</t>
  </si>
  <si>
    <t>pcb for energy saving lamp deposite</t>
  </si>
  <si>
    <t>pcb for 12w and 18w</t>
  </si>
  <si>
    <t>reflector 100w</t>
  </si>
  <si>
    <t>Taxi to airport 3 times 950, express charge 220, worker for  container 700</t>
  </si>
  <si>
    <t>fix car</t>
  </si>
  <si>
    <t>two time taxi for air port</t>
  </si>
  <si>
    <t>color chips  order deposite</t>
  </si>
  <si>
    <t>color chips  Balance money</t>
  </si>
  <si>
    <t>new mold factory balance money</t>
  </si>
  <si>
    <t>Molds</t>
  </si>
  <si>
    <t>Money Received</t>
  </si>
  <si>
    <t>Total Money Out</t>
  </si>
  <si>
    <t>Aluminum cooling</t>
  </si>
  <si>
    <t>Glue</t>
  </si>
  <si>
    <t>new order wire deposit</t>
  </si>
  <si>
    <t>Wire</t>
  </si>
  <si>
    <t>"Wire And Glue+ Worker for Container"</t>
  </si>
  <si>
    <t>Solder Wire 147KG</t>
  </si>
  <si>
    <t>diecast mold third time</t>
  </si>
  <si>
    <t>diecast mold third time 2</t>
  </si>
  <si>
    <t>Total Money For Goods</t>
  </si>
  <si>
    <t>Salaries</t>
  </si>
  <si>
    <t>Transportation</t>
  </si>
  <si>
    <t>Total Money In</t>
  </si>
  <si>
    <t>Supplier Bank Account</t>
  </si>
  <si>
    <t>Currency Rate</t>
  </si>
  <si>
    <t>المطلوب عند الضغط على اسم من Category يتم الانتقال لشيت Amr مع الفلترة على نتائج الاسم الذى تم الضغط عليه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</si>
</sst>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¥-804]#,##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164" fontId="2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6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4" fontId="3" fillId="3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="85" zoomScaleNormal="85" workbookViewId="0">
      <pane ySplit="1" topLeftCell="A2" activePane="bottomLeft" state="frozen"/>
      <selection activeCell="A2" sqref="A2"/>
      <selection pane="bottomLeft" activeCell="A18" sqref="A18"/>
    </sheetView>
  </sheetViews>
  <sheetFormatPr defaultColWidth="21.85546875" defaultRowHeight="31.5" customHeight="1" x14ac:dyDescent="0.25"/>
  <cols>
    <col min="1" max="1" width="22.7109375" style="31" customWidth="1"/>
    <col min="2" max="2" width="21.85546875" style="8"/>
    <col min="3" max="3" width="21.85546875" style="4"/>
    <col min="4" max="4" width="21.5703125" style="1" customWidth="1"/>
    <col min="5" max="5" width="21.85546875" style="6"/>
    <col min="6" max="6" width="65.5703125" style="1" customWidth="1"/>
    <col min="7" max="7" width="0" style="1" hidden="1" customWidth="1"/>
    <col min="8" max="8" width="33.42578125" style="1" customWidth="1"/>
    <col min="9" max="16384" width="21.85546875" style="1"/>
  </cols>
  <sheetData>
    <row r="1" spans="1:8" ht="31.5" customHeight="1" x14ac:dyDescent="0.25">
      <c r="A1" s="3" t="s">
        <v>1</v>
      </c>
      <c r="B1" s="2" t="s">
        <v>5</v>
      </c>
      <c r="C1" s="2" t="s">
        <v>6</v>
      </c>
      <c r="D1" s="2" t="s">
        <v>291</v>
      </c>
      <c r="E1" s="2" t="s">
        <v>2</v>
      </c>
      <c r="F1" s="2" t="s">
        <v>3</v>
      </c>
      <c r="G1" s="2" t="s">
        <v>7</v>
      </c>
      <c r="H1" s="2" t="s">
        <v>290</v>
      </c>
    </row>
    <row r="2" spans="1:8" ht="31.5" customHeight="1" x14ac:dyDescent="0.25">
      <c r="A2" s="31" t="s">
        <v>24</v>
      </c>
      <c r="B2" s="8">
        <v>0</v>
      </c>
      <c r="C2" s="4">
        <v>15100</v>
      </c>
      <c r="D2" s="5"/>
      <c r="E2" s="6">
        <v>43175</v>
      </c>
      <c r="F2" s="5" t="s">
        <v>17</v>
      </c>
      <c r="G2" s="5">
        <v>47</v>
      </c>
      <c r="H2" s="5"/>
    </row>
    <row r="3" spans="1:8" ht="31.5" customHeight="1" x14ac:dyDescent="0.25">
      <c r="A3" s="31" t="s">
        <v>55</v>
      </c>
      <c r="B3" s="8">
        <v>0</v>
      </c>
      <c r="C3" s="4">
        <v>50000</v>
      </c>
      <c r="D3" s="5"/>
      <c r="E3" s="6">
        <v>43186</v>
      </c>
      <c r="F3" s="5" t="s">
        <v>45</v>
      </c>
      <c r="G3" s="7">
        <v>65</v>
      </c>
      <c r="H3" s="5"/>
    </row>
    <row r="4" spans="1:8" ht="31.5" customHeight="1" x14ac:dyDescent="0.25">
      <c r="A4" s="31" t="s">
        <v>55</v>
      </c>
      <c r="B4" s="8">
        <v>0</v>
      </c>
      <c r="C4" s="4">
        <v>127210</v>
      </c>
      <c r="D4" s="5"/>
      <c r="E4" s="6">
        <v>43202</v>
      </c>
      <c r="F4" s="5" t="s">
        <v>9</v>
      </c>
      <c r="G4" s="7">
        <v>80</v>
      </c>
      <c r="H4" s="5"/>
    </row>
    <row r="5" spans="1:8" ht="31.5" customHeight="1" x14ac:dyDescent="0.25">
      <c r="A5" s="31" t="s">
        <v>24</v>
      </c>
      <c r="B5" s="8">
        <v>0</v>
      </c>
      <c r="C5" s="4">
        <v>130000</v>
      </c>
      <c r="D5" s="5"/>
      <c r="E5" s="6">
        <v>43203</v>
      </c>
      <c r="F5" s="5" t="s">
        <v>57</v>
      </c>
      <c r="G5" s="7">
        <v>82</v>
      </c>
      <c r="H5" s="5"/>
    </row>
    <row r="6" spans="1:8" ht="31.5" customHeight="1" x14ac:dyDescent="0.25">
      <c r="A6" s="31" t="s">
        <v>55</v>
      </c>
      <c r="B6" s="8">
        <v>0</v>
      </c>
      <c r="C6" s="4">
        <v>10725</v>
      </c>
      <c r="D6" s="5"/>
      <c r="E6" s="6">
        <v>43212</v>
      </c>
      <c r="F6" s="5" t="s">
        <v>9</v>
      </c>
      <c r="G6" s="7">
        <v>84</v>
      </c>
      <c r="H6" s="5"/>
    </row>
    <row r="7" spans="1:8" ht="31.5" customHeight="1" x14ac:dyDescent="0.25">
      <c r="A7" s="31" t="s">
        <v>24</v>
      </c>
      <c r="B7" s="8">
        <v>0</v>
      </c>
      <c r="C7" s="4">
        <v>74250</v>
      </c>
      <c r="D7" s="5"/>
      <c r="E7" s="6">
        <v>43212</v>
      </c>
      <c r="F7" s="5" t="s">
        <v>9</v>
      </c>
      <c r="G7" s="7">
        <v>86</v>
      </c>
      <c r="H7" s="5"/>
    </row>
    <row r="8" spans="1:8" ht="31.5" customHeight="1" x14ac:dyDescent="0.25">
      <c r="A8" s="31" t="s">
        <v>55</v>
      </c>
      <c r="B8" s="8">
        <v>0</v>
      </c>
      <c r="C8" s="4">
        <v>14417</v>
      </c>
      <c r="D8" s="5"/>
      <c r="E8" s="6">
        <v>43234</v>
      </c>
      <c r="F8" s="5" t="s">
        <v>69</v>
      </c>
      <c r="G8" s="7">
        <v>95</v>
      </c>
      <c r="H8" s="5"/>
    </row>
    <row r="9" spans="1:8" ht="31.5" customHeight="1" x14ac:dyDescent="0.25">
      <c r="A9" s="31" t="s">
        <v>55</v>
      </c>
      <c r="B9" s="8">
        <v>0</v>
      </c>
      <c r="C9" s="4">
        <v>18620</v>
      </c>
      <c r="D9" s="5"/>
      <c r="E9" s="6">
        <v>43255</v>
      </c>
      <c r="F9" s="5" t="s">
        <v>99</v>
      </c>
      <c r="G9" s="7">
        <v>122</v>
      </c>
      <c r="H9" s="5"/>
    </row>
    <row r="10" spans="1:8" ht="31.5" customHeight="1" x14ac:dyDescent="0.25">
      <c r="A10" s="31" t="s">
        <v>55</v>
      </c>
      <c r="B10" s="8">
        <v>0</v>
      </c>
      <c r="C10" s="4">
        <v>10193</v>
      </c>
      <c r="D10" s="5"/>
      <c r="E10" s="6">
        <v>43271</v>
      </c>
      <c r="F10" s="5" t="s">
        <v>147</v>
      </c>
      <c r="G10" s="7">
        <v>173</v>
      </c>
      <c r="H10" s="5"/>
    </row>
    <row r="11" spans="1:8" ht="31.5" customHeight="1" x14ac:dyDescent="0.25">
      <c r="A11" s="31" t="s">
        <v>24</v>
      </c>
      <c r="B11" s="8">
        <v>0</v>
      </c>
      <c r="C11" s="4">
        <v>70000</v>
      </c>
      <c r="D11" s="5"/>
      <c r="E11" s="6">
        <v>43295</v>
      </c>
      <c r="F11" s="5" t="s">
        <v>157</v>
      </c>
      <c r="G11" s="7">
        <v>184</v>
      </c>
      <c r="H11" s="5"/>
    </row>
    <row r="12" spans="1:8" ht="31.5" customHeight="1" x14ac:dyDescent="0.25">
      <c r="A12" s="31" t="s">
        <v>24</v>
      </c>
      <c r="B12" s="8">
        <v>0</v>
      </c>
      <c r="C12" s="4">
        <v>134975</v>
      </c>
      <c r="D12" s="5"/>
      <c r="E12" s="6">
        <v>43306</v>
      </c>
      <c r="F12" s="5" t="s">
        <v>156</v>
      </c>
      <c r="G12" s="7">
        <v>183</v>
      </c>
      <c r="H12" s="5"/>
    </row>
    <row r="13" spans="1:8" ht="31.5" customHeight="1" x14ac:dyDescent="0.25">
      <c r="A13" s="31" t="s">
        <v>55</v>
      </c>
      <c r="B13" s="8">
        <v>0</v>
      </c>
      <c r="C13" s="4">
        <v>9346</v>
      </c>
      <c r="D13" s="5"/>
      <c r="E13" s="6">
        <v>43312</v>
      </c>
      <c r="F13" s="5" t="s">
        <v>154</v>
      </c>
      <c r="G13" s="7">
        <v>181</v>
      </c>
      <c r="H13" s="5"/>
    </row>
    <row r="14" spans="1:8" ht="31.5" customHeight="1" x14ac:dyDescent="0.25">
      <c r="A14" s="31" t="s">
        <v>55</v>
      </c>
      <c r="B14" s="8">
        <v>0</v>
      </c>
      <c r="C14" s="4">
        <v>16121</v>
      </c>
      <c r="D14" s="5"/>
      <c r="E14" s="6">
        <v>43333</v>
      </c>
      <c r="F14" s="5" t="s">
        <v>195</v>
      </c>
      <c r="G14" s="7">
        <v>221</v>
      </c>
      <c r="H14" s="5"/>
    </row>
    <row r="15" spans="1:8" ht="31.5" customHeight="1" x14ac:dyDescent="0.25">
      <c r="A15" s="31" t="s">
        <v>55</v>
      </c>
      <c r="B15" s="8">
        <v>0</v>
      </c>
      <c r="C15" s="4">
        <v>48338</v>
      </c>
      <c r="D15" s="5"/>
      <c r="E15" s="6">
        <v>43354</v>
      </c>
      <c r="F15" s="5" t="s">
        <v>55</v>
      </c>
      <c r="G15" s="7">
        <v>295</v>
      </c>
      <c r="H15" s="5"/>
    </row>
    <row r="16" spans="1:8" ht="31.5" customHeight="1" x14ac:dyDescent="0.25">
      <c r="A16" s="31" t="s">
        <v>55</v>
      </c>
      <c r="B16" s="8">
        <v>0</v>
      </c>
      <c r="C16" s="4">
        <v>19000</v>
      </c>
      <c r="D16" s="5"/>
      <c r="E16" s="6">
        <v>43369</v>
      </c>
      <c r="F16" s="5" t="s">
        <v>261</v>
      </c>
      <c r="G16" s="7">
        <v>297</v>
      </c>
      <c r="H16" s="5"/>
    </row>
    <row r="17" spans="1:8" ht="31.5" customHeight="1" x14ac:dyDescent="0.25">
      <c r="A17" s="31" t="s">
        <v>55</v>
      </c>
      <c r="B17" s="8">
        <v>0</v>
      </c>
      <c r="C17" s="4">
        <v>22000</v>
      </c>
      <c r="D17" s="5"/>
      <c r="E17" s="6">
        <v>43373</v>
      </c>
      <c r="F17" s="5" t="s">
        <v>261</v>
      </c>
      <c r="G17" s="5"/>
      <c r="H17" s="5"/>
    </row>
  </sheetData>
  <autoFilter ref="A1:G17" xr:uid="{00000000-0009-0000-0000-000000000000}">
    <sortState ref="A2:G17">
      <sortCondition ref="E1:E17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workbookViewId="0">
      <pane ySplit="5" topLeftCell="A6" activePane="bottomLeft" state="frozen"/>
      <selection activeCell="A5" sqref="A5"/>
      <selection pane="bottomLeft" activeCell="D11" sqref="D11"/>
    </sheetView>
  </sheetViews>
  <sheetFormatPr defaultRowHeight="26.25" customHeight="1" x14ac:dyDescent="0.25"/>
  <cols>
    <col min="1" max="1" width="21.28515625" customWidth="1"/>
    <col min="2" max="3" width="20.140625" customWidth="1"/>
    <col min="4" max="4" width="22.85546875" bestFit="1" customWidth="1"/>
    <col min="5" max="5" width="15.5703125" customWidth="1"/>
    <col min="6" max="6" width="17.28515625" customWidth="1"/>
    <col min="7" max="7" width="32.42578125" customWidth="1"/>
    <col min="8" max="8" width="17.7109375" customWidth="1"/>
  </cols>
  <sheetData>
    <row r="1" spans="1:9" s="1" customFormat="1" ht="26.25" customHeight="1" thickBot="1" x14ac:dyDescent="0.3">
      <c r="A1" s="19" t="s">
        <v>289</v>
      </c>
      <c r="B1" s="20">
        <f>SUM(Amr!B2:B17)</f>
        <v>0</v>
      </c>
      <c r="C1" s="28"/>
      <c r="D1" s="19" t="s">
        <v>277</v>
      </c>
      <c r="E1" s="20">
        <f>SUM(Amr!C2:C17)</f>
        <v>770295</v>
      </c>
      <c r="G1" s="30" t="s">
        <v>0</v>
      </c>
      <c r="H1" s="25">
        <f>B1-E1</f>
        <v>-770295</v>
      </c>
    </row>
    <row r="2" spans="1:9" s="1" customFormat="1" ht="26.25" hidden="1" customHeight="1" x14ac:dyDescent="0.25">
      <c r="A2" s="21" t="s">
        <v>4</v>
      </c>
      <c r="B2" s="22">
        <v>59322</v>
      </c>
      <c r="C2" s="16"/>
      <c r="D2" s="21" t="s">
        <v>286</v>
      </c>
      <c r="E2" s="22" t="e">
        <f>E1-(E3+E4+E5)</f>
        <v>#REF!</v>
      </c>
    </row>
    <row r="3" spans="1:9" s="1" customFormat="1" ht="26.25" hidden="1" customHeight="1" thickBot="1" x14ac:dyDescent="0.3">
      <c r="A3" s="23" t="s">
        <v>276</v>
      </c>
      <c r="B3" s="24">
        <v>12077066.20568</v>
      </c>
      <c r="C3" s="16"/>
      <c r="D3" s="21" t="s">
        <v>287</v>
      </c>
      <c r="E3" s="22" t="e">
        <f>#REF!+#REF!+#REF!</f>
        <v>#REF!</v>
      </c>
    </row>
    <row r="4" spans="1:9" s="1" customFormat="1" ht="26.25" hidden="1" customHeight="1" x14ac:dyDescent="0.25">
      <c r="A4" s="29"/>
      <c r="B4" s="29"/>
      <c r="C4" s="18"/>
      <c r="D4" s="21" t="s">
        <v>288</v>
      </c>
      <c r="E4" s="22" t="e">
        <f>#REF!</f>
        <v>#REF!</v>
      </c>
    </row>
    <row r="5" spans="1:9" ht="26.25" hidden="1" customHeight="1" thickBot="1" x14ac:dyDescent="0.3">
      <c r="A5" s="29"/>
      <c r="B5" s="29"/>
      <c r="C5" s="17"/>
      <c r="D5" s="23" t="s">
        <v>93</v>
      </c>
      <c r="E5" s="24" t="e">
        <f>#REF!</f>
        <v>#REF!</v>
      </c>
      <c r="I5" s="16"/>
    </row>
    <row r="6" spans="1:9" ht="26.25" customHeight="1" thickBot="1" x14ac:dyDescent="0.3">
      <c r="A6" s="18"/>
      <c r="B6" s="18"/>
      <c r="C6" s="16"/>
      <c r="D6" s="16"/>
    </row>
    <row r="7" spans="1:9" ht="26.25" customHeight="1" x14ac:dyDescent="0.25">
      <c r="A7" s="26" t="s">
        <v>1</v>
      </c>
      <c r="B7" s="27" t="s">
        <v>277</v>
      </c>
      <c r="C7" s="16"/>
      <c r="D7" s="16"/>
    </row>
    <row r="8" spans="1:9" ht="26.25" customHeight="1" x14ac:dyDescent="0.25">
      <c r="A8" s="11" t="s">
        <v>278</v>
      </c>
      <c r="B8" s="4">
        <f>SUMIF(Amr!A:A,A8,Amr!C:C)</f>
        <v>345970</v>
      </c>
      <c r="C8" s="16"/>
      <c r="D8" s="32" t="s">
        <v>292</v>
      </c>
    </row>
    <row r="9" spans="1:9" ht="26.25" customHeight="1" thickBot="1" x14ac:dyDescent="0.3">
      <c r="A9" s="11" t="s">
        <v>24</v>
      </c>
      <c r="B9" s="4">
        <f>SUMIF(Amr!A:A,A9,Amr!C:C)</f>
        <v>424325</v>
      </c>
      <c r="C9" s="16"/>
      <c r="D9" s="32"/>
    </row>
    <row r="10" spans="1:9" ht="31.5" customHeight="1" thickBot="1" x14ac:dyDescent="0.3">
      <c r="A10" s="13" t="s">
        <v>277</v>
      </c>
      <c r="B10" s="12">
        <f>SUM(B8:B9)</f>
        <v>770295</v>
      </c>
      <c r="D10" s="32"/>
    </row>
  </sheetData>
  <autoFilter ref="A7:B9" xr:uid="{00000000-0009-0000-0000-000001000000}">
    <sortState ref="A6:B11">
      <sortCondition ref="A5:A11"/>
    </sortState>
  </autoFilter>
  <mergeCells count="1">
    <mergeCell ref="D8:D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7"/>
  <sheetViews>
    <sheetView topLeftCell="A11" workbookViewId="0">
      <selection activeCell="A278" sqref="A278:XFD278"/>
    </sheetView>
  </sheetViews>
  <sheetFormatPr defaultRowHeight="35.25" customHeight="1" x14ac:dyDescent="0.25"/>
  <cols>
    <col min="1" max="1" width="18.5703125" style="14" bestFit="1" customWidth="1"/>
    <col min="2" max="2" width="14.85546875" style="14" customWidth="1"/>
    <col min="3" max="3" width="15.7109375" style="14" customWidth="1"/>
    <col min="4" max="4" width="15.5703125" style="14" customWidth="1"/>
    <col min="5" max="5" width="46.140625" style="15" customWidth="1"/>
    <col min="6" max="6" width="19.42578125" style="14" customWidth="1"/>
    <col min="7" max="16384" width="9.140625" style="14"/>
  </cols>
  <sheetData>
    <row r="1" spans="1:6" s="1" customFormat="1" ht="35.25" customHeight="1" x14ac:dyDescent="0.25">
      <c r="A1" s="2" t="s">
        <v>1</v>
      </c>
      <c r="B1" s="3" t="s">
        <v>5</v>
      </c>
      <c r="C1" s="2" t="s">
        <v>6</v>
      </c>
      <c r="D1" s="2" t="s">
        <v>2</v>
      </c>
      <c r="E1" s="2" t="s">
        <v>3</v>
      </c>
      <c r="F1" s="2" t="s">
        <v>7</v>
      </c>
    </row>
    <row r="2" spans="1:6" ht="35.25" customHeight="1" x14ac:dyDescent="0.25">
      <c r="A2" s="5" t="s">
        <v>26</v>
      </c>
      <c r="B2" s="8">
        <v>0</v>
      </c>
      <c r="C2" s="4">
        <v>8000</v>
      </c>
      <c r="D2" s="6">
        <v>43164</v>
      </c>
      <c r="E2" s="5" t="s">
        <v>27</v>
      </c>
      <c r="F2" s="7">
        <v>49</v>
      </c>
    </row>
    <row r="3" spans="1:6" ht="35.25" customHeight="1" x14ac:dyDescent="0.25">
      <c r="A3" s="7" t="s">
        <v>32</v>
      </c>
      <c r="B3" s="8">
        <v>0</v>
      </c>
      <c r="C3" s="4">
        <v>5000</v>
      </c>
      <c r="D3" s="9">
        <v>43164</v>
      </c>
      <c r="E3" s="7" t="s">
        <v>27</v>
      </c>
      <c r="F3" s="7">
        <v>53</v>
      </c>
    </row>
    <row r="4" spans="1:6" ht="35.25" customHeight="1" x14ac:dyDescent="0.25">
      <c r="A4" s="5" t="s">
        <v>14</v>
      </c>
      <c r="B4" s="8">
        <v>0</v>
      </c>
      <c r="C4" s="4">
        <v>5000</v>
      </c>
      <c r="D4" s="6">
        <v>43164</v>
      </c>
      <c r="E4" s="5" t="s">
        <v>14</v>
      </c>
      <c r="F4" s="7">
        <v>56</v>
      </c>
    </row>
    <row r="5" spans="1:6" ht="35.25" customHeight="1" x14ac:dyDescent="0.25">
      <c r="A5" s="5" t="s">
        <v>14</v>
      </c>
      <c r="B5" s="8">
        <v>0</v>
      </c>
      <c r="C5" s="4">
        <v>23997</v>
      </c>
      <c r="D5" s="6">
        <v>43166</v>
      </c>
      <c r="E5" s="5" t="s">
        <v>15</v>
      </c>
      <c r="F5" s="7">
        <v>39</v>
      </c>
    </row>
    <row r="6" spans="1:6" ht="35.25" customHeight="1" x14ac:dyDescent="0.25">
      <c r="A6" s="5" t="s">
        <v>8</v>
      </c>
      <c r="B6" s="8">
        <v>0</v>
      </c>
      <c r="C6" s="4">
        <v>280000</v>
      </c>
      <c r="D6" s="6">
        <v>43168</v>
      </c>
      <c r="E6" s="5" t="s">
        <v>9</v>
      </c>
      <c r="F6" s="7">
        <v>36</v>
      </c>
    </row>
    <row r="7" spans="1:6" ht="35.25" customHeight="1" x14ac:dyDescent="0.25">
      <c r="A7" s="5" t="s">
        <v>12</v>
      </c>
      <c r="B7" s="8">
        <v>0</v>
      </c>
      <c r="C7" s="4">
        <v>4600</v>
      </c>
      <c r="D7" s="6">
        <v>43168</v>
      </c>
      <c r="E7" s="5" t="s">
        <v>18</v>
      </c>
      <c r="F7" s="7">
        <v>38</v>
      </c>
    </row>
    <row r="8" spans="1:6" ht="35.25" customHeight="1" x14ac:dyDescent="0.25">
      <c r="A8" s="5" t="s">
        <v>10</v>
      </c>
      <c r="B8" s="8">
        <v>0</v>
      </c>
      <c r="C8" s="4">
        <v>100000</v>
      </c>
      <c r="D8" s="6">
        <v>43171</v>
      </c>
      <c r="E8" s="5" t="s">
        <v>11</v>
      </c>
      <c r="F8" s="7">
        <v>37</v>
      </c>
    </row>
    <row r="9" spans="1:6" ht="35.25" customHeight="1" x14ac:dyDescent="0.25">
      <c r="A9" s="5" t="s">
        <v>22</v>
      </c>
      <c r="B9" s="8">
        <v>0</v>
      </c>
      <c r="C9" s="4">
        <v>100000</v>
      </c>
      <c r="D9" s="6">
        <v>43173</v>
      </c>
      <c r="E9" s="5" t="s">
        <v>23</v>
      </c>
      <c r="F9" s="7">
        <v>45</v>
      </c>
    </row>
    <row r="10" spans="1:6" ht="35.25" customHeight="1" x14ac:dyDescent="0.25">
      <c r="A10" s="5" t="s">
        <v>19</v>
      </c>
      <c r="B10" s="8">
        <v>0</v>
      </c>
      <c r="C10" s="4">
        <v>100000</v>
      </c>
      <c r="D10" s="6">
        <v>43174</v>
      </c>
      <c r="E10" s="5" t="s">
        <v>20</v>
      </c>
      <c r="F10" s="7">
        <v>42</v>
      </c>
    </row>
    <row r="11" spans="1:6" ht="35.25" customHeight="1" x14ac:dyDescent="0.25">
      <c r="A11" s="5" t="s">
        <v>19</v>
      </c>
      <c r="B11" s="8">
        <v>0</v>
      </c>
      <c r="C11" s="4">
        <v>55300</v>
      </c>
      <c r="D11" s="6">
        <v>43174</v>
      </c>
      <c r="E11" s="5" t="s">
        <v>21</v>
      </c>
      <c r="F11" s="7">
        <v>43</v>
      </c>
    </row>
    <row r="12" spans="1:6" ht="35.25" customHeight="1" x14ac:dyDescent="0.25">
      <c r="A12" s="5" t="s">
        <v>30</v>
      </c>
      <c r="B12" s="8">
        <v>0</v>
      </c>
      <c r="C12" s="4">
        <v>23000</v>
      </c>
      <c r="D12" s="6">
        <v>43174</v>
      </c>
      <c r="E12" s="5" t="s">
        <v>31</v>
      </c>
      <c r="F12" s="7">
        <v>52</v>
      </c>
    </row>
    <row r="13" spans="1:6" ht="35.25" customHeight="1" x14ac:dyDescent="0.25">
      <c r="A13" s="5" t="s">
        <v>16</v>
      </c>
      <c r="B13" s="8">
        <v>0</v>
      </c>
      <c r="C13" s="4">
        <v>18110</v>
      </c>
      <c r="D13" s="6">
        <v>43175</v>
      </c>
      <c r="E13" s="5" t="s">
        <v>17</v>
      </c>
      <c r="F13" s="7">
        <v>40</v>
      </c>
    </row>
    <row r="14" spans="1:6" ht="35.25" customHeight="1" x14ac:dyDescent="0.25">
      <c r="A14" s="5" t="s">
        <v>19</v>
      </c>
      <c r="B14" s="8">
        <v>0</v>
      </c>
      <c r="C14" s="4">
        <v>187000</v>
      </c>
      <c r="D14" s="6">
        <v>43175</v>
      </c>
      <c r="E14" s="5" t="s">
        <v>21</v>
      </c>
      <c r="F14" s="7">
        <v>44</v>
      </c>
    </row>
    <row r="15" spans="1:6" ht="35.25" customHeight="1" x14ac:dyDescent="0.25">
      <c r="A15" s="5" t="s">
        <v>24</v>
      </c>
      <c r="B15" s="8">
        <v>0</v>
      </c>
      <c r="C15" s="4">
        <v>15100</v>
      </c>
      <c r="D15" s="6">
        <v>43175</v>
      </c>
      <c r="E15" s="5" t="s">
        <v>17</v>
      </c>
      <c r="F15" s="7">
        <v>47</v>
      </c>
    </row>
    <row r="16" spans="1:6" ht="35.25" customHeight="1" x14ac:dyDescent="0.25">
      <c r="A16" s="5" t="s">
        <v>28</v>
      </c>
      <c r="B16" s="8">
        <v>0</v>
      </c>
      <c r="C16" s="4">
        <v>50000</v>
      </c>
      <c r="D16" s="6">
        <v>43175</v>
      </c>
      <c r="E16" s="5" t="s">
        <v>23</v>
      </c>
      <c r="F16" s="7">
        <v>50</v>
      </c>
    </row>
    <row r="17" spans="1:6" ht="35.25" customHeight="1" x14ac:dyDescent="0.25">
      <c r="A17" s="5" t="s">
        <v>28</v>
      </c>
      <c r="B17" s="8">
        <v>0</v>
      </c>
      <c r="C17" s="4">
        <v>175000</v>
      </c>
      <c r="D17" s="6">
        <v>43175</v>
      </c>
      <c r="E17" s="5" t="s">
        <v>29</v>
      </c>
      <c r="F17" s="7">
        <v>51</v>
      </c>
    </row>
    <row r="18" spans="1:6" ht="35.25" customHeight="1" x14ac:dyDescent="0.25">
      <c r="A18" s="5" t="s">
        <v>33</v>
      </c>
      <c r="B18" s="8">
        <v>0</v>
      </c>
      <c r="C18" s="4">
        <v>50000</v>
      </c>
      <c r="D18" s="6">
        <v>43175</v>
      </c>
      <c r="E18" s="5" t="s">
        <v>34</v>
      </c>
      <c r="F18" s="7">
        <v>54</v>
      </c>
    </row>
    <row r="19" spans="1:6" ht="35.25" customHeight="1" x14ac:dyDescent="0.25">
      <c r="A19" s="5" t="s">
        <v>12</v>
      </c>
      <c r="B19" s="8">
        <v>0</v>
      </c>
      <c r="C19" s="4">
        <v>30000</v>
      </c>
      <c r="D19" s="6">
        <v>43176</v>
      </c>
      <c r="E19" s="5" t="s">
        <v>13</v>
      </c>
      <c r="F19" s="7">
        <v>41</v>
      </c>
    </row>
    <row r="20" spans="1:6" ht="35.25" customHeight="1" x14ac:dyDescent="0.25">
      <c r="A20" s="5" t="s">
        <v>279</v>
      </c>
      <c r="B20" s="8">
        <v>0</v>
      </c>
      <c r="C20" s="4">
        <v>25481</v>
      </c>
      <c r="D20" s="6">
        <v>43176</v>
      </c>
      <c r="E20" s="5" t="s">
        <v>282</v>
      </c>
      <c r="F20" s="7">
        <v>46</v>
      </c>
    </row>
    <row r="21" spans="1:6" ht="35.25" customHeight="1" x14ac:dyDescent="0.25">
      <c r="A21" s="5" t="s">
        <v>14</v>
      </c>
      <c r="B21" s="8">
        <v>0</v>
      </c>
      <c r="C21" s="4">
        <v>2682</v>
      </c>
      <c r="D21" s="6">
        <v>43176</v>
      </c>
      <c r="E21" s="5" t="s">
        <v>14</v>
      </c>
      <c r="F21" s="7">
        <v>55</v>
      </c>
    </row>
    <row r="22" spans="1:6" ht="35.25" customHeight="1" x14ac:dyDescent="0.25">
      <c r="A22" s="5" t="s">
        <v>275</v>
      </c>
      <c r="B22" s="8">
        <v>0</v>
      </c>
      <c r="C22" s="4">
        <v>100000</v>
      </c>
      <c r="D22" s="6">
        <v>43177</v>
      </c>
      <c r="E22" s="5" t="s">
        <v>274</v>
      </c>
      <c r="F22" s="7">
        <v>58</v>
      </c>
    </row>
    <row r="23" spans="1:6" ht="35.25" customHeight="1" x14ac:dyDescent="0.25">
      <c r="A23" s="5" t="s">
        <v>10</v>
      </c>
      <c r="B23" s="8">
        <v>0</v>
      </c>
      <c r="C23" s="4">
        <v>253000</v>
      </c>
      <c r="D23" s="6">
        <v>43181</v>
      </c>
      <c r="E23" s="5" t="s">
        <v>25</v>
      </c>
      <c r="F23" s="7">
        <v>48</v>
      </c>
    </row>
    <row r="24" spans="1:6" ht="35.25" customHeight="1" x14ac:dyDescent="0.25">
      <c r="A24" s="5" t="s">
        <v>35</v>
      </c>
      <c r="B24" s="8">
        <v>0</v>
      </c>
      <c r="C24" s="4">
        <v>214000</v>
      </c>
      <c r="D24" s="6">
        <v>43181</v>
      </c>
      <c r="E24" s="5" t="s">
        <v>36</v>
      </c>
      <c r="F24" s="7">
        <v>57</v>
      </c>
    </row>
    <row r="25" spans="1:6" ht="35.25" customHeight="1" x14ac:dyDescent="0.25">
      <c r="A25" s="5" t="s">
        <v>83</v>
      </c>
      <c r="B25" s="8">
        <v>0</v>
      </c>
      <c r="C25" s="4">
        <v>25000</v>
      </c>
      <c r="D25" s="6">
        <v>43182</v>
      </c>
      <c r="E25" s="5" t="s">
        <v>272</v>
      </c>
      <c r="F25" s="7">
        <v>59</v>
      </c>
    </row>
    <row r="26" spans="1:6" ht="35.25" customHeight="1" x14ac:dyDescent="0.25">
      <c r="A26" s="5" t="s">
        <v>35</v>
      </c>
      <c r="B26" s="8">
        <v>0</v>
      </c>
      <c r="C26" s="4">
        <v>620000</v>
      </c>
      <c r="D26" s="6">
        <v>43182</v>
      </c>
      <c r="E26" s="5" t="s">
        <v>38</v>
      </c>
      <c r="F26" s="7">
        <v>60</v>
      </c>
    </row>
    <row r="27" spans="1:6" ht="35.25" customHeight="1" x14ac:dyDescent="0.25">
      <c r="A27" s="5" t="s">
        <v>275</v>
      </c>
      <c r="B27" s="8">
        <v>0</v>
      </c>
      <c r="C27" s="4">
        <v>28000</v>
      </c>
      <c r="D27" s="6">
        <v>43186</v>
      </c>
      <c r="E27" s="5" t="s">
        <v>43</v>
      </c>
      <c r="F27" s="7">
        <v>63</v>
      </c>
    </row>
    <row r="28" spans="1:6" ht="35.25" customHeight="1" x14ac:dyDescent="0.25">
      <c r="A28" s="5" t="s">
        <v>275</v>
      </c>
      <c r="B28" s="8">
        <v>0</v>
      </c>
      <c r="C28" s="4">
        <v>18000</v>
      </c>
      <c r="D28" s="6">
        <v>43186</v>
      </c>
      <c r="E28" s="5" t="s">
        <v>44</v>
      </c>
      <c r="F28" s="7">
        <v>64</v>
      </c>
    </row>
    <row r="29" spans="1:6" ht="35.25" customHeight="1" x14ac:dyDescent="0.25">
      <c r="A29" s="5" t="s">
        <v>55</v>
      </c>
      <c r="B29" s="8">
        <v>0</v>
      </c>
      <c r="C29" s="4">
        <v>50000</v>
      </c>
      <c r="D29" s="6">
        <v>43186</v>
      </c>
      <c r="E29" s="5" t="s">
        <v>45</v>
      </c>
      <c r="F29" s="7">
        <v>65</v>
      </c>
    </row>
    <row r="30" spans="1:6" ht="35.25" customHeight="1" x14ac:dyDescent="0.25">
      <c r="A30" s="5" t="s">
        <v>39</v>
      </c>
      <c r="B30" s="8">
        <v>0</v>
      </c>
      <c r="C30" s="4">
        <v>11450</v>
      </c>
      <c r="D30" s="6">
        <v>43187</v>
      </c>
      <c r="E30" s="5" t="s">
        <v>40</v>
      </c>
      <c r="F30" s="7">
        <v>61</v>
      </c>
    </row>
    <row r="31" spans="1:6" ht="35.25" customHeight="1" x14ac:dyDescent="0.25">
      <c r="A31" s="5" t="s">
        <v>41</v>
      </c>
      <c r="B31" s="8">
        <v>0</v>
      </c>
      <c r="C31" s="4">
        <v>83000</v>
      </c>
      <c r="D31" s="6">
        <v>43187</v>
      </c>
      <c r="E31" s="5" t="s">
        <v>42</v>
      </c>
      <c r="F31" s="7">
        <v>62</v>
      </c>
    </row>
    <row r="32" spans="1:6" ht="35.25" customHeight="1" x14ac:dyDescent="0.25">
      <c r="A32" s="5" t="s">
        <v>91</v>
      </c>
      <c r="B32" s="8">
        <v>0</v>
      </c>
      <c r="C32" s="4">
        <v>13314</v>
      </c>
      <c r="D32" s="6">
        <v>43189</v>
      </c>
      <c r="E32" s="5" t="s">
        <v>283</v>
      </c>
      <c r="F32" s="7">
        <v>68</v>
      </c>
    </row>
    <row r="33" spans="1:6" ht="35.25" customHeight="1" x14ac:dyDescent="0.25">
      <c r="A33" s="5" t="s">
        <v>10</v>
      </c>
      <c r="B33" s="8">
        <v>0</v>
      </c>
      <c r="C33" s="4">
        <v>146800</v>
      </c>
      <c r="D33" s="6">
        <v>43190</v>
      </c>
      <c r="E33" s="5" t="s">
        <v>46</v>
      </c>
      <c r="F33" s="7">
        <v>66</v>
      </c>
    </row>
    <row r="34" spans="1:6" ht="35.25" customHeight="1" x14ac:dyDescent="0.25">
      <c r="A34" s="5" t="s">
        <v>19</v>
      </c>
      <c r="B34" s="8">
        <v>0</v>
      </c>
      <c r="C34" s="4">
        <v>150000</v>
      </c>
      <c r="D34" s="6">
        <v>43190</v>
      </c>
      <c r="E34" s="5" t="s">
        <v>47</v>
      </c>
      <c r="F34" s="7">
        <v>67</v>
      </c>
    </row>
    <row r="35" spans="1:6" ht="35.25" customHeight="1" x14ac:dyDescent="0.25">
      <c r="A35" s="5" t="s">
        <v>93</v>
      </c>
      <c r="B35" s="8">
        <v>0</v>
      </c>
      <c r="C35" s="4">
        <v>6624</v>
      </c>
      <c r="D35" s="6">
        <v>43190</v>
      </c>
      <c r="E35" s="5" t="s">
        <v>53</v>
      </c>
      <c r="F35" s="7">
        <v>76</v>
      </c>
    </row>
    <row r="36" spans="1:6" ht="35.25" customHeight="1" x14ac:dyDescent="0.25">
      <c r="A36" s="5" t="s">
        <v>22</v>
      </c>
      <c r="B36" s="8">
        <v>0</v>
      </c>
      <c r="C36" s="4">
        <v>20992</v>
      </c>
      <c r="D36" s="6">
        <v>43190</v>
      </c>
      <c r="E36" s="5" t="s">
        <v>54</v>
      </c>
      <c r="F36" s="7">
        <v>77</v>
      </c>
    </row>
    <row r="37" spans="1:6" ht="35.25" customHeight="1" x14ac:dyDescent="0.25">
      <c r="A37" s="5" t="s">
        <v>14</v>
      </c>
      <c r="B37" s="8">
        <v>0</v>
      </c>
      <c r="C37" s="4">
        <v>20250</v>
      </c>
      <c r="D37" s="6">
        <v>43190</v>
      </c>
      <c r="E37" s="5" t="s">
        <v>14</v>
      </c>
      <c r="F37" s="7">
        <v>78</v>
      </c>
    </row>
    <row r="38" spans="1:6" ht="35.25" customHeight="1" x14ac:dyDescent="0.25">
      <c r="A38" s="5" t="s">
        <v>26</v>
      </c>
      <c r="B38" s="8">
        <v>0</v>
      </c>
      <c r="C38" s="4">
        <v>1000</v>
      </c>
      <c r="D38" s="6">
        <v>43193</v>
      </c>
      <c r="E38" s="5" t="s">
        <v>48</v>
      </c>
      <c r="F38" s="7">
        <v>69</v>
      </c>
    </row>
    <row r="39" spans="1:6" ht="35.25" customHeight="1" x14ac:dyDescent="0.25">
      <c r="A39" s="5" t="s">
        <v>26</v>
      </c>
      <c r="B39" s="8">
        <v>0</v>
      </c>
      <c r="C39" s="4">
        <v>8000</v>
      </c>
      <c r="D39" s="6">
        <v>43197</v>
      </c>
      <c r="E39" s="5" t="s">
        <v>49</v>
      </c>
      <c r="F39" s="7">
        <v>70</v>
      </c>
    </row>
    <row r="40" spans="1:6" ht="35.25" customHeight="1" x14ac:dyDescent="0.25">
      <c r="A40" s="5" t="s">
        <v>33</v>
      </c>
      <c r="B40" s="8">
        <v>0</v>
      </c>
      <c r="C40" s="4">
        <v>51500</v>
      </c>
      <c r="D40" s="6">
        <v>43197</v>
      </c>
      <c r="E40" s="5" t="s">
        <v>51</v>
      </c>
      <c r="F40" s="7">
        <v>73</v>
      </c>
    </row>
    <row r="41" spans="1:6" ht="35.25" customHeight="1" x14ac:dyDescent="0.25">
      <c r="A41" s="5" t="s">
        <v>83</v>
      </c>
      <c r="B41" s="8">
        <v>0</v>
      </c>
      <c r="C41" s="4">
        <v>61688</v>
      </c>
      <c r="D41" s="6">
        <v>43199</v>
      </c>
      <c r="E41" s="5" t="s">
        <v>273</v>
      </c>
      <c r="F41" s="7">
        <v>71</v>
      </c>
    </row>
    <row r="42" spans="1:6" ht="35.25" customHeight="1" x14ac:dyDescent="0.25">
      <c r="A42" s="5" t="s">
        <v>39</v>
      </c>
      <c r="B42" s="8">
        <v>0</v>
      </c>
      <c r="C42" s="4">
        <v>22050</v>
      </c>
      <c r="D42" s="6">
        <v>43199</v>
      </c>
      <c r="E42" s="5" t="s">
        <v>50</v>
      </c>
      <c r="F42" s="7">
        <v>72</v>
      </c>
    </row>
    <row r="43" spans="1:6" ht="35.25" customHeight="1" x14ac:dyDescent="0.25">
      <c r="A43" s="5" t="s">
        <v>14</v>
      </c>
      <c r="B43" s="8">
        <v>0</v>
      </c>
      <c r="C43" s="4">
        <v>8500</v>
      </c>
      <c r="D43" s="6">
        <v>43199</v>
      </c>
      <c r="E43" s="5" t="s">
        <v>14</v>
      </c>
      <c r="F43" s="7">
        <v>74</v>
      </c>
    </row>
    <row r="44" spans="1:6" ht="35.25" customHeight="1" x14ac:dyDescent="0.25">
      <c r="A44" s="5" t="s">
        <v>52</v>
      </c>
      <c r="B44" s="8">
        <v>0</v>
      </c>
      <c r="C44" s="4">
        <v>3000</v>
      </c>
      <c r="D44" s="6">
        <v>43199</v>
      </c>
      <c r="E44" s="5" t="s">
        <v>37</v>
      </c>
      <c r="F44" s="7">
        <v>75</v>
      </c>
    </row>
    <row r="45" spans="1:6" ht="35.25" customHeight="1" x14ac:dyDescent="0.25">
      <c r="A45" s="5" t="s">
        <v>22</v>
      </c>
      <c r="B45" s="8">
        <v>0</v>
      </c>
      <c r="C45" s="4">
        <v>20000</v>
      </c>
      <c r="D45" s="6">
        <v>43200</v>
      </c>
      <c r="E45" s="5" t="s">
        <v>64</v>
      </c>
      <c r="F45" s="7">
        <v>91</v>
      </c>
    </row>
    <row r="46" spans="1:6" ht="35.25" customHeight="1" x14ac:dyDescent="0.25">
      <c r="A46" s="5" t="s">
        <v>22</v>
      </c>
      <c r="B46" s="8">
        <v>0</v>
      </c>
      <c r="C46" s="4">
        <v>38968</v>
      </c>
      <c r="D46" s="6">
        <v>43201</v>
      </c>
      <c r="E46" s="5" t="s">
        <v>63</v>
      </c>
      <c r="F46" s="7">
        <v>90</v>
      </c>
    </row>
    <row r="47" spans="1:6" ht="35.25" customHeight="1" x14ac:dyDescent="0.25">
      <c r="A47" s="5" t="s">
        <v>33</v>
      </c>
      <c r="B47" s="8">
        <v>0</v>
      </c>
      <c r="C47" s="4">
        <v>61800</v>
      </c>
      <c r="D47" s="6">
        <v>43202</v>
      </c>
      <c r="E47" s="5" t="s">
        <v>51</v>
      </c>
      <c r="F47" s="7">
        <v>79</v>
      </c>
    </row>
    <row r="48" spans="1:6" ht="35.25" customHeight="1" x14ac:dyDescent="0.25">
      <c r="A48" s="5" t="s">
        <v>55</v>
      </c>
      <c r="B48" s="8">
        <v>0</v>
      </c>
      <c r="C48" s="4">
        <v>127210</v>
      </c>
      <c r="D48" s="6">
        <v>43202</v>
      </c>
      <c r="E48" s="5" t="s">
        <v>9</v>
      </c>
      <c r="F48" s="7">
        <v>80</v>
      </c>
    </row>
    <row r="49" spans="1:6" ht="35.25" customHeight="1" x14ac:dyDescent="0.25">
      <c r="A49" s="5" t="s">
        <v>28</v>
      </c>
      <c r="B49" s="8">
        <v>0</v>
      </c>
      <c r="C49" s="4">
        <v>225000</v>
      </c>
      <c r="D49" s="6">
        <v>43202</v>
      </c>
      <c r="E49" s="5" t="s">
        <v>56</v>
      </c>
      <c r="F49" s="7">
        <v>81</v>
      </c>
    </row>
    <row r="50" spans="1:6" ht="35.25" customHeight="1" x14ac:dyDescent="0.25">
      <c r="A50" s="5" t="s">
        <v>10</v>
      </c>
      <c r="B50" s="8">
        <v>0</v>
      </c>
      <c r="C50" s="4">
        <v>48000</v>
      </c>
      <c r="D50" s="6">
        <v>43202</v>
      </c>
      <c r="E50" s="5" t="s">
        <v>61</v>
      </c>
      <c r="F50" s="7">
        <v>88</v>
      </c>
    </row>
    <row r="51" spans="1:6" ht="35.25" customHeight="1" x14ac:dyDescent="0.25">
      <c r="A51" s="5" t="s">
        <v>24</v>
      </c>
      <c r="B51" s="8">
        <v>0</v>
      </c>
      <c r="C51" s="4">
        <v>130000</v>
      </c>
      <c r="D51" s="6">
        <v>43203</v>
      </c>
      <c r="E51" s="5" t="s">
        <v>57</v>
      </c>
      <c r="F51" s="7">
        <v>82</v>
      </c>
    </row>
    <row r="52" spans="1:6" ht="35.25" customHeight="1" x14ac:dyDescent="0.25">
      <c r="A52" s="5" t="s">
        <v>32</v>
      </c>
      <c r="B52" s="8">
        <v>0</v>
      </c>
      <c r="C52" s="4">
        <v>5000</v>
      </c>
      <c r="D52" s="6">
        <v>43206</v>
      </c>
      <c r="E52" s="5" t="s">
        <v>49</v>
      </c>
      <c r="F52" s="7">
        <v>86</v>
      </c>
    </row>
    <row r="53" spans="1:6" ht="35.25" customHeight="1" x14ac:dyDescent="0.25">
      <c r="A53" s="5" t="s">
        <v>55</v>
      </c>
      <c r="B53" s="8">
        <v>0</v>
      </c>
      <c r="C53" s="4">
        <v>10725</v>
      </c>
      <c r="D53" s="6">
        <v>43212</v>
      </c>
      <c r="E53" s="5" t="s">
        <v>9</v>
      </c>
      <c r="F53" s="7">
        <v>84</v>
      </c>
    </row>
    <row r="54" spans="1:6" ht="35.25" customHeight="1" x14ac:dyDescent="0.25">
      <c r="A54" s="5" t="s">
        <v>24</v>
      </c>
      <c r="B54" s="8">
        <v>0</v>
      </c>
      <c r="C54" s="4">
        <v>74250</v>
      </c>
      <c r="D54" s="6">
        <v>43212</v>
      </c>
      <c r="E54" s="5" t="s">
        <v>9</v>
      </c>
      <c r="F54" s="7">
        <v>85</v>
      </c>
    </row>
    <row r="55" spans="1:6" ht="35.25" customHeight="1" x14ac:dyDescent="0.25">
      <c r="A55" s="5" t="s">
        <v>77</v>
      </c>
      <c r="B55" s="8">
        <v>0</v>
      </c>
      <c r="C55" s="4">
        <v>168400</v>
      </c>
      <c r="D55" s="6">
        <v>43213</v>
      </c>
      <c r="E55" s="5" t="s">
        <v>58</v>
      </c>
      <c r="F55" s="7">
        <v>83</v>
      </c>
    </row>
    <row r="56" spans="1:6" ht="35.25" customHeight="1" x14ac:dyDescent="0.25">
      <c r="A56" s="5" t="s">
        <v>22</v>
      </c>
      <c r="B56" s="8">
        <v>0</v>
      </c>
      <c r="C56" s="4">
        <v>155900</v>
      </c>
      <c r="D56" s="6">
        <v>43213</v>
      </c>
      <c r="E56" s="5" t="s">
        <v>62</v>
      </c>
      <c r="F56" s="7">
        <v>89</v>
      </c>
    </row>
    <row r="57" spans="1:6" ht="35.25" customHeight="1" x14ac:dyDescent="0.25">
      <c r="A57" s="5" t="s">
        <v>59</v>
      </c>
      <c r="B57" s="8">
        <v>0</v>
      </c>
      <c r="C57" s="4">
        <v>6663</v>
      </c>
      <c r="D57" s="6">
        <v>43214</v>
      </c>
      <c r="E57" s="5" t="s">
        <v>60</v>
      </c>
      <c r="F57" s="7">
        <v>87</v>
      </c>
    </row>
    <row r="58" spans="1:6" ht="35.25" customHeight="1" x14ac:dyDescent="0.25">
      <c r="A58" s="5" t="s">
        <v>65</v>
      </c>
      <c r="B58" s="8">
        <v>0</v>
      </c>
      <c r="C58" s="4">
        <v>12306</v>
      </c>
      <c r="D58" s="6">
        <v>43214</v>
      </c>
      <c r="E58" s="5" t="s">
        <v>66</v>
      </c>
      <c r="F58" s="7">
        <v>92</v>
      </c>
    </row>
    <row r="59" spans="1:6" ht="35.25" customHeight="1" x14ac:dyDescent="0.25">
      <c r="A59" s="5" t="s">
        <v>70</v>
      </c>
      <c r="B59" s="8">
        <v>0</v>
      </c>
      <c r="C59" s="4">
        <v>5000</v>
      </c>
      <c r="D59" s="6">
        <v>43225</v>
      </c>
      <c r="E59" s="5" t="s">
        <v>71</v>
      </c>
      <c r="F59" s="7">
        <v>95</v>
      </c>
    </row>
    <row r="60" spans="1:6" ht="35.25" customHeight="1" x14ac:dyDescent="0.25">
      <c r="A60" s="5" t="s">
        <v>275</v>
      </c>
      <c r="B60" s="8">
        <v>0</v>
      </c>
      <c r="C60" s="4">
        <v>18000</v>
      </c>
      <c r="D60" s="6">
        <v>43225</v>
      </c>
      <c r="E60" s="5" t="s">
        <v>79</v>
      </c>
      <c r="F60" s="7">
        <v>101</v>
      </c>
    </row>
    <row r="61" spans="1:6" ht="35.25" customHeight="1" x14ac:dyDescent="0.25">
      <c r="A61" s="5" t="s">
        <v>14</v>
      </c>
      <c r="B61" s="8">
        <v>0</v>
      </c>
      <c r="C61" s="4">
        <v>189900</v>
      </c>
      <c r="D61" s="6">
        <v>43231</v>
      </c>
      <c r="E61" s="5" t="s">
        <v>87</v>
      </c>
      <c r="F61" s="7">
        <v>111</v>
      </c>
    </row>
    <row r="62" spans="1:6" ht="35.25" customHeight="1" x14ac:dyDescent="0.25">
      <c r="A62" s="5" t="s">
        <v>16</v>
      </c>
      <c r="B62" s="8">
        <v>0</v>
      </c>
      <c r="C62" s="4">
        <v>58700</v>
      </c>
      <c r="D62" s="6">
        <v>43233</v>
      </c>
      <c r="E62" s="5" t="s">
        <v>73</v>
      </c>
      <c r="F62" s="7">
        <v>97</v>
      </c>
    </row>
    <row r="63" spans="1:6" ht="35.25" customHeight="1" x14ac:dyDescent="0.25">
      <c r="A63" s="5" t="s">
        <v>70</v>
      </c>
      <c r="B63" s="8">
        <v>0</v>
      </c>
      <c r="C63" s="4">
        <v>8820</v>
      </c>
      <c r="D63" s="6">
        <v>43233</v>
      </c>
      <c r="E63" s="5" t="s">
        <v>74</v>
      </c>
      <c r="F63" s="7">
        <v>98</v>
      </c>
    </row>
    <row r="64" spans="1:6" ht="35.25" customHeight="1" x14ac:dyDescent="0.25">
      <c r="A64" s="5" t="s">
        <v>75</v>
      </c>
      <c r="B64" s="8">
        <v>0</v>
      </c>
      <c r="C64" s="4">
        <v>26590</v>
      </c>
      <c r="D64" s="6">
        <v>43233</v>
      </c>
      <c r="E64" s="5" t="s">
        <v>76</v>
      </c>
      <c r="F64" s="7">
        <v>99</v>
      </c>
    </row>
    <row r="65" spans="1:6" ht="35.25" customHeight="1" x14ac:dyDescent="0.25">
      <c r="A65" s="5" t="s">
        <v>77</v>
      </c>
      <c r="B65" s="8">
        <v>0</v>
      </c>
      <c r="C65" s="4">
        <v>25488</v>
      </c>
      <c r="D65" s="6">
        <v>43233</v>
      </c>
      <c r="E65" s="5" t="s">
        <v>78</v>
      </c>
      <c r="F65" s="7">
        <v>100</v>
      </c>
    </row>
    <row r="66" spans="1:6" ht="35.25" customHeight="1" x14ac:dyDescent="0.25">
      <c r="A66" s="5" t="s">
        <v>75</v>
      </c>
      <c r="B66" s="8">
        <v>0</v>
      </c>
      <c r="C66" s="4">
        <v>16360</v>
      </c>
      <c r="D66" s="6">
        <v>43233</v>
      </c>
      <c r="E66" s="5" t="s">
        <v>82</v>
      </c>
      <c r="F66" s="7">
        <v>104</v>
      </c>
    </row>
    <row r="67" spans="1:6" ht="35.25" customHeight="1" x14ac:dyDescent="0.25">
      <c r="A67" s="5" t="s">
        <v>91</v>
      </c>
      <c r="B67" s="8">
        <v>0</v>
      </c>
      <c r="C67" s="4">
        <v>12600</v>
      </c>
      <c r="D67" s="6">
        <v>43233</v>
      </c>
      <c r="E67" s="5" t="s">
        <v>92</v>
      </c>
      <c r="F67" s="7">
        <v>115</v>
      </c>
    </row>
    <row r="68" spans="1:6" ht="35.25" customHeight="1" x14ac:dyDescent="0.25">
      <c r="A68" s="5" t="s">
        <v>55</v>
      </c>
      <c r="B68" s="8">
        <v>0</v>
      </c>
      <c r="C68" s="4">
        <v>14417</v>
      </c>
      <c r="D68" s="6">
        <v>43234</v>
      </c>
      <c r="E68" s="5" t="s">
        <v>69</v>
      </c>
      <c r="F68" s="7">
        <v>94</v>
      </c>
    </row>
    <row r="69" spans="1:6" ht="35.25" customHeight="1" x14ac:dyDescent="0.25">
      <c r="A69" s="5" t="s">
        <v>67</v>
      </c>
      <c r="B69" s="8">
        <v>0</v>
      </c>
      <c r="C69" s="4">
        <v>50000</v>
      </c>
      <c r="D69" s="6">
        <v>43236</v>
      </c>
      <c r="E69" s="5" t="s">
        <v>68</v>
      </c>
      <c r="F69" s="7">
        <v>93</v>
      </c>
    </row>
    <row r="70" spans="1:6" ht="35.25" customHeight="1" x14ac:dyDescent="0.25">
      <c r="A70" s="5" t="s">
        <v>83</v>
      </c>
      <c r="B70" s="8">
        <v>0</v>
      </c>
      <c r="C70" s="4">
        <v>17060</v>
      </c>
      <c r="D70" s="6">
        <v>43237</v>
      </c>
      <c r="E70" s="5" t="s">
        <v>85</v>
      </c>
      <c r="F70" s="7">
        <v>107</v>
      </c>
    </row>
    <row r="71" spans="1:6" ht="35.25" customHeight="1" x14ac:dyDescent="0.25">
      <c r="A71" s="5" t="s">
        <v>70</v>
      </c>
      <c r="B71" s="8">
        <v>0</v>
      </c>
      <c r="C71" s="4">
        <v>3000</v>
      </c>
      <c r="D71" s="6">
        <v>43237</v>
      </c>
      <c r="E71" s="5" t="s">
        <v>86</v>
      </c>
      <c r="F71" s="7">
        <v>108</v>
      </c>
    </row>
    <row r="72" spans="1:6" ht="35.25" customHeight="1" x14ac:dyDescent="0.25">
      <c r="A72" s="5" t="s">
        <v>26</v>
      </c>
      <c r="B72" s="8">
        <v>0</v>
      </c>
      <c r="C72" s="4">
        <v>8000</v>
      </c>
      <c r="D72" s="6">
        <v>43238</v>
      </c>
      <c r="E72" s="5" t="s">
        <v>72</v>
      </c>
      <c r="F72" s="7">
        <v>96</v>
      </c>
    </row>
    <row r="73" spans="1:6" ht="35.25" customHeight="1" x14ac:dyDescent="0.25">
      <c r="A73" s="5" t="s">
        <v>32</v>
      </c>
      <c r="B73" s="8">
        <v>0</v>
      </c>
      <c r="C73" s="4">
        <v>5000</v>
      </c>
      <c r="D73" s="6">
        <v>43238</v>
      </c>
      <c r="E73" s="5" t="s">
        <v>80</v>
      </c>
      <c r="F73" s="7">
        <v>102</v>
      </c>
    </row>
    <row r="74" spans="1:6" ht="35.25" customHeight="1" x14ac:dyDescent="0.25">
      <c r="A74" s="5" t="s">
        <v>14</v>
      </c>
      <c r="B74" s="8">
        <v>0</v>
      </c>
      <c r="C74" s="4">
        <v>11500</v>
      </c>
      <c r="D74" s="6">
        <v>43238</v>
      </c>
      <c r="E74" s="5" t="s">
        <v>14</v>
      </c>
      <c r="F74" s="7">
        <v>110</v>
      </c>
    </row>
    <row r="75" spans="1:6" ht="35.25" customHeight="1" x14ac:dyDescent="0.25">
      <c r="A75" s="5" t="s">
        <v>33</v>
      </c>
      <c r="B75" s="8">
        <v>0</v>
      </c>
      <c r="C75" s="4">
        <v>82810</v>
      </c>
      <c r="D75" s="6">
        <v>43241</v>
      </c>
      <c r="E75" s="5" t="s">
        <v>51</v>
      </c>
      <c r="F75" s="7">
        <v>105</v>
      </c>
    </row>
    <row r="76" spans="1:6" ht="35.25" customHeight="1" x14ac:dyDescent="0.25">
      <c r="A76" s="5" t="s">
        <v>14</v>
      </c>
      <c r="B76" s="8">
        <v>0</v>
      </c>
      <c r="C76" s="4">
        <v>6358</v>
      </c>
      <c r="D76" s="6">
        <v>43241</v>
      </c>
      <c r="E76" s="5" t="s">
        <v>14</v>
      </c>
      <c r="F76" s="7">
        <v>109</v>
      </c>
    </row>
    <row r="77" spans="1:6" ht="35.25" customHeight="1" x14ac:dyDescent="0.25">
      <c r="A77" s="5" t="s">
        <v>93</v>
      </c>
      <c r="B77" s="8">
        <v>0</v>
      </c>
      <c r="C77" s="4">
        <v>14750</v>
      </c>
      <c r="D77" s="6">
        <v>43241</v>
      </c>
      <c r="E77" s="5" t="s">
        <v>94</v>
      </c>
      <c r="F77" s="7">
        <v>116</v>
      </c>
    </row>
    <row r="78" spans="1:6" ht="35.25" customHeight="1" x14ac:dyDescent="0.25">
      <c r="A78" s="5" t="s">
        <v>93</v>
      </c>
      <c r="B78" s="8">
        <v>0</v>
      </c>
      <c r="C78" s="4">
        <v>14900</v>
      </c>
      <c r="D78" s="6">
        <v>43241</v>
      </c>
      <c r="E78" s="5" t="s">
        <v>95</v>
      </c>
      <c r="F78" s="7">
        <v>117</v>
      </c>
    </row>
    <row r="79" spans="1:6" ht="35.25" customHeight="1" x14ac:dyDescent="0.25">
      <c r="A79" s="5" t="s">
        <v>65</v>
      </c>
      <c r="B79" s="8">
        <v>0</v>
      </c>
      <c r="C79" s="4">
        <v>28784</v>
      </c>
      <c r="D79" s="6">
        <v>43241</v>
      </c>
      <c r="E79" s="5" t="s">
        <v>96</v>
      </c>
      <c r="F79" s="7">
        <v>118</v>
      </c>
    </row>
    <row r="80" spans="1:6" ht="35.25" customHeight="1" x14ac:dyDescent="0.25">
      <c r="A80" s="5" t="s">
        <v>22</v>
      </c>
      <c r="B80" s="8">
        <v>0</v>
      </c>
      <c r="C80" s="4">
        <v>324300</v>
      </c>
      <c r="D80" s="6">
        <v>43242</v>
      </c>
      <c r="E80" s="5" t="s">
        <v>90</v>
      </c>
      <c r="F80" s="7">
        <v>114</v>
      </c>
    </row>
    <row r="81" spans="1:6" ht="35.25" customHeight="1" x14ac:dyDescent="0.25">
      <c r="A81" s="5" t="s">
        <v>83</v>
      </c>
      <c r="B81" s="8">
        <v>0</v>
      </c>
      <c r="C81" s="4">
        <v>20000</v>
      </c>
      <c r="D81" s="6">
        <v>43245</v>
      </c>
      <c r="E81" s="5" t="s">
        <v>84</v>
      </c>
      <c r="F81" s="7">
        <v>106</v>
      </c>
    </row>
    <row r="82" spans="1:6" ht="35.25" customHeight="1" x14ac:dyDescent="0.25">
      <c r="A82" s="5" t="s">
        <v>35</v>
      </c>
      <c r="B82" s="8">
        <v>0</v>
      </c>
      <c r="C82" s="4">
        <v>20800</v>
      </c>
      <c r="D82" s="6">
        <v>43245</v>
      </c>
      <c r="E82" s="5" t="s">
        <v>89</v>
      </c>
      <c r="F82" s="7">
        <v>113</v>
      </c>
    </row>
    <row r="83" spans="1:6" ht="35.25" customHeight="1" x14ac:dyDescent="0.25">
      <c r="A83" s="5" t="s">
        <v>93</v>
      </c>
      <c r="B83" s="8">
        <v>0</v>
      </c>
      <c r="C83" s="4">
        <v>8790</v>
      </c>
      <c r="D83" s="6">
        <v>43246</v>
      </c>
      <c r="E83" s="5" t="s">
        <v>81</v>
      </c>
      <c r="F83" s="7">
        <v>103</v>
      </c>
    </row>
    <row r="84" spans="1:6" ht="35.25" customHeight="1" x14ac:dyDescent="0.25">
      <c r="A84" s="5" t="s">
        <v>35</v>
      </c>
      <c r="B84" s="8">
        <v>0</v>
      </c>
      <c r="C84" s="4">
        <v>42481</v>
      </c>
      <c r="D84" s="6">
        <v>43246</v>
      </c>
      <c r="E84" s="5" t="s">
        <v>88</v>
      </c>
      <c r="F84" s="7">
        <v>112</v>
      </c>
    </row>
    <row r="85" spans="1:6" ht="35.25" customHeight="1" x14ac:dyDescent="0.25">
      <c r="A85" s="5" t="s">
        <v>83</v>
      </c>
      <c r="B85" s="8">
        <v>0</v>
      </c>
      <c r="C85" s="4">
        <v>96096</v>
      </c>
      <c r="D85" s="6">
        <v>43249</v>
      </c>
      <c r="E85" s="5" t="s">
        <v>226</v>
      </c>
      <c r="F85" s="7">
        <v>257</v>
      </c>
    </row>
    <row r="86" spans="1:6" ht="35.25" customHeight="1" x14ac:dyDescent="0.25">
      <c r="A86" s="5" t="s">
        <v>28</v>
      </c>
      <c r="B86" s="8">
        <v>0</v>
      </c>
      <c r="C86" s="4">
        <v>10000</v>
      </c>
      <c r="D86" s="6">
        <v>43253</v>
      </c>
      <c r="E86" s="5" t="s">
        <v>103</v>
      </c>
      <c r="F86" s="7">
        <v>124</v>
      </c>
    </row>
    <row r="87" spans="1:6" ht="35.25" customHeight="1" x14ac:dyDescent="0.25">
      <c r="A87" s="5" t="s">
        <v>111</v>
      </c>
      <c r="B87" s="8">
        <v>0</v>
      </c>
      <c r="C87" s="4">
        <v>25800</v>
      </c>
      <c r="D87" s="6">
        <v>43254</v>
      </c>
      <c r="E87" s="5" t="s">
        <v>114</v>
      </c>
      <c r="F87" s="7">
        <v>133</v>
      </c>
    </row>
    <row r="88" spans="1:6" ht="35.25" customHeight="1" x14ac:dyDescent="0.25">
      <c r="A88" s="5" t="s">
        <v>111</v>
      </c>
      <c r="B88" s="8">
        <v>0</v>
      </c>
      <c r="C88" s="4">
        <v>3000</v>
      </c>
      <c r="D88" s="6">
        <v>43254</v>
      </c>
      <c r="E88" s="5" t="s">
        <v>115</v>
      </c>
      <c r="F88" s="7">
        <v>134</v>
      </c>
    </row>
    <row r="89" spans="1:6" ht="35.25" customHeight="1" x14ac:dyDescent="0.25">
      <c r="A89" s="5" t="s">
        <v>22</v>
      </c>
      <c r="B89" s="8">
        <v>0</v>
      </c>
      <c r="C89" s="4">
        <v>175400</v>
      </c>
      <c r="D89" s="6">
        <v>43254</v>
      </c>
      <c r="E89" s="5" t="s">
        <v>128</v>
      </c>
      <c r="F89" s="7">
        <v>150</v>
      </c>
    </row>
    <row r="90" spans="1:6" ht="35.25" customHeight="1" x14ac:dyDescent="0.25">
      <c r="A90" s="5" t="s">
        <v>52</v>
      </c>
      <c r="B90" s="8">
        <v>0</v>
      </c>
      <c r="C90" s="4">
        <v>6500</v>
      </c>
      <c r="D90" s="6">
        <v>43254</v>
      </c>
      <c r="E90" s="5" t="s">
        <v>129</v>
      </c>
      <c r="F90" s="7">
        <v>151</v>
      </c>
    </row>
    <row r="91" spans="1:6" ht="35.25" customHeight="1" x14ac:dyDescent="0.25">
      <c r="A91" s="5" t="s">
        <v>55</v>
      </c>
      <c r="B91" s="8">
        <v>0</v>
      </c>
      <c r="C91" s="4">
        <v>18620</v>
      </c>
      <c r="D91" s="6">
        <v>43255</v>
      </c>
      <c r="E91" s="5" t="s">
        <v>99</v>
      </c>
      <c r="F91" s="7">
        <v>121</v>
      </c>
    </row>
    <row r="92" spans="1:6" ht="35.25" customHeight="1" x14ac:dyDescent="0.25">
      <c r="A92" s="5" t="s">
        <v>26</v>
      </c>
      <c r="B92" s="8">
        <v>0</v>
      </c>
      <c r="C92" s="4">
        <v>8000</v>
      </c>
      <c r="D92" s="6">
        <v>43255</v>
      </c>
      <c r="E92" s="5" t="s">
        <v>100</v>
      </c>
      <c r="F92" s="7">
        <v>122</v>
      </c>
    </row>
    <row r="93" spans="1:6" ht="35.25" customHeight="1" x14ac:dyDescent="0.25">
      <c r="A93" s="5" t="s">
        <v>275</v>
      </c>
      <c r="B93" s="8">
        <v>0</v>
      </c>
      <c r="C93" s="4">
        <v>20000</v>
      </c>
      <c r="D93" s="6">
        <v>43255</v>
      </c>
      <c r="E93" s="5" t="s">
        <v>120</v>
      </c>
      <c r="F93" s="7">
        <v>129</v>
      </c>
    </row>
    <row r="94" spans="1:6" ht="35.25" customHeight="1" x14ac:dyDescent="0.25">
      <c r="A94" s="5" t="s">
        <v>83</v>
      </c>
      <c r="B94" s="8">
        <v>0</v>
      </c>
      <c r="C94" s="4">
        <v>11850</v>
      </c>
      <c r="D94" s="6">
        <v>43255</v>
      </c>
      <c r="E94" s="5" t="s">
        <v>122</v>
      </c>
      <c r="F94" s="7">
        <v>140</v>
      </c>
    </row>
    <row r="95" spans="1:6" ht="35.25" customHeight="1" x14ac:dyDescent="0.25">
      <c r="A95" s="5" t="s">
        <v>10</v>
      </c>
      <c r="B95" s="8">
        <v>0</v>
      </c>
      <c r="C95" s="4">
        <v>24000</v>
      </c>
      <c r="D95" s="6">
        <v>43255</v>
      </c>
      <c r="E95" s="5" t="s">
        <v>126</v>
      </c>
      <c r="F95" s="7">
        <v>148</v>
      </c>
    </row>
    <row r="96" spans="1:6" ht="35.25" customHeight="1" x14ac:dyDescent="0.25">
      <c r="A96" s="5" t="s">
        <v>65</v>
      </c>
      <c r="B96" s="8">
        <v>0</v>
      </c>
      <c r="C96" s="4">
        <v>8292</v>
      </c>
      <c r="D96" s="6">
        <v>43255</v>
      </c>
      <c r="E96" s="5" t="s">
        <v>131</v>
      </c>
      <c r="F96" s="7">
        <v>153</v>
      </c>
    </row>
    <row r="97" spans="1:6" ht="35.25" customHeight="1" x14ac:dyDescent="0.25">
      <c r="A97" s="5" t="s">
        <v>279</v>
      </c>
      <c r="B97" s="8">
        <v>0</v>
      </c>
      <c r="C97" s="4">
        <v>53000</v>
      </c>
      <c r="D97" s="6">
        <v>43256</v>
      </c>
      <c r="E97" s="5" t="s">
        <v>117</v>
      </c>
      <c r="F97" s="7">
        <v>136</v>
      </c>
    </row>
    <row r="98" spans="1:6" ht="35.25" customHeight="1" x14ac:dyDescent="0.25">
      <c r="A98" s="5" t="s">
        <v>19</v>
      </c>
      <c r="B98" s="8">
        <v>0</v>
      </c>
      <c r="C98" s="4">
        <v>180000</v>
      </c>
      <c r="D98" s="6">
        <v>43256</v>
      </c>
      <c r="E98" s="5" t="s">
        <v>19</v>
      </c>
      <c r="F98" s="7">
        <v>141</v>
      </c>
    </row>
    <row r="99" spans="1:6" ht="35.25" customHeight="1" x14ac:dyDescent="0.25">
      <c r="A99" s="5" t="s">
        <v>70</v>
      </c>
      <c r="B99" s="8">
        <v>0</v>
      </c>
      <c r="C99" s="4">
        <v>9800</v>
      </c>
      <c r="D99" s="6">
        <v>43256</v>
      </c>
      <c r="E99" s="5" t="s">
        <v>124</v>
      </c>
      <c r="F99" s="7">
        <v>145</v>
      </c>
    </row>
    <row r="100" spans="1:6" ht="35.25" customHeight="1" x14ac:dyDescent="0.25">
      <c r="A100" s="5" t="s">
        <v>14</v>
      </c>
      <c r="B100" s="8">
        <v>0</v>
      </c>
      <c r="C100" s="4">
        <v>8500</v>
      </c>
      <c r="D100" s="6">
        <v>43256</v>
      </c>
      <c r="E100" s="5" t="s">
        <v>14</v>
      </c>
      <c r="F100" s="7">
        <v>146</v>
      </c>
    </row>
    <row r="101" spans="1:6" ht="35.25" customHeight="1" x14ac:dyDescent="0.25">
      <c r="A101" s="5" t="s">
        <v>22</v>
      </c>
      <c r="B101" s="8">
        <v>0</v>
      </c>
      <c r="C101" s="4">
        <v>2501</v>
      </c>
      <c r="D101" s="6">
        <v>43256</v>
      </c>
      <c r="E101" s="5" t="s">
        <v>145</v>
      </c>
      <c r="F101" s="7">
        <v>170</v>
      </c>
    </row>
    <row r="102" spans="1:6" ht="35.25" customHeight="1" x14ac:dyDescent="0.25">
      <c r="A102" s="5" t="s">
        <v>83</v>
      </c>
      <c r="B102" s="8">
        <v>0</v>
      </c>
      <c r="C102" s="4">
        <v>17625</v>
      </c>
      <c r="D102" s="6">
        <v>43256</v>
      </c>
      <c r="E102" s="5" t="s">
        <v>146</v>
      </c>
      <c r="F102" s="7">
        <v>171</v>
      </c>
    </row>
    <row r="103" spans="1:6" ht="35.25" customHeight="1" x14ac:dyDescent="0.25">
      <c r="A103" s="5" t="s">
        <v>108</v>
      </c>
      <c r="B103" s="8">
        <v>0</v>
      </c>
      <c r="C103" s="4">
        <v>20000</v>
      </c>
      <c r="D103" s="6">
        <v>43259</v>
      </c>
      <c r="E103" s="5" t="s">
        <v>109</v>
      </c>
      <c r="F103" s="7">
        <v>128</v>
      </c>
    </row>
    <row r="104" spans="1:6" ht="35.25" customHeight="1" x14ac:dyDescent="0.25">
      <c r="A104" s="5" t="s">
        <v>93</v>
      </c>
      <c r="B104" s="8">
        <v>0</v>
      </c>
      <c r="C104" s="4">
        <v>1113</v>
      </c>
      <c r="D104" s="6">
        <v>43259</v>
      </c>
      <c r="E104" s="5" t="s">
        <v>118</v>
      </c>
      <c r="F104" s="7">
        <v>137</v>
      </c>
    </row>
    <row r="105" spans="1:6" ht="35.25" customHeight="1" x14ac:dyDescent="0.25">
      <c r="A105" s="5" t="s">
        <v>275</v>
      </c>
      <c r="B105" s="8">
        <v>0</v>
      </c>
      <c r="C105" s="4">
        <v>16800</v>
      </c>
      <c r="D105" s="6">
        <v>43259</v>
      </c>
      <c r="E105" s="5" t="s">
        <v>123</v>
      </c>
      <c r="F105" s="7">
        <v>143</v>
      </c>
    </row>
    <row r="106" spans="1:6" ht="35.25" customHeight="1" x14ac:dyDescent="0.25">
      <c r="A106" s="5" t="s">
        <v>93</v>
      </c>
      <c r="B106" s="8">
        <v>0</v>
      </c>
      <c r="C106" s="4">
        <v>7536</v>
      </c>
      <c r="D106" s="6">
        <v>43259</v>
      </c>
      <c r="E106" s="5" t="s">
        <v>125</v>
      </c>
      <c r="F106" s="7">
        <v>147</v>
      </c>
    </row>
    <row r="107" spans="1:6" ht="35.25" customHeight="1" x14ac:dyDescent="0.25">
      <c r="A107" s="5" t="s">
        <v>22</v>
      </c>
      <c r="B107" s="8">
        <v>0</v>
      </c>
      <c r="C107" s="4">
        <v>49118</v>
      </c>
      <c r="D107" s="6">
        <v>43260</v>
      </c>
      <c r="E107" s="5" t="s">
        <v>97</v>
      </c>
      <c r="F107" s="7">
        <v>119</v>
      </c>
    </row>
    <row r="108" spans="1:6" ht="35.25" customHeight="1" x14ac:dyDescent="0.25">
      <c r="A108" s="5" t="s">
        <v>22</v>
      </c>
      <c r="B108" s="8">
        <v>0</v>
      </c>
      <c r="C108" s="4">
        <v>223820</v>
      </c>
      <c r="D108" s="6">
        <v>43261</v>
      </c>
      <c r="E108" s="5" t="s">
        <v>98</v>
      </c>
      <c r="F108" s="7">
        <v>120</v>
      </c>
    </row>
    <row r="109" spans="1:6" ht="35.25" customHeight="1" x14ac:dyDescent="0.25">
      <c r="A109" s="5" t="s">
        <v>104</v>
      </c>
      <c r="B109" s="8">
        <v>0</v>
      </c>
      <c r="C109" s="4">
        <v>84140</v>
      </c>
      <c r="D109" s="6">
        <v>43264</v>
      </c>
      <c r="E109" s="5" t="s">
        <v>105</v>
      </c>
      <c r="F109" s="7">
        <v>125</v>
      </c>
    </row>
    <row r="110" spans="1:6" ht="35.25" customHeight="1" x14ac:dyDescent="0.25">
      <c r="A110" s="5" t="s">
        <v>111</v>
      </c>
      <c r="B110" s="8">
        <v>0</v>
      </c>
      <c r="C110" s="4">
        <v>21240</v>
      </c>
      <c r="D110" s="6">
        <v>43264</v>
      </c>
      <c r="E110" s="5" t="s">
        <v>113</v>
      </c>
      <c r="F110" s="7">
        <v>132</v>
      </c>
    </row>
    <row r="111" spans="1:6" ht="35.25" customHeight="1" x14ac:dyDescent="0.25">
      <c r="A111" s="5" t="s">
        <v>111</v>
      </c>
      <c r="B111" s="8">
        <v>0</v>
      </c>
      <c r="C111" s="4">
        <v>3136</v>
      </c>
      <c r="D111" s="6">
        <v>43265</v>
      </c>
      <c r="E111" s="5" t="s">
        <v>116</v>
      </c>
      <c r="F111" s="7">
        <v>135</v>
      </c>
    </row>
    <row r="112" spans="1:6" ht="35.25" customHeight="1" x14ac:dyDescent="0.25">
      <c r="A112" s="5" t="s">
        <v>93</v>
      </c>
      <c r="B112" s="8">
        <v>0</v>
      </c>
      <c r="C112" s="4">
        <v>2352</v>
      </c>
      <c r="D112" s="6">
        <v>43265</v>
      </c>
      <c r="E112" s="5" t="s">
        <v>119</v>
      </c>
      <c r="F112" s="7">
        <v>138</v>
      </c>
    </row>
    <row r="113" spans="1:6" ht="35.25" customHeight="1" x14ac:dyDescent="0.25">
      <c r="A113" s="5" t="s">
        <v>65</v>
      </c>
      <c r="B113" s="8">
        <v>0</v>
      </c>
      <c r="C113" s="4">
        <v>2605</v>
      </c>
      <c r="D113" s="6">
        <v>43265</v>
      </c>
      <c r="E113" s="5" t="s">
        <v>130</v>
      </c>
      <c r="F113" s="7">
        <v>152</v>
      </c>
    </row>
    <row r="114" spans="1:6" ht="35.25" customHeight="1" x14ac:dyDescent="0.25">
      <c r="A114" s="5" t="s">
        <v>101</v>
      </c>
      <c r="B114" s="8">
        <v>0</v>
      </c>
      <c r="C114" s="4">
        <v>2000</v>
      </c>
      <c r="D114" s="6">
        <v>43265</v>
      </c>
      <c r="E114" s="5" t="s">
        <v>132</v>
      </c>
      <c r="F114" s="7">
        <v>154</v>
      </c>
    </row>
    <row r="115" spans="1:6" ht="35.25" customHeight="1" x14ac:dyDescent="0.25">
      <c r="A115" s="5" t="s">
        <v>16</v>
      </c>
      <c r="B115" s="8">
        <v>0</v>
      </c>
      <c r="C115" s="4">
        <v>40000</v>
      </c>
      <c r="D115" s="6">
        <v>43266</v>
      </c>
      <c r="E115" s="5" t="s">
        <v>106</v>
      </c>
      <c r="F115" s="7">
        <v>126</v>
      </c>
    </row>
    <row r="116" spans="1:6" ht="35.25" customHeight="1" x14ac:dyDescent="0.25">
      <c r="A116" s="5" t="s">
        <v>16</v>
      </c>
      <c r="B116" s="8">
        <v>0</v>
      </c>
      <c r="C116" s="4">
        <v>45800</v>
      </c>
      <c r="D116" s="6">
        <v>43266</v>
      </c>
      <c r="E116" s="5" t="s">
        <v>107</v>
      </c>
      <c r="F116" s="7">
        <v>127</v>
      </c>
    </row>
    <row r="117" spans="1:6" ht="35.25" customHeight="1" x14ac:dyDescent="0.25">
      <c r="A117" s="5" t="s">
        <v>19</v>
      </c>
      <c r="B117" s="8">
        <v>0</v>
      </c>
      <c r="C117" s="4">
        <v>100000</v>
      </c>
      <c r="D117" s="6">
        <v>43266</v>
      </c>
      <c r="E117" s="5" t="s">
        <v>19</v>
      </c>
      <c r="F117" s="7">
        <v>142</v>
      </c>
    </row>
    <row r="118" spans="1:6" ht="35.25" customHeight="1" x14ac:dyDescent="0.25">
      <c r="A118" s="5" t="s">
        <v>33</v>
      </c>
      <c r="B118" s="8">
        <v>0</v>
      </c>
      <c r="C118" s="4">
        <v>61800</v>
      </c>
      <c r="D118" s="6">
        <v>43266</v>
      </c>
      <c r="E118" s="5" t="s">
        <v>51</v>
      </c>
      <c r="F118" s="7">
        <v>144</v>
      </c>
    </row>
    <row r="119" spans="1:6" ht="35.25" customHeight="1" x14ac:dyDescent="0.25">
      <c r="A119" s="5" t="s">
        <v>22</v>
      </c>
      <c r="B119" s="8">
        <v>0</v>
      </c>
      <c r="C119" s="4">
        <v>47680</v>
      </c>
      <c r="D119" s="6">
        <v>43266</v>
      </c>
      <c r="E119" s="5" t="s">
        <v>127</v>
      </c>
      <c r="F119" s="7">
        <v>149</v>
      </c>
    </row>
    <row r="120" spans="1:6" ht="35.25" customHeight="1" x14ac:dyDescent="0.25">
      <c r="A120" s="5" t="s">
        <v>101</v>
      </c>
      <c r="B120" s="8">
        <v>0</v>
      </c>
      <c r="C120" s="4">
        <v>1860</v>
      </c>
      <c r="D120" s="6">
        <v>43267</v>
      </c>
      <c r="E120" s="5" t="s">
        <v>102</v>
      </c>
      <c r="F120" s="7">
        <v>123</v>
      </c>
    </row>
    <row r="121" spans="1:6" ht="35.25" customHeight="1" x14ac:dyDescent="0.25">
      <c r="A121" s="5" t="s">
        <v>32</v>
      </c>
      <c r="B121" s="8">
        <v>0</v>
      </c>
      <c r="C121" s="4">
        <v>5000</v>
      </c>
      <c r="D121" s="6">
        <v>43267</v>
      </c>
      <c r="E121" s="5" t="s">
        <v>112</v>
      </c>
      <c r="F121" s="7">
        <v>131</v>
      </c>
    </row>
    <row r="122" spans="1:6" ht="35.25" customHeight="1" x14ac:dyDescent="0.25">
      <c r="A122" s="5" t="s">
        <v>275</v>
      </c>
      <c r="B122" s="8">
        <v>0</v>
      </c>
      <c r="C122" s="4">
        <v>30000</v>
      </c>
      <c r="D122" s="6">
        <v>43267</v>
      </c>
      <c r="E122" s="5" t="s">
        <v>121</v>
      </c>
      <c r="F122" s="7">
        <v>139</v>
      </c>
    </row>
    <row r="123" spans="1:6" ht="35.25" customHeight="1" x14ac:dyDescent="0.25">
      <c r="A123" s="5" t="s">
        <v>133</v>
      </c>
      <c r="B123" s="8">
        <v>0</v>
      </c>
      <c r="C123" s="4">
        <v>2500</v>
      </c>
      <c r="D123" s="6">
        <v>43267</v>
      </c>
      <c r="E123" s="5" t="s">
        <v>134</v>
      </c>
      <c r="F123" s="7">
        <v>155</v>
      </c>
    </row>
    <row r="124" spans="1:6" ht="35.25" customHeight="1" x14ac:dyDescent="0.25">
      <c r="A124" s="5" t="s">
        <v>30</v>
      </c>
      <c r="B124" s="8">
        <v>0</v>
      </c>
      <c r="C124" s="4">
        <v>5000</v>
      </c>
      <c r="D124" s="6">
        <v>43269</v>
      </c>
      <c r="E124" s="5" t="s">
        <v>110</v>
      </c>
      <c r="F124" s="7">
        <v>130</v>
      </c>
    </row>
    <row r="125" spans="1:6" ht="35.25" customHeight="1" x14ac:dyDescent="0.25">
      <c r="A125" s="5" t="s">
        <v>133</v>
      </c>
      <c r="B125" s="8">
        <v>0</v>
      </c>
      <c r="C125" s="4">
        <v>2500</v>
      </c>
      <c r="D125" s="6">
        <v>43269</v>
      </c>
      <c r="E125" s="5" t="s">
        <v>148</v>
      </c>
      <c r="F125" s="7">
        <v>174</v>
      </c>
    </row>
    <row r="126" spans="1:6" ht="35.25" customHeight="1" x14ac:dyDescent="0.25">
      <c r="A126" s="5" t="s">
        <v>93</v>
      </c>
      <c r="B126" s="8">
        <v>0</v>
      </c>
      <c r="C126" s="4">
        <v>50000</v>
      </c>
      <c r="D126" s="6">
        <v>43271</v>
      </c>
      <c r="E126" s="5" t="s">
        <v>135</v>
      </c>
      <c r="F126" s="7">
        <v>156</v>
      </c>
    </row>
    <row r="127" spans="1:6" ht="35.25" customHeight="1" x14ac:dyDescent="0.25">
      <c r="A127" s="5" t="s">
        <v>55</v>
      </c>
      <c r="B127" s="8">
        <v>0</v>
      </c>
      <c r="C127" s="4">
        <v>10193</v>
      </c>
      <c r="D127" s="6">
        <v>43271</v>
      </c>
      <c r="E127" s="5" t="s">
        <v>147</v>
      </c>
      <c r="F127" s="7">
        <v>172</v>
      </c>
    </row>
    <row r="128" spans="1:6" ht="35.25" customHeight="1" x14ac:dyDescent="0.25">
      <c r="A128" s="5" t="s">
        <v>281</v>
      </c>
      <c r="B128" s="8">
        <v>0</v>
      </c>
      <c r="C128" s="4">
        <v>20000</v>
      </c>
      <c r="D128" s="6">
        <v>43271</v>
      </c>
      <c r="E128" s="5" t="s">
        <v>280</v>
      </c>
      <c r="F128" s="7">
        <v>173</v>
      </c>
    </row>
    <row r="129" spans="1:6" ht="35.25" customHeight="1" x14ac:dyDescent="0.25">
      <c r="A129" s="5" t="s">
        <v>35</v>
      </c>
      <c r="B129" s="8">
        <v>0</v>
      </c>
      <c r="C129" s="4">
        <v>100000</v>
      </c>
      <c r="D129" s="6">
        <v>43272</v>
      </c>
      <c r="E129" s="5" t="s">
        <v>137</v>
      </c>
      <c r="F129" s="7">
        <v>158</v>
      </c>
    </row>
    <row r="130" spans="1:6" ht="35.25" customHeight="1" x14ac:dyDescent="0.25">
      <c r="A130" s="5" t="s">
        <v>30</v>
      </c>
      <c r="B130" s="8">
        <v>0</v>
      </c>
      <c r="C130" s="4">
        <v>5000</v>
      </c>
      <c r="D130" s="6">
        <v>43272</v>
      </c>
      <c r="E130" s="5" t="s">
        <v>141</v>
      </c>
      <c r="F130" s="7">
        <v>165</v>
      </c>
    </row>
    <row r="131" spans="1:6" ht="35.25" customHeight="1" x14ac:dyDescent="0.25">
      <c r="A131" s="5" t="s">
        <v>16</v>
      </c>
      <c r="B131" s="8">
        <v>0</v>
      </c>
      <c r="C131" s="4">
        <v>4950</v>
      </c>
      <c r="D131" s="6">
        <v>43274</v>
      </c>
      <c r="E131" s="5" t="s">
        <v>136</v>
      </c>
      <c r="F131" s="7">
        <v>157</v>
      </c>
    </row>
    <row r="132" spans="1:6" ht="35.25" customHeight="1" x14ac:dyDescent="0.25">
      <c r="A132" s="5" t="s">
        <v>22</v>
      </c>
      <c r="B132" s="8">
        <v>0</v>
      </c>
      <c r="C132" s="4">
        <v>104150</v>
      </c>
      <c r="D132" s="6">
        <v>43274</v>
      </c>
      <c r="E132" s="5" t="s">
        <v>138</v>
      </c>
      <c r="F132" s="7">
        <v>159</v>
      </c>
    </row>
    <row r="133" spans="1:6" ht="35.25" customHeight="1" x14ac:dyDescent="0.25">
      <c r="A133" s="5" t="s">
        <v>28</v>
      </c>
      <c r="B133" s="8">
        <v>0</v>
      </c>
      <c r="C133" s="4">
        <v>30000</v>
      </c>
      <c r="D133" s="6">
        <v>43274</v>
      </c>
      <c r="E133" s="5" t="s">
        <v>139</v>
      </c>
      <c r="F133" s="7">
        <v>160</v>
      </c>
    </row>
    <row r="134" spans="1:6" ht="35.25" customHeight="1" x14ac:dyDescent="0.25">
      <c r="A134" s="5" t="s">
        <v>111</v>
      </c>
      <c r="B134" s="8">
        <v>0</v>
      </c>
      <c r="C134" s="4">
        <v>138710</v>
      </c>
      <c r="D134" s="6">
        <v>43274</v>
      </c>
      <c r="E134" s="5" t="s">
        <v>114</v>
      </c>
      <c r="F134" s="7">
        <v>161</v>
      </c>
    </row>
    <row r="135" spans="1:6" ht="35.25" customHeight="1" x14ac:dyDescent="0.25">
      <c r="A135" s="5" t="s">
        <v>19</v>
      </c>
      <c r="B135" s="8">
        <v>0</v>
      </c>
      <c r="C135" s="4">
        <v>46450</v>
      </c>
      <c r="D135" s="6">
        <v>43274</v>
      </c>
      <c r="E135" s="5" t="s">
        <v>144</v>
      </c>
      <c r="F135" s="7">
        <v>168</v>
      </c>
    </row>
    <row r="136" spans="1:6" ht="35.25" customHeight="1" x14ac:dyDescent="0.25">
      <c r="A136" s="5" t="s">
        <v>133</v>
      </c>
      <c r="B136" s="8">
        <v>0</v>
      </c>
      <c r="C136" s="4">
        <v>80000</v>
      </c>
      <c r="D136" s="6">
        <v>43274</v>
      </c>
      <c r="E136" s="5" t="s">
        <v>149</v>
      </c>
      <c r="F136" s="7">
        <v>175</v>
      </c>
    </row>
    <row r="137" spans="1:6" ht="35.25" customHeight="1" x14ac:dyDescent="0.25">
      <c r="A137" s="5" t="s">
        <v>275</v>
      </c>
      <c r="B137" s="8">
        <v>0</v>
      </c>
      <c r="C137" s="4">
        <v>50000</v>
      </c>
      <c r="D137" s="6">
        <v>43275</v>
      </c>
      <c r="E137" s="5" t="s">
        <v>284</v>
      </c>
      <c r="F137" s="7">
        <v>163</v>
      </c>
    </row>
    <row r="138" spans="1:6" ht="35.25" customHeight="1" x14ac:dyDescent="0.25">
      <c r="A138" s="5" t="s">
        <v>275</v>
      </c>
      <c r="B138" s="8">
        <v>0</v>
      </c>
      <c r="C138" s="4">
        <v>4700</v>
      </c>
      <c r="D138" s="6">
        <v>43275</v>
      </c>
      <c r="E138" s="5" t="s">
        <v>285</v>
      </c>
      <c r="F138" s="7">
        <v>164</v>
      </c>
    </row>
    <row r="139" spans="1:6" ht="35.25" customHeight="1" x14ac:dyDescent="0.25">
      <c r="A139" s="5" t="s">
        <v>12</v>
      </c>
      <c r="B139" s="8">
        <v>0</v>
      </c>
      <c r="C139" s="4">
        <v>75000</v>
      </c>
      <c r="D139" s="6">
        <v>43276</v>
      </c>
      <c r="E139" s="5" t="s">
        <v>140</v>
      </c>
      <c r="F139" s="7">
        <v>162</v>
      </c>
    </row>
    <row r="140" spans="1:6" ht="35.25" customHeight="1" x14ac:dyDescent="0.25">
      <c r="A140" s="5" t="s">
        <v>111</v>
      </c>
      <c r="B140" s="8">
        <v>0</v>
      </c>
      <c r="C140" s="4">
        <v>2986</v>
      </c>
      <c r="D140" s="6">
        <v>43276</v>
      </c>
      <c r="E140" s="5" t="s">
        <v>142</v>
      </c>
      <c r="F140" s="7">
        <v>166</v>
      </c>
    </row>
    <row r="141" spans="1:6" ht="35.25" customHeight="1" x14ac:dyDescent="0.25">
      <c r="A141" s="5" t="s">
        <v>33</v>
      </c>
      <c r="B141" s="8">
        <v>0</v>
      </c>
      <c r="C141" s="4">
        <v>61800</v>
      </c>
      <c r="D141" s="6">
        <v>43276</v>
      </c>
      <c r="E141" s="5" t="s">
        <v>51</v>
      </c>
      <c r="F141" s="7">
        <v>169</v>
      </c>
    </row>
    <row r="142" spans="1:6" ht="35.25" customHeight="1" x14ac:dyDescent="0.25">
      <c r="A142" s="5" t="s">
        <v>93</v>
      </c>
      <c r="B142" s="8">
        <v>0</v>
      </c>
      <c r="C142" s="4">
        <v>7066</v>
      </c>
      <c r="D142" s="6">
        <v>43277</v>
      </c>
      <c r="E142" s="5" t="s">
        <v>143</v>
      </c>
      <c r="F142" s="7">
        <v>167</v>
      </c>
    </row>
    <row r="143" spans="1:6" ht="35.25" customHeight="1" x14ac:dyDescent="0.25">
      <c r="A143" s="5" t="s">
        <v>93</v>
      </c>
      <c r="B143" s="8">
        <v>0</v>
      </c>
      <c r="C143" s="4">
        <v>50000</v>
      </c>
      <c r="D143" s="6">
        <v>43280</v>
      </c>
      <c r="E143" s="5" t="s">
        <v>135</v>
      </c>
      <c r="F143" s="7">
        <v>247</v>
      </c>
    </row>
    <row r="144" spans="1:6" ht="35.25" customHeight="1" x14ac:dyDescent="0.25">
      <c r="A144" s="5" t="s">
        <v>93</v>
      </c>
      <c r="B144" s="8">
        <v>0</v>
      </c>
      <c r="C144" s="4">
        <v>40000</v>
      </c>
      <c r="D144" s="6">
        <v>43280</v>
      </c>
      <c r="E144" s="5" t="s">
        <v>135</v>
      </c>
      <c r="F144" s="7">
        <v>248</v>
      </c>
    </row>
    <row r="145" spans="1:6" ht="35.25" customHeight="1" x14ac:dyDescent="0.25">
      <c r="A145" s="5" t="s">
        <v>93</v>
      </c>
      <c r="B145" s="8">
        <v>0</v>
      </c>
      <c r="C145" s="4">
        <v>10000</v>
      </c>
      <c r="D145" s="6">
        <v>43280</v>
      </c>
      <c r="E145" s="5" t="s">
        <v>135</v>
      </c>
      <c r="F145" s="7">
        <v>249</v>
      </c>
    </row>
    <row r="146" spans="1:6" ht="35.25" customHeight="1" x14ac:dyDescent="0.25">
      <c r="A146" s="5" t="s">
        <v>187</v>
      </c>
      <c r="B146" s="8">
        <v>0</v>
      </c>
      <c r="C146" s="4">
        <v>220</v>
      </c>
      <c r="D146" s="6">
        <v>43280</v>
      </c>
      <c r="E146" s="5" t="s">
        <v>235</v>
      </c>
      <c r="F146" s="7">
        <v>267</v>
      </c>
    </row>
    <row r="147" spans="1:6" ht="35.25" customHeight="1" x14ac:dyDescent="0.25">
      <c r="A147" s="5" t="s">
        <v>26</v>
      </c>
      <c r="B147" s="8">
        <v>0</v>
      </c>
      <c r="C147" s="4">
        <v>8000</v>
      </c>
      <c r="D147" s="6">
        <v>43283</v>
      </c>
      <c r="E147" s="5" t="s">
        <v>155</v>
      </c>
      <c r="F147" s="7">
        <v>181</v>
      </c>
    </row>
    <row r="148" spans="1:6" ht="35.25" customHeight="1" x14ac:dyDescent="0.25">
      <c r="A148" s="5" t="s">
        <v>14</v>
      </c>
      <c r="B148" s="8">
        <v>0</v>
      </c>
      <c r="C148" s="4">
        <v>8500</v>
      </c>
      <c r="D148" s="6">
        <v>43283</v>
      </c>
      <c r="E148" s="5" t="s">
        <v>14</v>
      </c>
      <c r="F148" s="7">
        <v>202</v>
      </c>
    </row>
    <row r="149" spans="1:6" ht="35.25" customHeight="1" x14ac:dyDescent="0.25">
      <c r="A149" s="5" t="s">
        <v>33</v>
      </c>
      <c r="B149" s="8">
        <v>0</v>
      </c>
      <c r="C149" s="4">
        <v>92700</v>
      </c>
      <c r="D149" s="6">
        <v>43283</v>
      </c>
      <c r="E149" s="5" t="s">
        <v>33</v>
      </c>
      <c r="F149" s="7">
        <v>255</v>
      </c>
    </row>
    <row r="150" spans="1:6" ht="35.25" customHeight="1" x14ac:dyDescent="0.25">
      <c r="A150" s="5" t="s">
        <v>108</v>
      </c>
      <c r="B150" s="8">
        <v>0</v>
      </c>
      <c r="C150" s="4">
        <v>10000</v>
      </c>
      <c r="D150" s="6">
        <v>43283</v>
      </c>
      <c r="E150" s="5" t="s">
        <v>108</v>
      </c>
      <c r="F150" s="7">
        <v>256</v>
      </c>
    </row>
    <row r="151" spans="1:6" ht="35.25" customHeight="1" x14ac:dyDescent="0.25">
      <c r="A151" s="5" t="s">
        <v>93</v>
      </c>
      <c r="B151" s="8">
        <v>0</v>
      </c>
      <c r="C151" s="4">
        <v>2200</v>
      </c>
      <c r="D151" s="6">
        <v>43284</v>
      </c>
      <c r="E151" s="5" t="s">
        <v>152</v>
      </c>
      <c r="F151" s="7">
        <v>178</v>
      </c>
    </row>
    <row r="152" spans="1:6" ht="35.25" customHeight="1" x14ac:dyDescent="0.25">
      <c r="A152" s="5" t="s">
        <v>83</v>
      </c>
      <c r="B152" s="8">
        <v>0</v>
      </c>
      <c r="C152" s="4">
        <v>5120</v>
      </c>
      <c r="D152" s="6">
        <v>43289</v>
      </c>
      <c r="E152" s="5" t="s">
        <v>234</v>
      </c>
      <c r="F152" s="7">
        <v>266</v>
      </c>
    </row>
    <row r="153" spans="1:6" ht="35.25" customHeight="1" x14ac:dyDescent="0.25">
      <c r="A153" s="5" t="s">
        <v>93</v>
      </c>
      <c r="B153" s="8">
        <v>0</v>
      </c>
      <c r="C153" s="4">
        <v>300000</v>
      </c>
      <c r="D153" s="6">
        <v>43291</v>
      </c>
      <c r="E153" s="5" t="s">
        <v>150</v>
      </c>
      <c r="F153" s="7">
        <v>176</v>
      </c>
    </row>
    <row r="154" spans="1:6" ht="35.25" customHeight="1" x14ac:dyDescent="0.25">
      <c r="A154" s="5" t="s">
        <v>24</v>
      </c>
      <c r="B154" s="8">
        <v>0</v>
      </c>
      <c r="C154" s="4">
        <v>70000</v>
      </c>
      <c r="D154" s="6">
        <v>43295</v>
      </c>
      <c r="E154" s="5" t="s">
        <v>157</v>
      </c>
      <c r="F154" s="7">
        <v>183</v>
      </c>
    </row>
    <row r="155" spans="1:6" ht="35.25" customHeight="1" x14ac:dyDescent="0.25">
      <c r="A155" s="5" t="s">
        <v>32</v>
      </c>
      <c r="B155" s="8">
        <v>0</v>
      </c>
      <c r="C155" s="4">
        <v>5000</v>
      </c>
      <c r="D155" s="6">
        <v>43299</v>
      </c>
      <c r="E155" s="5" t="s">
        <v>162</v>
      </c>
      <c r="F155" s="7">
        <v>188</v>
      </c>
    </row>
    <row r="156" spans="1:6" ht="35.25" customHeight="1" x14ac:dyDescent="0.25">
      <c r="A156" s="5" t="s">
        <v>101</v>
      </c>
      <c r="B156" s="8">
        <v>0</v>
      </c>
      <c r="C156" s="4">
        <v>24800</v>
      </c>
      <c r="D156" s="6">
        <v>43299</v>
      </c>
      <c r="E156" s="5" t="s">
        <v>183</v>
      </c>
      <c r="F156" s="7">
        <v>210</v>
      </c>
    </row>
    <row r="157" spans="1:6" ht="35.25" customHeight="1" x14ac:dyDescent="0.25">
      <c r="A157" s="5" t="s">
        <v>93</v>
      </c>
      <c r="B157" s="8">
        <v>0</v>
      </c>
      <c r="C157" s="4">
        <v>4245</v>
      </c>
      <c r="D157" s="6">
        <v>43300</v>
      </c>
      <c r="E157" s="5" t="s">
        <v>153</v>
      </c>
      <c r="F157" s="7">
        <v>179</v>
      </c>
    </row>
    <row r="158" spans="1:6" ht="35.25" customHeight="1" x14ac:dyDescent="0.25">
      <c r="A158" s="5" t="s">
        <v>275</v>
      </c>
      <c r="B158" s="8">
        <v>0</v>
      </c>
      <c r="C158" s="4">
        <v>32000</v>
      </c>
      <c r="D158" s="6">
        <v>43300</v>
      </c>
      <c r="E158" s="5" t="s">
        <v>166</v>
      </c>
      <c r="F158" s="7">
        <v>192</v>
      </c>
    </row>
    <row r="159" spans="1:6" ht="35.25" customHeight="1" x14ac:dyDescent="0.25">
      <c r="A159" s="5" t="s">
        <v>33</v>
      </c>
      <c r="B159" s="8">
        <v>0</v>
      </c>
      <c r="C159" s="4">
        <v>30000</v>
      </c>
      <c r="D159" s="6">
        <v>43300</v>
      </c>
      <c r="E159" s="5" t="s">
        <v>169</v>
      </c>
      <c r="F159" s="7">
        <v>195</v>
      </c>
    </row>
    <row r="160" spans="1:6" ht="35.25" customHeight="1" x14ac:dyDescent="0.25">
      <c r="A160" s="5" t="s">
        <v>275</v>
      </c>
      <c r="B160" s="8">
        <v>0</v>
      </c>
      <c r="C160" s="4">
        <v>37500</v>
      </c>
      <c r="D160" s="6">
        <v>43300</v>
      </c>
      <c r="E160" s="5" t="s">
        <v>174</v>
      </c>
      <c r="F160" s="7">
        <v>200</v>
      </c>
    </row>
    <row r="161" spans="1:6" ht="35.25" customHeight="1" x14ac:dyDescent="0.25">
      <c r="A161" s="5" t="s">
        <v>59</v>
      </c>
      <c r="B161" s="8">
        <v>0</v>
      </c>
      <c r="C161" s="4">
        <v>39185</v>
      </c>
      <c r="D161" s="6">
        <v>43300</v>
      </c>
      <c r="E161" s="5" t="s">
        <v>178</v>
      </c>
      <c r="F161" s="7">
        <v>205</v>
      </c>
    </row>
    <row r="162" spans="1:6" ht="35.25" customHeight="1" x14ac:dyDescent="0.25">
      <c r="A162" s="5" t="s">
        <v>83</v>
      </c>
      <c r="B162" s="8">
        <v>0</v>
      </c>
      <c r="C162" s="4">
        <v>6569</v>
      </c>
      <c r="D162" s="6">
        <v>43300</v>
      </c>
      <c r="E162" s="5" t="s">
        <v>233</v>
      </c>
      <c r="F162" s="7">
        <v>265</v>
      </c>
    </row>
    <row r="163" spans="1:6" ht="35.25" customHeight="1" x14ac:dyDescent="0.25">
      <c r="A163" s="5" t="s">
        <v>22</v>
      </c>
      <c r="B163" s="8">
        <v>0</v>
      </c>
      <c r="C163" s="4">
        <v>62500</v>
      </c>
      <c r="D163" s="6">
        <v>43305</v>
      </c>
      <c r="E163" s="5" t="s">
        <v>177</v>
      </c>
      <c r="F163" s="7">
        <v>204</v>
      </c>
    </row>
    <row r="164" spans="1:6" ht="35.25" customHeight="1" x14ac:dyDescent="0.25">
      <c r="A164" s="5" t="s">
        <v>24</v>
      </c>
      <c r="B164" s="8">
        <v>0</v>
      </c>
      <c r="C164" s="4">
        <v>134975</v>
      </c>
      <c r="D164" s="6">
        <v>43306</v>
      </c>
      <c r="E164" s="5" t="s">
        <v>156</v>
      </c>
      <c r="F164" s="7">
        <v>182</v>
      </c>
    </row>
    <row r="165" spans="1:6" ht="35.25" customHeight="1" x14ac:dyDescent="0.25">
      <c r="A165" s="5" t="s">
        <v>28</v>
      </c>
      <c r="B165" s="8">
        <v>0</v>
      </c>
      <c r="C165" s="4">
        <v>74000</v>
      </c>
      <c r="D165" s="6">
        <v>43306</v>
      </c>
      <c r="E165" s="5" t="s">
        <v>159</v>
      </c>
      <c r="F165" s="7">
        <v>185</v>
      </c>
    </row>
    <row r="166" spans="1:6" ht="35.25" customHeight="1" x14ac:dyDescent="0.25">
      <c r="A166" s="5" t="s">
        <v>108</v>
      </c>
      <c r="B166" s="8">
        <v>0</v>
      </c>
      <c r="C166" s="4">
        <v>15000</v>
      </c>
      <c r="D166" s="6">
        <v>43306</v>
      </c>
      <c r="E166" s="5" t="s">
        <v>161</v>
      </c>
      <c r="F166" s="7">
        <v>187</v>
      </c>
    </row>
    <row r="167" spans="1:6" ht="35.25" customHeight="1" x14ac:dyDescent="0.25">
      <c r="A167" s="5" t="s">
        <v>75</v>
      </c>
      <c r="B167" s="8">
        <v>0</v>
      </c>
      <c r="C167" s="4">
        <v>20000</v>
      </c>
      <c r="D167" s="6">
        <v>43306</v>
      </c>
      <c r="E167" s="5" t="s">
        <v>168</v>
      </c>
      <c r="F167" s="7">
        <v>194</v>
      </c>
    </row>
    <row r="168" spans="1:6" ht="35.25" customHeight="1" x14ac:dyDescent="0.25">
      <c r="A168" s="5" t="s">
        <v>33</v>
      </c>
      <c r="B168" s="8">
        <v>0</v>
      </c>
      <c r="C168" s="4">
        <v>154500</v>
      </c>
      <c r="D168" s="6">
        <v>43306</v>
      </c>
      <c r="E168" s="5" t="s">
        <v>170</v>
      </c>
      <c r="F168" s="7">
        <v>196</v>
      </c>
    </row>
    <row r="169" spans="1:6" ht="35.25" customHeight="1" x14ac:dyDescent="0.25">
      <c r="A169" s="5" t="s">
        <v>70</v>
      </c>
      <c r="B169" s="8">
        <v>0</v>
      </c>
      <c r="C169" s="4">
        <v>170000</v>
      </c>
      <c r="D169" s="6">
        <v>43306</v>
      </c>
      <c r="E169" s="5" t="s">
        <v>192</v>
      </c>
      <c r="F169" s="7">
        <v>217</v>
      </c>
    </row>
    <row r="170" spans="1:6" ht="35.25" customHeight="1" x14ac:dyDescent="0.25">
      <c r="A170" s="5" t="s">
        <v>93</v>
      </c>
      <c r="B170" s="8">
        <v>0</v>
      </c>
      <c r="C170" s="4">
        <v>13200</v>
      </c>
      <c r="D170" s="6">
        <v>43307</v>
      </c>
      <c r="E170" s="5" t="s">
        <v>163</v>
      </c>
      <c r="F170" s="7">
        <v>189</v>
      </c>
    </row>
    <row r="171" spans="1:6" ht="35.25" customHeight="1" x14ac:dyDescent="0.25">
      <c r="A171" s="5" t="s">
        <v>35</v>
      </c>
      <c r="B171" s="8">
        <v>0</v>
      </c>
      <c r="C171" s="4">
        <v>63276</v>
      </c>
      <c r="D171" s="6">
        <v>43307</v>
      </c>
      <c r="E171" s="5" t="s">
        <v>182</v>
      </c>
      <c r="F171" s="7">
        <v>209</v>
      </c>
    </row>
    <row r="172" spans="1:6" ht="35.25" customHeight="1" x14ac:dyDescent="0.25">
      <c r="A172" s="5" t="s">
        <v>83</v>
      </c>
      <c r="B172" s="8">
        <v>0</v>
      </c>
      <c r="C172" s="4">
        <v>20000</v>
      </c>
      <c r="D172" s="6">
        <v>43308</v>
      </c>
      <c r="E172" s="5" t="s">
        <v>158</v>
      </c>
      <c r="F172" s="7">
        <v>184</v>
      </c>
    </row>
    <row r="173" spans="1:6" ht="35.25" customHeight="1" x14ac:dyDescent="0.25">
      <c r="A173" s="5" t="s">
        <v>70</v>
      </c>
      <c r="B173" s="8">
        <v>0</v>
      </c>
      <c r="C173" s="4">
        <v>190000</v>
      </c>
      <c r="D173" s="6">
        <v>43308</v>
      </c>
      <c r="E173" s="5" t="s">
        <v>167</v>
      </c>
      <c r="F173" s="7">
        <v>193</v>
      </c>
    </row>
    <row r="174" spans="1:6" ht="35.25" customHeight="1" x14ac:dyDescent="0.25">
      <c r="A174" s="5" t="s">
        <v>16</v>
      </c>
      <c r="B174" s="8">
        <v>0</v>
      </c>
      <c r="C174" s="4">
        <v>42650</v>
      </c>
      <c r="D174" s="6">
        <v>43310</v>
      </c>
      <c r="E174" s="5" t="s">
        <v>160</v>
      </c>
      <c r="F174" s="7">
        <v>186</v>
      </c>
    </row>
    <row r="175" spans="1:6" ht="35.25" customHeight="1" x14ac:dyDescent="0.25">
      <c r="A175" s="5" t="s">
        <v>83</v>
      </c>
      <c r="B175" s="8">
        <v>0</v>
      </c>
      <c r="C175" s="4">
        <v>98650</v>
      </c>
      <c r="D175" s="6">
        <v>43310</v>
      </c>
      <c r="E175" s="5" t="s">
        <v>171</v>
      </c>
      <c r="F175" s="7">
        <v>197</v>
      </c>
    </row>
    <row r="176" spans="1:6" ht="35.25" customHeight="1" x14ac:dyDescent="0.25">
      <c r="A176" s="5" t="s">
        <v>19</v>
      </c>
      <c r="B176" s="8">
        <v>0</v>
      </c>
      <c r="C176" s="4">
        <v>25000</v>
      </c>
      <c r="D176" s="6">
        <v>43310</v>
      </c>
      <c r="E176" s="5" t="s">
        <v>172</v>
      </c>
      <c r="F176" s="7">
        <v>198</v>
      </c>
    </row>
    <row r="177" spans="1:6" ht="35.25" customHeight="1" x14ac:dyDescent="0.25">
      <c r="A177" s="5" t="s">
        <v>22</v>
      </c>
      <c r="B177" s="8">
        <v>0</v>
      </c>
      <c r="C177" s="4">
        <v>110000</v>
      </c>
      <c r="D177" s="6">
        <v>43310</v>
      </c>
      <c r="E177" s="5" t="s">
        <v>176</v>
      </c>
      <c r="F177" s="7">
        <v>203</v>
      </c>
    </row>
    <row r="178" spans="1:6" ht="35.25" customHeight="1" x14ac:dyDescent="0.25">
      <c r="A178" s="5" t="s">
        <v>52</v>
      </c>
      <c r="B178" s="8">
        <v>0</v>
      </c>
      <c r="C178" s="4">
        <v>23500</v>
      </c>
      <c r="D178" s="6">
        <v>43310</v>
      </c>
      <c r="E178" s="5" t="s">
        <v>181</v>
      </c>
      <c r="F178" s="7">
        <v>208</v>
      </c>
    </row>
    <row r="179" spans="1:6" ht="35.25" customHeight="1" x14ac:dyDescent="0.25">
      <c r="A179" s="5" t="s">
        <v>281</v>
      </c>
      <c r="B179" s="8">
        <v>0</v>
      </c>
      <c r="C179" s="4">
        <v>53757</v>
      </c>
      <c r="D179" s="6">
        <v>43310</v>
      </c>
      <c r="E179" s="5" t="s">
        <v>189</v>
      </c>
      <c r="F179" s="7">
        <v>214</v>
      </c>
    </row>
    <row r="180" spans="1:6" ht="35.25" customHeight="1" x14ac:dyDescent="0.25">
      <c r="A180" s="5" t="s">
        <v>93</v>
      </c>
      <c r="B180" s="8">
        <v>0</v>
      </c>
      <c r="C180" s="4">
        <v>7932</v>
      </c>
      <c r="D180" s="6">
        <v>43311</v>
      </c>
      <c r="E180" s="5" t="s">
        <v>165</v>
      </c>
      <c r="F180" s="7">
        <v>191</v>
      </c>
    </row>
    <row r="181" spans="1:6" ht="35.25" customHeight="1" x14ac:dyDescent="0.25">
      <c r="A181" s="5" t="s">
        <v>93</v>
      </c>
      <c r="B181" s="8">
        <v>0</v>
      </c>
      <c r="C181" s="4">
        <v>2000</v>
      </c>
      <c r="D181" s="6">
        <v>43311</v>
      </c>
      <c r="E181" s="5" t="s">
        <v>179</v>
      </c>
      <c r="F181" s="7">
        <v>206</v>
      </c>
    </row>
    <row r="182" spans="1:6" ht="35.25" customHeight="1" x14ac:dyDescent="0.25">
      <c r="A182" s="5" t="s">
        <v>93</v>
      </c>
      <c r="B182" s="8">
        <v>0</v>
      </c>
      <c r="C182" s="4">
        <v>1500</v>
      </c>
      <c r="D182" s="6">
        <v>43311</v>
      </c>
      <c r="E182" s="5" t="s">
        <v>180</v>
      </c>
      <c r="F182" s="7">
        <v>207</v>
      </c>
    </row>
    <row r="183" spans="1:6" ht="35.25" customHeight="1" x14ac:dyDescent="0.25">
      <c r="A183" s="5" t="s">
        <v>133</v>
      </c>
      <c r="B183" s="8">
        <v>0</v>
      </c>
      <c r="C183" s="4">
        <v>93668</v>
      </c>
      <c r="D183" s="6">
        <v>43311</v>
      </c>
      <c r="E183" s="5" t="s">
        <v>190</v>
      </c>
      <c r="F183" s="7">
        <v>215</v>
      </c>
    </row>
    <row r="184" spans="1:6" ht="35.25" customHeight="1" x14ac:dyDescent="0.25">
      <c r="A184" s="5" t="s">
        <v>93</v>
      </c>
      <c r="B184" s="8">
        <v>0</v>
      </c>
      <c r="C184" s="4">
        <v>1078</v>
      </c>
      <c r="D184" s="6">
        <v>43312</v>
      </c>
      <c r="E184" s="5" t="s">
        <v>151</v>
      </c>
      <c r="F184" s="7">
        <v>177</v>
      </c>
    </row>
    <row r="185" spans="1:6" ht="35.25" customHeight="1" x14ac:dyDescent="0.25">
      <c r="A185" s="5" t="s">
        <v>55</v>
      </c>
      <c r="B185" s="8">
        <v>0</v>
      </c>
      <c r="C185" s="4">
        <v>9346</v>
      </c>
      <c r="D185" s="6">
        <v>43312</v>
      </c>
      <c r="E185" s="5" t="s">
        <v>154</v>
      </c>
      <c r="F185" s="7">
        <v>180</v>
      </c>
    </row>
    <row r="186" spans="1:6" ht="35.25" customHeight="1" x14ac:dyDescent="0.25">
      <c r="A186" s="5" t="s">
        <v>279</v>
      </c>
      <c r="B186" s="8">
        <v>0</v>
      </c>
      <c r="C186" s="4">
        <v>4400</v>
      </c>
      <c r="D186" s="6">
        <v>43312</v>
      </c>
      <c r="E186" s="5" t="s">
        <v>164</v>
      </c>
      <c r="F186" s="7">
        <v>190</v>
      </c>
    </row>
    <row r="187" spans="1:6" ht="35.25" customHeight="1" x14ac:dyDescent="0.25">
      <c r="A187" s="5" t="s">
        <v>173</v>
      </c>
      <c r="B187" s="8">
        <v>0</v>
      </c>
      <c r="C187" s="4">
        <v>6900</v>
      </c>
      <c r="D187" s="6">
        <v>43312</v>
      </c>
      <c r="E187" s="5" t="s">
        <v>173</v>
      </c>
      <c r="F187" s="7">
        <v>199</v>
      </c>
    </row>
    <row r="188" spans="1:6" ht="35.25" customHeight="1" x14ac:dyDescent="0.25">
      <c r="A188" s="5" t="s">
        <v>185</v>
      </c>
      <c r="B188" s="8">
        <v>0</v>
      </c>
      <c r="C188" s="4">
        <v>2100</v>
      </c>
      <c r="D188" s="6">
        <v>43312</v>
      </c>
      <c r="E188" s="5" t="s">
        <v>184</v>
      </c>
      <c r="F188" s="7">
        <v>211</v>
      </c>
    </row>
    <row r="189" spans="1:6" ht="35.25" customHeight="1" x14ac:dyDescent="0.25">
      <c r="A189" s="5" t="s">
        <v>187</v>
      </c>
      <c r="B189" s="8">
        <v>0</v>
      </c>
      <c r="C189" s="4">
        <v>3331</v>
      </c>
      <c r="D189" s="6">
        <v>43312</v>
      </c>
      <c r="E189" s="5" t="s">
        <v>186</v>
      </c>
      <c r="F189" s="7">
        <v>212</v>
      </c>
    </row>
    <row r="190" spans="1:6" ht="35.25" customHeight="1" x14ac:dyDescent="0.25">
      <c r="A190" s="5" t="s">
        <v>187</v>
      </c>
      <c r="B190" s="8">
        <v>0</v>
      </c>
      <c r="C190" s="4">
        <v>5669</v>
      </c>
      <c r="D190" s="6">
        <v>43312</v>
      </c>
      <c r="E190" s="5" t="s">
        <v>188</v>
      </c>
      <c r="F190" s="7">
        <v>213</v>
      </c>
    </row>
    <row r="191" spans="1:6" ht="35.25" customHeight="1" x14ac:dyDescent="0.25">
      <c r="A191" s="5" t="s">
        <v>187</v>
      </c>
      <c r="B191" s="8">
        <v>0</v>
      </c>
      <c r="C191" s="4">
        <v>3850</v>
      </c>
      <c r="D191" s="6">
        <v>43312</v>
      </c>
      <c r="E191" s="5" t="s">
        <v>191</v>
      </c>
      <c r="F191" s="7">
        <v>216</v>
      </c>
    </row>
    <row r="192" spans="1:6" ht="35.25" customHeight="1" x14ac:dyDescent="0.25">
      <c r="A192" s="5" t="s">
        <v>93</v>
      </c>
      <c r="B192" s="8">
        <v>0</v>
      </c>
      <c r="C192" s="4">
        <v>1500</v>
      </c>
      <c r="D192" s="6">
        <v>43313</v>
      </c>
      <c r="E192" s="5" t="s">
        <v>175</v>
      </c>
      <c r="F192" s="7">
        <v>201</v>
      </c>
    </row>
    <row r="193" spans="1:6" ht="35.25" customHeight="1" x14ac:dyDescent="0.25">
      <c r="A193" s="5" t="s">
        <v>16</v>
      </c>
      <c r="B193" s="8">
        <v>0</v>
      </c>
      <c r="C193" s="4">
        <v>50000</v>
      </c>
      <c r="D193" s="6">
        <v>43315</v>
      </c>
      <c r="E193" s="5" t="s">
        <v>200</v>
      </c>
      <c r="F193" s="7">
        <v>225</v>
      </c>
    </row>
    <row r="194" spans="1:6" ht="35.25" customHeight="1" x14ac:dyDescent="0.25">
      <c r="A194" s="5" t="s">
        <v>93</v>
      </c>
      <c r="B194" s="8">
        <v>0</v>
      </c>
      <c r="C194" s="4">
        <v>1380</v>
      </c>
      <c r="D194" s="6">
        <v>43317</v>
      </c>
      <c r="E194" s="5" t="s">
        <v>222</v>
      </c>
      <c r="F194" s="7">
        <v>251</v>
      </c>
    </row>
    <row r="195" spans="1:6" ht="35.25" customHeight="1" x14ac:dyDescent="0.25">
      <c r="A195" s="5" t="s">
        <v>101</v>
      </c>
      <c r="B195" s="8">
        <v>0</v>
      </c>
      <c r="C195" s="4">
        <v>500</v>
      </c>
      <c r="D195" s="10">
        <v>43317</v>
      </c>
      <c r="E195" s="5" t="s">
        <v>225</v>
      </c>
      <c r="F195" s="7">
        <v>254</v>
      </c>
    </row>
    <row r="196" spans="1:6" ht="35.25" customHeight="1" x14ac:dyDescent="0.25">
      <c r="A196" s="5" t="s">
        <v>83</v>
      </c>
      <c r="B196" s="8">
        <v>0</v>
      </c>
      <c r="C196" s="4">
        <v>32272</v>
      </c>
      <c r="D196" s="6">
        <v>43318</v>
      </c>
      <c r="E196" s="5" t="s">
        <v>208</v>
      </c>
      <c r="F196" s="7">
        <v>234</v>
      </c>
    </row>
    <row r="197" spans="1:6" ht="35.25" customHeight="1" x14ac:dyDescent="0.25">
      <c r="A197" s="5" t="s">
        <v>41</v>
      </c>
      <c r="B197" s="8">
        <v>0</v>
      </c>
      <c r="C197" s="4">
        <v>40000</v>
      </c>
      <c r="D197" s="6">
        <v>43319</v>
      </c>
      <c r="E197" s="5" t="s">
        <v>193</v>
      </c>
      <c r="F197" s="7">
        <v>218</v>
      </c>
    </row>
    <row r="198" spans="1:6" ht="35.25" customHeight="1" x14ac:dyDescent="0.25">
      <c r="A198" s="5" t="s">
        <v>59</v>
      </c>
      <c r="B198" s="8">
        <v>0</v>
      </c>
      <c r="C198" s="4">
        <v>86548</v>
      </c>
      <c r="D198" s="6">
        <v>43319</v>
      </c>
      <c r="E198" s="5" t="s">
        <v>210</v>
      </c>
      <c r="F198" s="7">
        <v>237</v>
      </c>
    </row>
    <row r="199" spans="1:6" ht="35.25" customHeight="1" x14ac:dyDescent="0.25">
      <c r="A199" s="5" t="s">
        <v>111</v>
      </c>
      <c r="B199" s="8">
        <v>0</v>
      </c>
      <c r="C199" s="4">
        <v>849</v>
      </c>
      <c r="D199" s="6">
        <v>43319</v>
      </c>
      <c r="E199" s="5" t="s">
        <v>232</v>
      </c>
      <c r="F199" s="7">
        <v>264</v>
      </c>
    </row>
    <row r="200" spans="1:6" ht="35.25" customHeight="1" x14ac:dyDescent="0.25">
      <c r="A200" s="5" t="s">
        <v>26</v>
      </c>
      <c r="B200" s="8">
        <v>0</v>
      </c>
      <c r="C200" s="4">
        <v>8000</v>
      </c>
      <c r="D200" s="6">
        <v>43322</v>
      </c>
      <c r="E200" s="5" t="s">
        <v>196</v>
      </c>
      <c r="F200" s="7">
        <v>221</v>
      </c>
    </row>
    <row r="201" spans="1:6" ht="35.25" customHeight="1" x14ac:dyDescent="0.25">
      <c r="A201" s="5" t="s">
        <v>14</v>
      </c>
      <c r="B201" s="8">
        <v>0</v>
      </c>
      <c r="C201" s="4">
        <v>8500</v>
      </c>
      <c r="D201" s="6">
        <v>43322</v>
      </c>
      <c r="E201" s="5" t="s">
        <v>14</v>
      </c>
      <c r="F201" s="7">
        <v>236</v>
      </c>
    </row>
    <row r="202" spans="1:6" ht="35.25" customHeight="1" x14ac:dyDescent="0.25">
      <c r="A202" s="5" t="s">
        <v>65</v>
      </c>
      <c r="B202" s="8">
        <v>0</v>
      </c>
      <c r="C202" s="4">
        <v>27657</v>
      </c>
      <c r="D202" s="6">
        <v>43322</v>
      </c>
      <c r="E202" s="5" t="s">
        <v>216</v>
      </c>
      <c r="F202" s="7">
        <v>242</v>
      </c>
    </row>
    <row r="203" spans="1:6" ht="35.25" customHeight="1" x14ac:dyDescent="0.25">
      <c r="A203" s="5" t="s">
        <v>59</v>
      </c>
      <c r="B203" s="8">
        <v>0</v>
      </c>
      <c r="C203" s="4">
        <v>50000</v>
      </c>
      <c r="D203" s="6">
        <v>43322</v>
      </c>
      <c r="E203" s="5" t="s">
        <v>221</v>
      </c>
      <c r="F203" s="7">
        <v>250</v>
      </c>
    </row>
    <row r="204" spans="1:6" ht="35.25" customHeight="1" x14ac:dyDescent="0.25">
      <c r="A204" s="5" t="s">
        <v>32</v>
      </c>
      <c r="B204" s="8">
        <v>0</v>
      </c>
      <c r="C204" s="4">
        <v>5000</v>
      </c>
      <c r="D204" s="6">
        <v>43330</v>
      </c>
      <c r="E204" s="5" t="s">
        <v>196</v>
      </c>
      <c r="F204" s="7">
        <v>228</v>
      </c>
    </row>
    <row r="205" spans="1:6" ht="35.25" customHeight="1" x14ac:dyDescent="0.25">
      <c r="A205" s="5" t="s">
        <v>93</v>
      </c>
      <c r="B205" s="8">
        <v>0</v>
      </c>
      <c r="C205" s="4">
        <v>5000</v>
      </c>
      <c r="D205" s="6">
        <v>43330</v>
      </c>
      <c r="E205" s="5" t="s">
        <v>205</v>
      </c>
      <c r="F205" s="7">
        <v>231</v>
      </c>
    </row>
    <row r="206" spans="1:6" ht="35.25" customHeight="1" x14ac:dyDescent="0.25">
      <c r="A206" s="5" t="s">
        <v>55</v>
      </c>
      <c r="B206" s="8">
        <v>0</v>
      </c>
      <c r="C206" s="4">
        <v>16121</v>
      </c>
      <c r="D206" s="6">
        <v>43333</v>
      </c>
      <c r="E206" s="5" t="s">
        <v>195</v>
      </c>
      <c r="F206" s="7">
        <v>220</v>
      </c>
    </row>
    <row r="207" spans="1:6" ht="35.25" customHeight="1" x14ac:dyDescent="0.25">
      <c r="A207" s="5" t="s">
        <v>19</v>
      </c>
      <c r="B207" s="8">
        <v>0</v>
      </c>
      <c r="C207" s="4">
        <v>36750</v>
      </c>
      <c r="D207" s="6">
        <v>43333</v>
      </c>
      <c r="E207" s="5" t="s">
        <v>206</v>
      </c>
      <c r="F207" s="7">
        <v>232</v>
      </c>
    </row>
    <row r="208" spans="1:6" ht="35.25" customHeight="1" x14ac:dyDescent="0.25">
      <c r="A208" s="5" t="s">
        <v>275</v>
      </c>
      <c r="B208" s="8">
        <v>0</v>
      </c>
      <c r="C208" s="4">
        <v>60000</v>
      </c>
      <c r="D208" s="6">
        <v>43333</v>
      </c>
      <c r="E208" s="5" t="s">
        <v>209</v>
      </c>
      <c r="F208" s="7">
        <v>235</v>
      </c>
    </row>
    <row r="209" spans="1:6" ht="35.25" customHeight="1" x14ac:dyDescent="0.25">
      <c r="A209" s="5" t="s">
        <v>185</v>
      </c>
      <c r="B209" s="8">
        <v>0</v>
      </c>
      <c r="C209" s="4">
        <v>600</v>
      </c>
      <c r="D209" s="6">
        <v>43333</v>
      </c>
      <c r="E209" s="5" t="s">
        <v>219</v>
      </c>
      <c r="F209" s="7">
        <v>245</v>
      </c>
    </row>
    <row r="210" spans="1:6" ht="35.25" customHeight="1" x14ac:dyDescent="0.25">
      <c r="A210" s="5" t="s">
        <v>211</v>
      </c>
      <c r="B210" s="8">
        <v>0</v>
      </c>
      <c r="C210" s="4">
        <v>2000</v>
      </c>
      <c r="D210" s="6">
        <v>43336</v>
      </c>
      <c r="E210" s="5" t="s">
        <v>203</v>
      </c>
      <c r="F210" s="7">
        <v>229</v>
      </c>
    </row>
    <row r="211" spans="1:6" ht="35.25" customHeight="1" x14ac:dyDescent="0.25">
      <c r="A211" s="5" t="s">
        <v>211</v>
      </c>
      <c r="B211" s="8">
        <v>0</v>
      </c>
      <c r="C211" s="4">
        <v>2000</v>
      </c>
      <c r="D211" s="6">
        <v>43336</v>
      </c>
      <c r="E211" s="5" t="s">
        <v>215</v>
      </c>
      <c r="F211" s="7">
        <v>241</v>
      </c>
    </row>
    <row r="212" spans="1:6" ht="35.25" customHeight="1" x14ac:dyDescent="0.25">
      <c r="A212" s="5" t="s">
        <v>211</v>
      </c>
      <c r="B212" s="8">
        <v>0</v>
      </c>
      <c r="C212" s="4">
        <v>2000</v>
      </c>
      <c r="D212" s="6">
        <v>43336</v>
      </c>
      <c r="E212" s="5" t="s">
        <v>218</v>
      </c>
      <c r="F212" s="7">
        <v>244</v>
      </c>
    </row>
    <row r="213" spans="1:6" ht="35.25" customHeight="1" x14ac:dyDescent="0.25">
      <c r="A213" s="5" t="s">
        <v>187</v>
      </c>
      <c r="B213" s="8">
        <v>0</v>
      </c>
      <c r="C213" s="4">
        <v>1381</v>
      </c>
      <c r="D213" s="6">
        <v>43337</v>
      </c>
      <c r="E213" s="5" t="s">
        <v>194</v>
      </c>
      <c r="F213" s="7">
        <v>219</v>
      </c>
    </row>
    <row r="214" spans="1:6" ht="35.25" customHeight="1" x14ac:dyDescent="0.25">
      <c r="A214" s="5" t="s">
        <v>101</v>
      </c>
      <c r="B214" s="8">
        <v>0</v>
      </c>
      <c r="C214" s="4">
        <v>24500</v>
      </c>
      <c r="D214" s="6">
        <v>43337</v>
      </c>
      <c r="E214" s="5" t="s">
        <v>197</v>
      </c>
      <c r="F214" s="7">
        <v>222</v>
      </c>
    </row>
    <row r="215" spans="1:6" ht="35.25" customHeight="1" x14ac:dyDescent="0.25">
      <c r="A215" s="5" t="s">
        <v>35</v>
      </c>
      <c r="B215" s="8">
        <v>0</v>
      </c>
      <c r="C215" s="4">
        <v>9624</v>
      </c>
      <c r="D215" s="6">
        <v>43337</v>
      </c>
      <c r="E215" s="5" t="s">
        <v>198</v>
      </c>
      <c r="F215" s="7">
        <v>223</v>
      </c>
    </row>
    <row r="216" spans="1:6" ht="35.25" customHeight="1" x14ac:dyDescent="0.25">
      <c r="A216" s="5" t="s">
        <v>35</v>
      </c>
      <c r="B216" s="8">
        <v>0</v>
      </c>
      <c r="C216" s="4">
        <v>15000</v>
      </c>
      <c r="D216" s="6">
        <v>43337</v>
      </c>
      <c r="E216" s="5" t="s">
        <v>199</v>
      </c>
      <c r="F216" s="7">
        <v>224</v>
      </c>
    </row>
    <row r="217" spans="1:6" ht="35.25" customHeight="1" x14ac:dyDescent="0.25">
      <c r="A217" s="5" t="s">
        <v>108</v>
      </c>
      <c r="B217" s="8">
        <v>0</v>
      </c>
      <c r="C217" s="4">
        <v>13000</v>
      </c>
      <c r="D217" s="6">
        <v>43342</v>
      </c>
      <c r="E217" s="5" t="s">
        <v>201</v>
      </c>
      <c r="F217" s="7">
        <v>226</v>
      </c>
    </row>
    <row r="218" spans="1:6" ht="35.25" customHeight="1" x14ac:dyDescent="0.25">
      <c r="A218" s="5" t="s">
        <v>30</v>
      </c>
      <c r="B218" s="8">
        <v>0</v>
      </c>
      <c r="C218" s="4">
        <v>30000</v>
      </c>
      <c r="D218" s="6">
        <v>43342</v>
      </c>
      <c r="E218" s="5" t="s">
        <v>202</v>
      </c>
      <c r="F218" s="7">
        <v>227</v>
      </c>
    </row>
    <row r="219" spans="1:6" ht="35.25" customHeight="1" x14ac:dyDescent="0.25">
      <c r="A219" s="5" t="s">
        <v>211</v>
      </c>
      <c r="B219" s="8">
        <v>0</v>
      </c>
      <c r="C219" s="4">
        <v>5000</v>
      </c>
      <c r="D219" s="6">
        <v>43342</v>
      </c>
      <c r="E219" s="5" t="s">
        <v>204</v>
      </c>
      <c r="F219" s="7">
        <v>230</v>
      </c>
    </row>
    <row r="220" spans="1:6" ht="35.25" customHeight="1" x14ac:dyDescent="0.25">
      <c r="A220" s="5" t="s">
        <v>33</v>
      </c>
      <c r="B220" s="8">
        <v>0</v>
      </c>
      <c r="C220" s="4">
        <v>92700</v>
      </c>
      <c r="D220" s="6">
        <v>43342</v>
      </c>
      <c r="E220" s="5" t="s">
        <v>207</v>
      </c>
      <c r="F220" s="7">
        <v>233</v>
      </c>
    </row>
    <row r="221" spans="1:6" ht="35.25" customHeight="1" x14ac:dyDescent="0.25">
      <c r="A221" s="5" t="s">
        <v>211</v>
      </c>
      <c r="B221" s="8">
        <v>0</v>
      </c>
      <c r="C221" s="4">
        <v>2070</v>
      </c>
      <c r="D221" s="6">
        <v>43342</v>
      </c>
      <c r="E221" s="5" t="s">
        <v>212</v>
      </c>
      <c r="F221" s="7">
        <v>238</v>
      </c>
    </row>
    <row r="222" spans="1:6" ht="35.25" customHeight="1" x14ac:dyDescent="0.25">
      <c r="A222" s="5" t="s">
        <v>211</v>
      </c>
      <c r="B222" s="8">
        <v>0</v>
      </c>
      <c r="C222" s="4">
        <v>500</v>
      </c>
      <c r="D222" s="6">
        <v>43342</v>
      </c>
      <c r="E222" s="5" t="s">
        <v>213</v>
      </c>
      <c r="F222" s="7">
        <v>239</v>
      </c>
    </row>
    <row r="223" spans="1:6" ht="35.25" customHeight="1" x14ac:dyDescent="0.25">
      <c r="A223" s="5" t="s">
        <v>211</v>
      </c>
      <c r="B223" s="8">
        <v>0</v>
      </c>
      <c r="C223" s="4">
        <v>9500</v>
      </c>
      <c r="D223" s="6">
        <v>43342</v>
      </c>
      <c r="E223" s="5" t="s">
        <v>214</v>
      </c>
      <c r="F223" s="7">
        <v>240</v>
      </c>
    </row>
    <row r="224" spans="1:6" ht="35.25" customHeight="1" x14ac:dyDescent="0.25">
      <c r="A224" s="5" t="s">
        <v>211</v>
      </c>
      <c r="B224" s="8">
        <v>0</v>
      </c>
      <c r="C224" s="4">
        <v>4000</v>
      </c>
      <c r="D224" s="6">
        <v>43342</v>
      </c>
      <c r="E224" s="5" t="s">
        <v>217</v>
      </c>
      <c r="F224" s="7">
        <v>243</v>
      </c>
    </row>
    <row r="225" spans="1:6" ht="35.25" customHeight="1" x14ac:dyDescent="0.25">
      <c r="A225" s="5" t="s">
        <v>185</v>
      </c>
      <c r="B225" s="8">
        <v>0</v>
      </c>
      <c r="C225" s="4">
        <v>19900</v>
      </c>
      <c r="D225" s="6">
        <v>43342</v>
      </c>
      <c r="E225" s="5" t="s">
        <v>220</v>
      </c>
      <c r="F225" s="7">
        <v>246</v>
      </c>
    </row>
    <row r="226" spans="1:6" ht="35.25" customHeight="1" x14ac:dyDescent="0.25">
      <c r="A226" s="5" t="s">
        <v>93</v>
      </c>
      <c r="B226" s="8">
        <v>0</v>
      </c>
      <c r="C226" s="4">
        <v>950</v>
      </c>
      <c r="D226" s="6">
        <v>43342</v>
      </c>
      <c r="E226" s="5" t="s">
        <v>236</v>
      </c>
      <c r="F226" s="7">
        <v>268</v>
      </c>
    </row>
    <row r="227" spans="1:6" ht="35.25" customHeight="1" x14ac:dyDescent="0.25">
      <c r="A227" s="5" t="s">
        <v>187</v>
      </c>
      <c r="B227" s="8">
        <v>0</v>
      </c>
      <c r="C227" s="4">
        <v>700</v>
      </c>
      <c r="D227" s="6">
        <v>43342</v>
      </c>
      <c r="E227" s="5" t="s">
        <v>237</v>
      </c>
      <c r="F227" s="7">
        <v>269</v>
      </c>
    </row>
    <row r="228" spans="1:6" ht="35.25" customHeight="1" x14ac:dyDescent="0.25">
      <c r="A228" s="5" t="s">
        <v>224</v>
      </c>
      <c r="B228" s="8">
        <v>0</v>
      </c>
      <c r="C228" s="4">
        <v>18000</v>
      </c>
      <c r="D228" s="6">
        <v>43344</v>
      </c>
      <c r="E228" s="5" t="s">
        <v>223</v>
      </c>
      <c r="F228" s="7">
        <v>252</v>
      </c>
    </row>
    <row r="229" spans="1:6" ht="35.25" customHeight="1" x14ac:dyDescent="0.25">
      <c r="A229" s="5" t="s">
        <v>224</v>
      </c>
      <c r="B229" s="8">
        <v>0</v>
      </c>
      <c r="C229" s="4">
        <v>32000</v>
      </c>
      <c r="D229" s="6">
        <v>43344</v>
      </c>
      <c r="E229" s="5" t="s">
        <v>223</v>
      </c>
      <c r="F229" s="7">
        <v>253</v>
      </c>
    </row>
    <row r="230" spans="1:6" ht="35.25" customHeight="1" x14ac:dyDescent="0.25">
      <c r="A230" s="5" t="s">
        <v>238</v>
      </c>
      <c r="B230" s="8">
        <v>0</v>
      </c>
      <c r="C230" s="4">
        <v>5300</v>
      </c>
      <c r="D230" s="6">
        <v>43344</v>
      </c>
      <c r="E230" s="5" t="s">
        <v>239</v>
      </c>
      <c r="F230" s="7">
        <v>270</v>
      </c>
    </row>
    <row r="231" spans="1:6" ht="35.25" customHeight="1" x14ac:dyDescent="0.25">
      <c r="A231" s="5" t="s">
        <v>93</v>
      </c>
      <c r="B231" s="8">
        <v>0</v>
      </c>
      <c r="C231" s="4">
        <v>1000</v>
      </c>
      <c r="D231" s="6">
        <v>43344</v>
      </c>
      <c r="E231" s="5" t="s">
        <v>240</v>
      </c>
      <c r="F231" s="7">
        <v>271</v>
      </c>
    </row>
    <row r="232" spans="1:6" ht="35.25" customHeight="1" x14ac:dyDescent="0.25">
      <c r="A232" s="5" t="s">
        <v>93</v>
      </c>
      <c r="B232" s="8">
        <v>0</v>
      </c>
      <c r="C232" s="4">
        <v>3342</v>
      </c>
      <c r="D232" s="6">
        <v>43344</v>
      </c>
      <c r="E232" s="5" t="s">
        <v>241</v>
      </c>
      <c r="F232" s="7">
        <v>272</v>
      </c>
    </row>
    <row r="233" spans="1:6" ht="35.25" customHeight="1" x14ac:dyDescent="0.25">
      <c r="A233" s="5" t="s">
        <v>93</v>
      </c>
      <c r="B233" s="8">
        <v>0</v>
      </c>
      <c r="C233" s="4">
        <v>2000</v>
      </c>
      <c r="D233" s="6">
        <v>43344</v>
      </c>
      <c r="E233" s="5" t="s">
        <v>242</v>
      </c>
      <c r="F233" s="7">
        <v>273</v>
      </c>
    </row>
    <row r="234" spans="1:6" ht="35.25" customHeight="1" x14ac:dyDescent="0.25">
      <c r="A234" s="5" t="s">
        <v>93</v>
      </c>
      <c r="B234" s="8">
        <v>0</v>
      </c>
      <c r="C234" s="4">
        <v>1380</v>
      </c>
      <c r="D234" s="6">
        <v>43344</v>
      </c>
      <c r="E234" s="5" t="s">
        <v>243</v>
      </c>
      <c r="F234" s="7">
        <v>274</v>
      </c>
    </row>
    <row r="235" spans="1:6" ht="35.25" customHeight="1" x14ac:dyDescent="0.25">
      <c r="A235" s="5" t="s">
        <v>93</v>
      </c>
      <c r="B235" s="8">
        <v>0</v>
      </c>
      <c r="C235" s="4">
        <v>2000</v>
      </c>
      <c r="D235" s="6">
        <v>43344</v>
      </c>
      <c r="E235" s="5" t="s">
        <v>244</v>
      </c>
      <c r="F235" s="7">
        <v>275</v>
      </c>
    </row>
    <row r="236" spans="1:6" ht="35.25" customHeight="1" x14ac:dyDescent="0.25">
      <c r="A236" s="5" t="s">
        <v>93</v>
      </c>
      <c r="B236" s="8">
        <v>0</v>
      </c>
      <c r="C236" s="4">
        <v>6468</v>
      </c>
      <c r="D236" s="6">
        <v>43344</v>
      </c>
      <c r="E236" s="5" t="s">
        <v>245</v>
      </c>
      <c r="F236" s="7">
        <v>276</v>
      </c>
    </row>
    <row r="237" spans="1:6" ht="35.25" customHeight="1" x14ac:dyDescent="0.25">
      <c r="A237" s="5" t="s">
        <v>93</v>
      </c>
      <c r="B237" s="8">
        <v>0</v>
      </c>
      <c r="C237" s="4">
        <v>1031</v>
      </c>
      <c r="D237" s="6">
        <v>43344</v>
      </c>
      <c r="E237" s="5" t="s">
        <v>246</v>
      </c>
      <c r="F237" s="7">
        <v>277</v>
      </c>
    </row>
    <row r="238" spans="1:6" ht="35.25" customHeight="1" x14ac:dyDescent="0.25">
      <c r="A238" s="5" t="s">
        <v>59</v>
      </c>
      <c r="B238" s="8">
        <v>0</v>
      </c>
      <c r="C238" s="4">
        <v>91028</v>
      </c>
      <c r="D238" s="6">
        <v>43347</v>
      </c>
      <c r="E238" s="5" t="s">
        <v>252</v>
      </c>
      <c r="F238" s="7">
        <v>283</v>
      </c>
    </row>
    <row r="239" spans="1:6" ht="35.25" customHeight="1" x14ac:dyDescent="0.25">
      <c r="A239" s="5" t="s">
        <v>35</v>
      </c>
      <c r="B239" s="8">
        <v>0</v>
      </c>
      <c r="C239" s="4">
        <v>200000</v>
      </c>
      <c r="D239" s="6">
        <v>43348</v>
      </c>
      <c r="E239" s="5" t="s">
        <v>137</v>
      </c>
      <c r="F239" s="7">
        <v>262</v>
      </c>
    </row>
    <row r="240" spans="1:6" ht="35.25" customHeight="1" x14ac:dyDescent="0.25">
      <c r="A240" s="5" t="s">
        <v>16</v>
      </c>
      <c r="B240" s="8">
        <v>0</v>
      </c>
      <c r="C240" s="4">
        <v>24985</v>
      </c>
      <c r="D240" s="6">
        <v>43348</v>
      </c>
      <c r="E240" s="5" t="s">
        <v>231</v>
      </c>
      <c r="F240" s="7">
        <v>263</v>
      </c>
    </row>
    <row r="241" spans="1:6" ht="35.25" customHeight="1" x14ac:dyDescent="0.25">
      <c r="A241" s="5" t="s">
        <v>22</v>
      </c>
      <c r="B241" s="8">
        <v>0</v>
      </c>
      <c r="C241" s="4">
        <v>105933</v>
      </c>
      <c r="D241" s="6">
        <v>43351</v>
      </c>
      <c r="E241" s="5" t="s">
        <v>227</v>
      </c>
      <c r="F241" s="7">
        <v>258</v>
      </c>
    </row>
    <row r="242" spans="1:6" ht="35.25" customHeight="1" x14ac:dyDescent="0.25">
      <c r="A242" s="5" t="s">
        <v>187</v>
      </c>
      <c r="B242" s="8">
        <v>0</v>
      </c>
      <c r="C242" s="4">
        <v>600</v>
      </c>
      <c r="D242" s="6">
        <v>43351</v>
      </c>
      <c r="E242" s="5" t="s">
        <v>228</v>
      </c>
      <c r="F242" s="7">
        <v>259</v>
      </c>
    </row>
    <row r="243" spans="1:6" ht="35.25" customHeight="1" x14ac:dyDescent="0.25">
      <c r="A243" s="5" t="s">
        <v>279</v>
      </c>
      <c r="B243" s="8">
        <v>0</v>
      </c>
      <c r="C243" s="4">
        <v>2165</v>
      </c>
      <c r="D243" s="6">
        <v>43351</v>
      </c>
      <c r="E243" s="5" t="s">
        <v>229</v>
      </c>
      <c r="F243" s="7">
        <v>260</v>
      </c>
    </row>
    <row r="244" spans="1:6" ht="35.25" customHeight="1" x14ac:dyDescent="0.25">
      <c r="A244" s="5" t="s">
        <v>22</v>
      </c>
      <c r="B244" s="8">
        <v>0</v>
      </c>
      <c r="C244" s="4">
        <v>69500</v>
      </c>
      <c r="D244" s="6">
        <v>43351</v>
      </c>
      <c r="E244" s="5" t="s">
        <v>230</v>
      </c>
      <c r="F244" s="7">
        <v>261</v>
      </c>
    </row>
    <row r="245" spans="1:6" ht="35.25" customHeight="1" x14ac:dyDescent="0.25">
      <c r="A245" s="5" t="s">
        <v>26</v>
      </c>
      <c r="B245" s="8">
        <v>0</v>
      </c>
      <c r="C245" s="4">
        <v>8000</v>
      </c>
      <c r="D245" s="6">
        <v>43351</v>
      </c>
      <c r="E245" s="5" t="s">
        <v>247</v>
      </c>
      <c r="F245" s="7">
        <v>278</v>
      </c>
    </row>
    <row r="246" spans="1:6" ht="35.25" customHeight="1" x14ac:dyDescent="0.25">
      <c r="A246" s="5" t="s">
        <v>83</v>
      </c>
      <c r="B246" s="8">
        <v>0</v>
      </c>
      <c r="C246" s="4">
        <v>14100</v>
      </c>
      <c r="D246" s="6">
        <v>43352</v>
      </c>
      <c r="E246" s="5" t="s">
        <v>248</v>
      </c>
      <c r="F246" s="7">
        <v>279</v>
      </c>
    </row>
    <row r="247" spans="1:6" ht="35.25" customHeight="1" x14ac:dyDescent="0.25">
      <c r="A247" s="5" t="s">
        <v>14</v>
      </c>
      <c r="B247" s="8">
        <v>0</v>
      </c>
      <c r="C247" s="4">
        <v>8500</v>
      </c>
      <c r="D247" s="6">
        <v>43352</v>
      </c>
      <c r="E247" s="5" t="s">
        <v>251</v>
      </c>
      <c r="F247" s="7">
        <v>281</v>
      </c>
    </row>
    <row r="248" spans="1:6" ht="35.25" customHeight="1" x14ac:dyDescent="0.25">
      <c r="A248" s="5" t="s">
        <v>14</v>
      </c>
      <c r="B248" s="8">
        <v>0</v>
      </c>
      <c r="C248" s="4">
        <v>11000</v>
      </c>
      <c r="D248" s="6">
        <v>43352</v>
      </c>
      <c r="E248" s="5" t="s">
        <v>250</v>
      </c>
      <c r="F248" s="7">
        <v>282</v>
      </c>
    </row>
    <row r="249" spans="1:6" ht="35.25" customHeight="1" x14ac:dyDescent="0.25">
      <c r="A249" s="5" t="s">
        <v>187</v>
      </c>
      <c r="B249" s="8">
        <v>0</v>
      </c>
      <c r="C249" s="4">
        <v>1870</v>
      </c>
      <c r="D249" s="6">
        <v>43352</v>
      </c>
      <c r="E249" s="5" t="s">
        <v>269</v>
      </c>
      <c r="F249" s="7">
        <v>308</v>
      </c>
    </row>
    <row r="250" spans="1:6" ht="35.25" customHeight="1" x14ac:dyDescent="0.25">
      <c r="A250" s="5" t="s">
        <v>93</v>
      </c>
      <c r="B250" s="8">
        <v>0</v>
      </c>
      <c r="C250" s="4">
        <v>2550</v>
      </c>
      <c r="D250" s="10">
        <v>43353</v>
      </c>
      <c r="E250" s="5" t="s">
        <v>249</v>
      </c>
      <c r="F250" s="7">
        <v>280</v>
      </c>
    </row>
    <row r="251" spans="1:6" ht="35.25" customHeight="1" x14ac:dyDescent="0.25">
      <c r="A251" s="5" t="s">
        <v>93</v>
      </c>
      <c r="B251" s="8">
        <v>0</v>
      </c>
      <c r="C251" s="4">
        <v>1215</v>
      </c>
      <c r="D251" s="10">
        <v>43353</v>
      </c>
      <c r="E251" s="5" t="s">
        <v>270</v>
      </c>
      <c r="F251" s="7">
        <v>309</v>
      </c>
    </row>
    <row r="252" spans="1:6" ht="35.25" customHeight="1" x14ac:dyDescent="0.25">
      <c r="A252" s="5" t="s">
        <v>16</v>
      </c>
      <c r="B252" s="8">
        <v>0</v>
      </c>
      <c r="C252" s="4">
        <v>16250</v>
      </c>
      <c r="D252" s="6">
        <v>43354</v>
      </c>
      <c r="E252" s="5" t="s">
        <v>253</v>
      </c>
      <c r="F252" s="7">
        <v>284</v>
      </c>
    </row>
    <row r="253" spans="1:6" ht="35.25" customHeight="1" x14ac:dyDescent="0.25">
      <c r="A253" s="5" t="s">
        <v>93</v>
      </c>
      <c r="B253" s="8">
        <v>0</v>
      </c>
      <c r="C253" s="4">
        <v>400</v>
      </c>
      <c r="D253" s="6">
        <v>43354</v>
      </c>
      <c r="E253" s="5" t="s">
        <v>254</v>
      </c>
      <c r="F253" s="7">
        <v>285</v>
      </c>
    </row>
    <row r="254" spans="1:6" ht="35.25" customHeight="1" x14ac:dyDescent="0.25">
      <c r="A254" s="5" t="s">
        <v>187</v>
      </c>
      <c r="B254" s="8">
        <v>0</v>
      </c>
      <c r="C254" s="4">
        <v>700</v>
      </c>
      <c r="D254" s="6">
        <v>43354</v>
      </c>
      <c r="E254" s="5" t="s">
        <v>255</v>
      </c>
      <c r="F254" s="7">
        <v>286</v>
      </c>
    </row>
    <row r="255" spans="1:6" ht="35.25" customHeight="1" x14ac:dyDescent="0.25">
      <c r="A255" s="5" t="s">
        <v>101</v>
      </c>
      <c r="B255" s="8">
        <v>0</v>
      </c>
      <c r="C255" s="4">
        <v>100</v>
      </c>
      <c r="D255" s="6">
        <v>43354</v>
      </c>
      <c r="E255" s="5" t="s">
        <v>256</v>
      </c>
      <c r="F255" s="7">
        <v>287</v>
      </c>
    </row>
    <row r="256" spans="1:6" ht="35.25" customHeight="1" x14ac:dyDescent="0.25">
      <c r="A256" s="5" t="s">
        <v>93</v>
      </c>
      <c r="B256" s="8">
        <v>0</v>
      </c>
      <c r="C256" s="4">
        <v>500</v>
      </c>
      <c r="D256" s="6">
        <v>43354</v>
      </c>
      <c r="E256" s="5" t="s">
        <v>240</v>
      </c>
      <c r="F256" s="7">
        <v>288</v>
      </c>
    </row>
    <row r="257" spans="1:6" ht="35.25" customHeight="1" x14ac:dyDescent="0.25">
      <c r="A257" s="5" t="s">
        <v>187</v>
      </c>
      <c r="B257" s="8">
        <v>0</v>
      </c>
      <c r="C257" s="4">
        <v>300</v>
      </c>
      <c r="D257" s="6">
        <v>43354</v>
      </c>
      <c r="E257" s="5" t="s">
        <v>257</v>
      </c>
      <c r="F257" s="7">
        <v>289</v>
      </c>
    </row>
    <row r="258" spans="1:6" ht="35.25" customHeight="1" x14ac:dyDescent="0.25">
      <c r="A258" s="5" t="s">
        <v>22</v>
      </c>
      <c r="B258" s="8">
        <v>0</v>
      </c>
      <c r="C258" s="4">
        <v>514</v>
      </c>
      <c r="D258" s="6">
        <v>43354</v>
      </c>
      <c r="E258" s="5" t="s">
        <v>258</v>
      </c>
      <c r="F258" s="7">
        <v>290</v>
      </c>
    </row>
    <row r="259" spans="1:6" ht="35.25" customHeight="1" x14ac:dyDescent="0.25">
      <c r="A259" s="5" t="s">
        <v>33</v>
      </c>
      <c r="B259" s="8">
        <v>0</v>
      </c>
      <c r="C259" s="4">
        <v>154000</v>
      </c>
      <c r="D259" s="6">
        <v>43354</v>
      </c>
      <c r="E259" s="5" t="s">
        <v>33</v>
      </c>
      <c r="F259" s="7">
        <v>292</v>
      </c>
    </row>
    <row r="260" spans="1:6" ht="35.25" customHeight="1" x14ac:dyDescent="0.25">
      <c r="A260" s="5" t="s">
        <v>75</v>
      </c>
      <c r="B260" s="8">
        <v>0</v>
      </c>
      <c r="C260" s="4">
        <v>24200</v>
      </c>
      <c r="D260" s="6">
        <v>43354</v>
      </c>
      <c r="E260" s="5" t="s">
        <v>259</v>
      </c>
      <c r="F260" s="7">
        <v>293</v>
      </c>
    </row>
    <row r="261" spans="1:6" ht="35.25" customHeight="1" x14ac:dyDescent="0.25">
      <c r="A261" s="5" t="s">
        <v>55</v>
      </c>
      <c r="B261" s="8">
        <v>0</v>
      </c>
      <c r="C261" s="4">
        <v>48338</v>
      </c>
      <c r="D261" s="6">
        <v>43354</v>
      </c>
      <c r="E261" s="5" t="s">
        <v>55</v>
      </c>
      <c r="F261" s="7">
        <v>294</v>
      </c>
    </row>
    <row r="262" spans="1:6" ht="35.25" customHeight="1" x14ac:dyDescent="0.25">
      <c r="A262" s="5" t="s">
        <v>77</v>
      </c>
      <c r="B262" s="8">
        <v>0</v>
      </c>
      <c r="C262" s="4">
        <v>167300</v>
      </c>
      <c r="D262" s="6">
        <v>43354</v>
      </c>
      <c r="E262" s="5" t="s">
        <v>260</v>
      </c>
      <c r="F262" s="7">
        <v>295</v>
      </c>
    </row>
    <row r="263" spans="1:6" ht="35.25" customHeight="1" x14ac:dyDescent="0.25">
      <c r="A263" s="5" t="s">
        <v>14</v>
      </c>
      <c r="B263" s="8">
        <v>0</v>
      </c>
      <c r="C263" s="4">
        <v>20000</v>
      </c>
      <c r="D263" s="6">
        <v>43354</v>
      </c>
      <c r="E263" s="5" t="s">
        <v>14</v>
      </c>
      <c r="F263" s="7">
        <v>304</v>
      </c>
    </row>
    <row r="264" spans="1:6" ht="35.25" customHeight="1" x14ac:dyDescent="0.25">
      <c r="A264" s="5" t="s">
        <v>93</v>
      </c>
      <c r="B264" s="8">
        <v>0</v>
      </c>
      <c r="C264" s="4">
        <v>1039</v>
      </c>
      <c r="D264" s="10">
        <v>43354</v>
      </c>
      <c r="E264" s="5" t="s">
        <v>271</v>
      </c>
      <c r="F264" s="7">
        <v>310</v>
      </c>
    </row>
    <row r="265" spans="1:6" ht="35.25" customHeight="1" x14ac:dyDescent="0.25">
      <c r="A265" s="5" t="s">
        <v>93</v>
      </c>
      <c r="B265" s="8">
        <v>0</v>
      </c>
      <c r="C265" s="4">
        <v>300</v>
      </c>
      <c r="D265" s="10">
        <v>43355</v>
      </c>
      <c r="E265" s="5" t="s">
        <v>240</v>
      </c>
      <c r="F265" s="7">
        <v>311</v>
      </c>
    </row>
    <row r="266" spans="1:6" ht="35.25" customHeight="1" x14ac:dyDescent="0.25">
      <c r="A266" s="5" t="s">
        <v>59</v>
      </c>
      <c r="B266" s="8">
        <v>0</v>
      </c>
      <c r="C266" s="4">
        <v>41428</v>
      </c>
      <c r="D266" s="6">
        <v>43358</v>
      </c>
      <c r="E266" s="5" t="s">
        <v>267</v>
      </c>
      <c r="F266" s="7">
        <v>306</v>
      </c>
    </row>
    <row r="267" spans="1:6" ht="35.25" customHeight="1" x14ac:dyDescent="0.25">
      <c r="A267" s="5" t="s">
        <v>32</v>
      </c>
      <c r="B267" s="8">
        <v>0</v>
      </c>
      <c r="C267" s="4">
        <v>5000</v>
      </c>
      <c r="D267" s="6">
        <v>43362</v>
      </c>
      <c r="E267" s="5" t="s">
        <v>247</v>
      </c>
      <c r="F267" s="7">
        <v>291</v>
      </c>
    </row>
    <row r="268" spans="1:6" ht="35.25" customHeight="1" x14ac:dyDescent="0.25">
      <c r="A268" s="5" t="s">
        <v>93</v>
      </c>
      <c r="B268" s="8">
        <v>0</v>
      </c>
      <c r="C268" s="4">
        <v>2514</v>
      </c>
      <c r="D268" s="6">
        <v>43363</v>
      </c>
      <c r="E268" s="5" t="s">
        <v>264</v>
      </c>
      <c r="F268" s="7">
        <v>302</v>
      </c>
    </row>
    <row r="269" spans="1:6" ht="35.25" customHeight="1" x14ac:dyDescent="0.25">
      <c r="A269" s="5" t="s">
        <v>224</v>
      </c>
      <c r="B269" s="8">
        <v>0</v>
      </c>
      <c r="C269" s="4">
        <v>200000</v>
      </c>
      <c r="D269" s="6">
        <v>43364</v>
      </c>
      <c r="E269" s="5" t="s">
        <v>223</v>
      </c>
      <c r="F269" s="7">
        <v>300</v>
      </c>
    </row>
    <row r="270" spans="1:6" ht="35.25" customHeight="1" x14ac:dyDescent="0.25">
      <c r="A270" s="5" t="s">
        <v>14</v>
      </c>
      <c r="B270" s="8">
        <v>0</v>
      </c>
      <c r="C270" s="4">
        <v>16900</v>
      </c>
      <c r="D270" s="6">
        <v>43364</v>
      </c>
      <c r="E270" s="5" t="s">
        <v>265</v>
      </c>
      <c r="F270" s="7">
        <v>303</v>
      </c>
    </row>
    <row r="271" spans="1:6" ht="35.25" customHeight="1" x14ac:dyDescent="0.25">
      <c r="A271" s="5" t="s">
        <v>59</v>
      </c>
      <c r="B271" s="8">
        <v>0</v>
      </c>
      <c r="C271" s="4">
        <v>22000</v>
      </c>
      <c r="D271" s="6">
        <v>43364</v>
      </c>
      <c r="E271" s="5" t="s">
        <v>266</v>
      </c>
      <c r="F271" s="7">
        <v>305</v>
      </c>
    </row>
    <row r="272" spans="1:6" ht="35.25" customHeight="1" x14ac:dyDescent="0.25">
      <c r="A272" s="5" t="s">
        <v>111</v>
      </c>
      <c r="B272" s="8">
        <v>0</v>
      </c>
      <c r="C272" s="4">
        <v>6420</v>
      </c>
      <c r="D272" s="6">
        <v>43364</v>
      </c>
      <c r="E272" s="5" t="s">
        <v>268</v>
      </c>
      <c r="F272" s="7">
        <v>307</v>
      </c>
    </row>
    <row r="273" spans="1:6" ht="35.25" customHeight="1" x14ac:dyDescent="0.25">
      <c r="A273" s="5" t="s">
        <v>16</v>
      </c>
      <c r="B273" s="8">
        <v>0</v>
      </c>
      <c r="C273" s="4">
        <v>165517</v>
      </c>
      <c r="D273" s="6">
        <v>43365</v>
      </c>
      <c r="E273" s="5" t="s">
        <v>263</v>
      </c>
      <c r="F273" s="7">
        <v>298</v>
      </c>
    </row>
    <row r="274" spans="1:6" ht="35.25" customHeight="1" x14ac:dyDescent="0.25">
      <c r="A274" s="5" t="s">
        <v>279</v>
      </c>
      <c r="B274" s="8">
        <v>0</v>
      </c>
      <c r="C274" s="4">
        <v>24600</v>
      </c>
      <c r="D274" s="6">
        <v>43365</v>
      </c>
      <c r="E274" s="5" t="s">
        <v>117</v>
      </c>
      <c r="F274" s="7">
        <v>299</v>
      </c>
    </row>
    <row r="275" spans="1:6" ht="35.25" customHeight="1" x14ac:dyDescent="0.25">
      <c r="A275" s="5" t="s">
        <v>35</v>
      </c>
      <c r="B275" s="8">
        <v>0</v>
      </c>
      <c r="C275" s="4">
        <v>115315</v>
      </c>
      <c r="D275" s="6">
        <v>43365</v>
      </c>
      <c r="E275" s="5" t="s">
        <v>35</v>
      </c>
      <c r="F275" s="7">
        <v>301</v>
      </c>
    </row>
    <row r="276" spans="1:6" ht="35.25" customHeight="1" x14ac:dyDescent="0.25">
      <c r="A276" s="5" t="s">
        <v>55</v>
      </c>
      <c r="B276" s="8">
        <v>0</v>
      </c>
      <c r="C276" s="4">
        <v>19000</v>
      </c>
      <c r="D276" s="6">
        <v>43369</v>
      </c>
      <c r="E276" s="5" t="s">
        <v>261</v>
      </c>
      <c r="F276" s="7">
        <v>296</v>
      </c>
    </row>
    <row r="277" spans="1:6" ht="35.25" customHeight="1" x14ac:dyDescent="0.25">
      <c r="A277" s="5" t="s">
        <v>187</v>
      </c>
      <c r="B277" s="8">
        <v>0</v>
      </c>
      <c r="C277" s="4">
        <v>350</v>
      </c>
      <c r="D277" s="6">
        <v>43369</v>
      </c>
      <c r="E277" s="5" t="s">
        <v>262</v>
      </c>
      <c r="F277" s="7">
        <v>297</v>
      </c>
    </row>
  </sheetData>
  <autoFilter ref="A1:F277" xr:uid="{00000000-0009-0000-0000-000002000000}">
    <sortState ref="A2:F277">
      <sortCondition ref="D1:D2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Amr</vt:lpstr>
      <vt:lpstr>Totals</vt:lpstr>
      <vt:lpstr>Ordered By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2018-10-07T12:35:35Z</dcterms:modified>
</cp:coreProperties>
</file>