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ork\Abo7med\IDUSTRIAL ART TEXTILES\formats\حسابات\قبض\"/>
    </mc:Choice>
  </mc:AlternateContent>
  <bookViews>
    <workbookView xWindow="0" yWindow="0" windowWidth="23040" windowHeight="9396" activeTab="1"/>
  </bookViews>
  <sheets>
    <sheet name="كشف عمال" sheetId="1" r:id="rId1"/>
    <sheet name="شيكات" sheetId="2" r:id="rId2"/>
  </sheets>
  <definedNames>
    <definedName name="_xlnm.Print_Area" localSheetId="1">شيكات!$A$1:$S$242</definedName>
  </definedNames>
  <calcPr calcId="152511"/>
</workbook>
</file>

<file path=xl/calcChain.xml><?xml version="1.0" encoding="utf-8"?>
<calcChain xmlns="http://schemas.openxmlformats.org/spreadsheetml/2006/main">
  <c r="N1942" i="2" l="1"/>
  <c r="J1942" i="2"/>
  <c r="R1939" i="2"/>
  <c r="N1939" i="2"/>
  <c r="J1939" i="2"/>
  <c r="R1937" i="2"/>
  <c r="N1937" i="2"/>
  <c r="R1934" i="2"/>
  <c r="J1934" i="2"/>
  <c r="R1932" i="2"/>
  <c r="R1930" i="2"/>
  <c r="J1927" i="2"/>
  <c r="O1925" i="2"/>
  <c r="A1925" i="2"/>
  <c r="N1922" i="2"/>
  <c r="J1922" i="2"/>
  <c r="R1919" i="2"/>
  <c r="N1919" i="2"/>
  <c r="J1919" i="2"/>
  <c r="R1917" i="2"/>
  <c r="N1917" i="2"/>
  <c r="R1914" i="2"/>
  <c r="J1914" i="2"/>
  <c r="R1912" i="2"/>
  <c r="R1910" i="2"/>
  <c r="J1907" i="2"/>
  <c r="O1905" i="2"/>
  <c r="A1905" i="2"/>
  <c r="N1902" i="2"/>
  <c r="J1902" i="2"/>
  <c r="R1899" i="2"/>
  <c r="N1899" i="2"/>
  <c r="J1899" i="2"/>
  <c r="R1897" i="2"/>
  <c r="N1897" i="2"/>
  <c r="R1894" i="2"/>
  <c r="J1894" i="2"/>
  <c r="R1892" i="2"/>
  <c r="R1890" i="2"/>
  <c r="J1887" i="2"/>
  <c r="O1885" i="2"/>
  <c r="A1885" i="2"/>
  <c r="N1881" i="2"/>
  <c r="J1881" i="2"/>
  <c r="R1878" i="2"/>
  <c r="N1878" i="2"/>
  <c r="J1878" i="2"/>
  <c r="R1876" i="2"/>
  <c r="N1876" i="2"/>
  <c r="R1873" i="2"/>
  <c r="J1873" i="2"/>
  <c r="R1871" i="2"/>
  <c r="R1869" i="2"/>
  <c r="J1866" i="2"/>
  <c r="O1864" i="2"/>
  <c r="A1864" i="2"/>
  <c r="N1861" i="2"/>
  <c r="J1861" i="2"/>
  <c r="R1858" i="2"/>
  <c r="N1858" i="2"/>
  <c r="J1858" i="2"/>
  <c r="R1856" i="2"/>
  <c r="N1856" i="2"/>
  <c r="R1853" i="2"/>
  <c r="J1853" i="2"/>
  <c r="R1851" i="2"/>
  <c r="R1849" i="2"/>
  <c r="J1846" i="2"/>
  <c r="O1844" i="2"/>
  <c r="A1844" i="2"/>
  <c r="N1841" i="2"/>
  <c r="J1841" i="2"/>
  <c r="R1838" i="2"/>
  <c r="N1838" i="2"/>
  <c r="J1838" i="2"/>
  <c r="R1836" i="2"/>
  <c r="N1836" i="2"/>
  <c r="R1833" i="2"/>
  <c r="J1833" i="2"/>
  <c r="R1831" i="2"/>
  <c r="R1829" i="2"/>
  <c r="J1826" i="2"/>
  <c r="O1824" i="2"/>
  <c r="A1824" i="2"/>
  <c r="N1820" i="2"/>
  <c r="J1820" i="2"/>
  <c r="R1817" i="2"/>
  <c r="N1817" i="2"/>
  <c r="J1817" i="2"/>
  <c r="R1815" i="2"/>
  <c r="N1815" i="2"/>
  <c r="R1812" i="2"/>
  <c r="J1812" i="2"/>
  <c r="R1810" i="2"/>
  <c r="R1808" i="2"/>
  <c r="J1805" i="2"/>
  <c r="O1803" i="2"/>
  <c r="A1803" i="2"/>
  <c r="N1800" i="2"/>
  <c r="J1800" i="2"/>
  <c r="R1797" i="2"/>
  <c r="N1797" i="2"/>
  <c r="J1797" i="2"/>
  <c r="R1795" i="2"/>
  <c r="N1795" i="2"/>
  <c r="R1792" i="2"/>
  <c r="J1792" i="2"/>
  <c r="R1790" i="2"/>
  <c r="R1788" i="2"/>
  <c r="J1785" i="2"/>
  <c r="O1783" i="2"/>
  <c r="A1783" i="2"/>
  <c r="N1780" i="2"/>
  <c r="J1780" i="2"/>
  <c r="R1777" i="2"/>
  <c r="N1777" i="2"/>
  <c r="J1777" i="2"/>
  <c r="R1775" i="2"/>
  <c r="N1775" i="2"/>
  <c r="R1772" i="2"/>
  <c r="J1772" i="2"/>
  <c r="R1770" i="2"/>
  <c r="R1768" i="2"/>
  <c r="J1765" i="2"/>
  <c r="O1763" i="2"/>
  <c r="A1763" i="2"/>
  <c r="N1759" i="2"/>
  <c r="J1759" i="2"/>
  <c r="R1756" i="2"/>
  <c r="N1756" i="2"/>
  <c r="J1756" i="2"/>
  <c r="R1754" i="2"/>
  <c r="N1754" i="2"/>
  <c r="R1751" i="2"/>
  <c r="J1751" i="2"/>
  <c r="R1749" i="2"/>
  <c r="R1747" i="2"/>
  <c r="J1744" i="2"/>
  <c r="O1742" i="2"/>
  <c r="A1742" i="2"/>
  <c r="N1739" i="2"/>
  <c r="J1739" i="2"/>
  <c r="R1736" i="2"/>
  <c r="N1736" i="2"/>
  <c r="J1736" i="2"/>
  <c r="R1734" i="2"/>
  <c r="N1734" i="2"/>
  <c r="R1731" i="2"/>
  <c r="J1731" i="2"/>
  <c r="R1729" i="2"/>
  <c r="R1727" i="2"/>
  <c r="J1724" i="2"/>
  <c r="O1722" i="2"/>
  <c r="A1722" i="2"/>
  <c r="N1719" i="2"/>
  <c r="J1719" i="2"/>
  <c r="R1716" i="2"/>
  <c r="N1716" i="2"/>
  <c r="J1716" i="2"/>
  <c r="R1714" i="2"/>
  <c r="N1714" i="2"/>
  <c r="R1711" i="2"/>
  <c r="J1711" i="2"/>
  <c r="R1709" i="2"/>
  <c r="R1707" i="2"/>
  <c r="J1704" i="2"/>
  <c r="O1702" i="2"/>
  <c r="A1702" i="2"/>
  <c r="N1699" i="2"/>
  <c r="J1699" i="2"/>
  <c r="R1696" i="2"/>
  <c r="N1696" i="2"/>
  <c r="J1696" i="2"/>
  <c r="R1694" i="2"/>
  <c r="N1694" i="2"/>
  <c r="R1691" i="2"/>
  <c r="J1691" i="2"/>
  <c r="R1689" i="2"/>
  <c r="R1687" i="2"/>
  <c r="J1684" i="2"/>
  <c r="O1682" i="2"/>
  <c r="A1682" i="2"/>
  <c r="N1679" i="2"/>
  <c r="J1679" i="2"/>
  <c r="R1676" i="2"/>
  <c r="N1676" i="2"/>
  <c r="J1676" i="2"/>
  <c r="R1674" i="2"/>
  <c r="N1674" i="2"/>
  <c r="R1671" i="2"/>
  <c r="J1671" i="2"/>
  <c r="R1669" i="2"/>
  <c r="R1667" i="2"/>
  <c r="J1664" i="2"/>
  <c r="O1662" i="2"/>
  <c r="A1662" i="2"/>
  <c r="N1659" i="2"/>
  <c r="J1659" i="2"/>
  <c r="R1656" i="2"/>
  <c r="N1656" i="2"/>
  <c r="J1656" i="2"/>
  <c r="R1654" i="2"/>
  <c r="N1654" i="2"/>
  <c r="R1651" i="2"/>
  <c r="J1651" i="2"/>
  <c r="R1649" i="2"/>
  <c r="R1647" i="2"/>
  <c r="J1644" i="2"/>
  <c r="O1642" i="2"/>
  <c r="A1642" i="2"/>
  <c r="N1638" i="2"/>
  <c r="J1638" i="2"/>
  <c r="R1635" i="2"/>
  <c r="N1635" i="2"/>
  <c r="J1635" i="2"/>
  <c r="R1633" i="2"/>
  <c r="N1633" i="2"/>
  <c r="R1630" i="2"/>
  <c r="J1630" i="2"/>
  <c r="R1628" i="2"/>
  <c r="R1626" i="2"/>
  <c r="J1623" i="2"/>
  <c r="O1621" i="2"/>
  <c r="A1621" i="2"/>
  <c r="N1618" i="2"/>
  <c r="J1618" i="2"/>
  <c r="R1615" i="2"/>
  <c r="N1615" i="2"/>
  <c r="J1615" i="2"/>
  <c r="R1613" i="2"/>
  <c r="N1613" i="2"/>
  <c r="R1610" i="2"/>
  <c r="J1610" i="2"/>
  <c r="R1608" i="2"/>
  <c r="R1606" i="2"/>
  <c r="J1603" i="2"/>
  <c r="O1601" i="2"/>
  <c r="A1601" i="2"/>
  <c r="N1598" i="2"/>
  <c r="J1598" i="2"/>
  <c r="R1595" i="2"/>
  <c r="N1595" i="2"/>
  <c r="J1595" i="2"/>
  <c r="R1593" i="2"/>
  <c r="N1593" i="2"/>
  <c r="R1590" i="2"/>
  <c r="J1590" i="2"/>
  <c r="R1588" i="2"/>
  <c r="R1586" i="2"/>
  <c r="J1583" i="2"/>
  <c r="O1581" i="2"/>
  <c r="A1581" i="2"/>
  <c r="N1577" i="2"/>
  <c r="J1577" i="2"/>
  <c r="R1574" i="2"/>
  <c r="N1574" i="2"/>
  <c r="J1574" i="2"/>
  <c r="R1572" i="2"/>
  <c r="N1572" i="2"/>
  <c r="R1569" i="2"/>
  <c r="J1569" i="2"/>
  <c r="R1567" i="2"/>
  <c r="R1565" i="2"/>
  <c r="J1562" i="2"/>
  <c r="O1560" i="2"/>
  <c r="A1560" i="2"/>
  <c r="N1557" i="2"/>
  <c r="J1557" i="2"/>
  <c r="R1554" i="2"/>
  <c r="N1554" i="2"/>
  <c r="J1554" i="2"/>
  <c r="R1552" i="2"/>
  <c r="N1552" i="2"/>
  <c r="R1549" i="2"/>
  <c r="J1549" i="2"/>
  <c r="R1547" i="2"/>
  <c r="R1545" i="2"/>
  <c r="J1542" i="2"/>
  <c r="O1540" i="2"/>
  <c r="A1540" i="2"/>
  <c r="N1537" i="2"/>
  <c r="J1537" i="2"/>
  <c r="R1534" i="2"/>
  <c r="N1534" i="2"/>
  <c r="J1534" i="2"/>
  <c r="R1532" i="2"/>
  <c r="N1532" i="2"/>
  <c r="R1529" i="2"/>
  <c r="J1529" i="2"/>
  <c r="R1527" i="2"/>
  <c r="R1525" i="2"/>
  <c r="J1522" i="2"/>
  <c r="O1520" i="2"/>
  <c r="A1520" i="2"/>
  <c r="N1516" i="2"/>
  <c r="J1516" i="2"/>
  <c r="R1513" i="2"/>
  <c r="N1513" i="2"/>
  <c r="J1513" i="2"/>
  <c r="R1511" i="2"/>
  <c r="N1511" i="2"/>
  <c r="R1508" i="2"/>
  <c r="J1508" i="2"/>
  <c r="R1506" i="2"/>
  <c r="R1504" i="2"/>
  <c r="J1501" i="2"/>
  <c r="O1499" i="2"/>
  <c r="A1499" i="2"/>
  <c r="N1496" i="2"/>
  <c r="J1496" i="2"/>
  <c r="R1493" i="2"/>
  <c r="N1493" i="2"/>
  <c r="J1493" i="2"/>
  <c r="R1491" i="2"/>
  <c r="N1491" i="2"/>
  <c r="R1488" i="2"/>
  <c r="J1488" i="2"/>
  <c r="R1486" i="2"/>
  <c r="R1484" i="2"/>
  <c r="J1481" i="2"/>
  <c r="O1479" i="2"/>
  <c r="A1479" i="2"/>
  <c r="N1476" i="2"/>
  <c r="J1476" i="2"/>
  <c r="R1473" i="2"/>
  <c r="N1473" i="2"/>
  <c r="J1473" i="2"/>
  <c r="R1471" i="2"/>
  <c r="N1471" i="2"/>
  <c r="R1468" i="2"/>
  <c r="J1468" i="2"/>
  <c r="R1466" i="2"/>
  <c r="R1464" i="2"/>
  <c r="J1461" i="2"/>
  <c r="O1459" i="2"/>
  <c r="A1459" i="2"/>
  <c r="N1456" i="2"/>
  <c r="J1456" i="2"/>
  <c r="R1453" i="2"/>
  <c r="N1453" i="2"/>
  <c r="J1453" i="2"/>
  <c r="R1451" i="2"/>
  <c r="N1451" i="2"/>
  <c r="R1448" i="2"/>
  <c r="J1448" i="2"/>
  <c r="R1446" i="2"/>
  <c r="R1444" i="2"/>
  <c r="J1441" i="2"/>
  <c r="O1439" i="2"/>
  <c r="A1439" i="2"/>
  <c r="N1436" i="2"/>
  <c r="J1436" i="2"/>
  <c r="R1433" i="2"/>
  <c r="N1433" i="2"/>
  <c r="J1433" i="2"/>
  <c r="R1431" i="2"/>
  <c r="N1431" i="2"/>
  <c r="R1428" i="2"/>
  <c r="J1428" i="2"/>
  <c r="R1426" i="2"/>
  <c r="R1424" i="2"/>
  <c r="J1421" i="2"/>
  <c r="O1419" i="2"/>
  <c r="A1419" i="2"/>
  <c r="N1416" i="2"/>
  <c r="J1416" i="2"/>
  <c r="R1413" i="2"/>
  <c r="N1413" i="2"/>
  <c r="J1413" i="2"/>
  <c r="R1411" i="2"/>
  <c r="N1411" i="2"/>
  <c r="R1408" i="2"/>
  <c r="J1408" i="2"/>
  <c r="R1406" i="2"/>
  <c r="R1404" i="2"/>
  <c r="J1401" i="2"/>
  <c r="O1399" i="2"/>
  <c r="A1399" i="2"/>
  <c r="N1395" i="2"/>
  <c r="J1395" i="2"/>
  <c r="R1392" i="2"/>
  <c r="N1392" i="2"/>
  <c r="J1392" i="2"/>
  <c r="R1390" i="2"/>
  <c r="N1390" i="2"/>
  <c r="R1387" i="2"/>
  <c r="J1387" i="2"/>
  <c r="R1385" i="2"/>
  <c r="R1383" i="2"/>
  <c r="J1380" i="2"/>
  <c r="O1378" i="2"/>
  <c r="A1378" i="2"/>
  <c r="N1375" i="2"/>
  <c r="J1375" i="2"/>
  <c r="R1372" i="2"/>
  <c r="N1372" i="2"/>
  <c r="J1372" i="2"/>
  <c r="R1370" i="2"/>
  <c r="N1370" i="2"/>
  <c r="R1367" i="2"/>
  <c r="J1367" i="2"/>
  <c r="R1365" i="2"/>
  <c r="R1363" i="2"/>
  <c r="J1360" i="2"/>
  <c r="O1358" i="2"/>
  <c r="A1358" i="2"/>
  <c r="N1355" i="2"/>
  <c r="J1355" i="2"/>
  <c r="R1352" i="2"/>
  <c r="N1352" i="2"/>
  <c r="J1352" i="2"/>
  <c r="R1350" i="2"/>
  <c r="N1350" i="2"/>
  <c r="R1347" i="2"/>
  <c r="J1347" i="2"/>
  <c r="R1345" i="2"/>
  <c r="R1343" i="2"/>
  <c r="J1340" i="2"/>
  <c r="O1338" i="2"/>
  <c r="A1338" i="2"/>
  <c r="N1334" i="2"/>
  <c r="J1334" i="2"/>
  <c r="R1331" i="2"/>
  <c r="N1331" i="2"/>
  <c r="J1331" i="2"/>
  <c r="R1329" i="2"/>
  <c r="N1329" i="2"/>
  <c r="R1326" i="2"/>
  <c r="J1326" i="2"/>
  <c r="R1324" i="2"/>
  <c r="R1322" i="2"/>
  <c r="J1319" i="2"/>
  <c r="O1317" i="2"/>
  <c r="A1317" i="2"/>
  <c r="N1314" i="2"/>
  <c r="J1314" i="2"/>
  <c r="R1311" i="2"/>
  <c r="N1311" i="2"/>
  <c r="J1311" i="2"/>
  <c r="R1309" i="2"/>
  <c r="N1309" i="2"/>
  <c r="R1306" i="2"/>
  <c r="J1306" i="2"/>
  <c r="R1304" i="2"/>
  <c r="R1302" i="2"/>
  <c r="J1299" i="2"/>
  <c r="O1297" i="2"/>
  <c r="A1297" i="2"/>
  <c r="N1294" i="2"/>
  <c r="J1294" i="2"/>
  <c r="R1291" i="2"/>
  <c r="N1291" i="2"/>
  <c r="J1291" i="2"/>
  <c r="R1289" i="2"/>
  <c r="N1289" i="2"/>
  <c r="R1286" i="2"/>
  <c r="J1286" i="2"/>
  <c r="R1284" i="2"/>
  <c r="R1282" i="2"/>
  <c r="J1279" i="2"/>
  <c r="O1277" i="2"/>
  <c r="A1277" i="2"/>
  <c r="N1273" i="2"/>
  <c r="J1273" i="2"/>
  <c r="R1270" i="2"/>
  <c r="N1270" i="2"/>
  <c r="J1270" i="2"/>
  <c r="R1268" i="2"/>
  <c r="N1268" i="2"/>
  <c r="R1265" i="2"/>
  <c r="J1265" i="2"/>
  <c r="R1263" i="2"/>
  <c r="R1261" i="2"/>
  <c r="J1258" i="2"/>
  <c r="O1256" i="2"/>
  <c r="A1256" i="2"/>
  <c r="N1253" i="2"/>
  <c r="J1253" i="2"/>
  <c r="R1250" i="2"/>
  <c r="N1250" i="2"/>
  <c r="J1250" i="2"/>
  <c r="R1248" i="2"/>
  <c r="N1248" i="2"/>
  <c r="R1245" i="2"/>
  <c r="J1245" i="2"/>
  <c r="R1243" i="2"/>
  <c r="R1241" i="2"/>
  <c r="J1238" i="2"/>
  <c r="O1236" i="2"/>
  <c r="A1236" i="2"/>
  <c r="N1233" i="2"/>
  <c r="J1233" i="2"/>
  <c r="R1230" i="2"/>
  <c r="N1230" i="2"/>
  <c r="J1230" i="2"/>
  <c r="R1228" i="2"/>
  <c r="N1228" i="2"/>
  <c r="R1225" i="2"/>
  <c r="J1225" i="2"/>
  <c r="R1223" i="2"/>
  <c r="R1221" i="2"/>
  <c r="J1218" i="2"/>
  <c r="O1216" i="2"/>
  <c r="A1216" i="2"/>
  <c r="N1213" i="2"/>
  <c r="J1213" i="2"/>
  <c r="R1210" i="2"/>
  <c r="N1210" i="2"/>
  <c r="J1210" i="2"/>
  <c r="R1208" i="2"/>
  <c r="N1208" i="2"/>
  <c r="R1205" i="2"/>
  <c r="J1205" i="2"/>
  <c r="R1203" i="2"/>
  <c r="R1201" i="2"/>
  <c r="J1198" i="2"/>
  <c r="O1196" i="2"/>
  <c r="A1196" i="2"/>
  <c r="N1193" i="2"/>
  <c r="J1193" i="2"/>
  <c r="R1190" i="2"/>
  <c r="N1190" i="2"/>
  <c r="J1190" i="2"/>
  <c r="R1188" i="2"/>
  <c r="N1188" i="2"/>
  <c r="R1185" i="2"/>
  <c r="J1185" i="2"/>
  <c r="R1183" i="2"/>
  <c r="R1181" i="2"/>
  <c r="J1178" i="2"/>
  <c r="O1176" i="2"/>
  <c r="A1176" i="2"/>
  <c r="N1173" i="2"/>
  <c r="J1173" i="2"/>
  <c r="R1170" i="2"/>
  <c r="N1170" i="2"/>
  <c r="J1170" i="2"/>
  <c r="R1168" i="2"/>
  <c r="N1168" i="2"/>
  <c r="R1165" i="2"/>
  <c r="J1165" i="2"/>
  <c r="R1163" i="2"/>
  <c r="R1161" i="2"/>
  <c r="J1158" i="2"/>
  <c r="O1156" i="2"/>
  <c r="A1156" i="2"/>
  <c r="N1152" i="2"/>
  <c r="J1152" i="2"/>
  <c r="R1149" i="2"/>
  <c r="N1149" i="2"/>
  <c r="J1149" i="2"/>
  <c r="R1147" i="2"/>
  <c r="N1147" i="2"/>
  <c r="R1144" i="2"/>
  <c r="J1144" i="2"/>
  <c r="R1142" i="2"/>
  <c r="R1140" i="2"/>
  <c r="J1137" i="2"/>
  <c r="O1135" i="2"/>
  <c r="A1135" i="2"/>
  <c r="N1132" i="2"/>
  <c r="J1132" i="2"/>
  <c r="R1129" i="2"/>
  <c r="N1129" i="2"/>
  <c r="J1129" i="2"/>
  <c r="R1127" i="2"/>
  <c r="N1127" i="2"/>
  <c r="R1124" i="2"/>
  <c r="J1124" i="2"/>
  <c r="R1122" i="2"/>
  <c r="R1120" i="2"/>
  <c r="J1117" i="2"/>
  <c r="O1115" i="2"/>
  <c r="A1115" i="2"/>
  <c r="N1112" i="2"/>
  <c r="J1112" i="2"/>
  <c r="R1109" i="2"/>
  <c r="N1109" i="2"/>
  <c r="J1109" i="2"/>
  <c r="R1107" i="2"/>
  <c r="N1107" i="2"/>
  <c r="R1104" i="2"/>
  <c r="J1104" i="2"/>
  <c r="R1102" i="2"/>
  <c r="R1100" i="2"/>
  <c r="J1097" i="2"/>
  <c r="O1095" i="2"/>
  <c r="A1095" i="2"/>
  <c r="N1091" i="2"/>
  <c r="J1091" i="2"/>
  <c r="R1088" i="2"/>
  <c r="N1088" i="2"/>
  <c r="J1088" i="2"/>
  <c r="R1086" i="2"/>
  <c r="N1086" i="2"/>
  <c r="R1083" i="2"/>
  <c r="J1083" i="2"/>
  <c r="R1081" i="2"/>
  <c r="R1079" i="2"/>
  <c r="J1076" i="2"/>
  <c r="O1074" i="2"/>
  <c r="A1074" i="2"/>
  <c r="N1071" i="2"/>
  <c r="J1071" i="2"/>
  <c r="R1068" i="2"/>
  <c r="N1068" i="2"/>
  <c r="J1068" i="2"/>
  <c r="R1066" i="2"/>
  <c r="N1066" i="2"/>
  <c r="R1063" i="2"/>
  <c r="J1063" i="2"/>
  <c r="R1061" i="2"/>
  <c r="R1059" i="2"/>
  <c r="J1056" i="2"/>
  <c r="O1054" i="2"/>
  <c r="A1054" i="2"/>
  <c r="N1051" i="2"/>
  <c r="J1051" i="2"/>
  <c r="R1048" i="2"/>
  <c r="N1048" i="2"/>
  <c r="J1048" i="2"/>
  <c r="R1046" i="2"/>
  <c r="N1046" i="2"/>
  <c r="R1043" i="2"/>
  <c r="J1043" i="2"/>
  <c r="R1041" i="2"/>
  <c r="R1039" i="2"/>
  <c r="J1036" i="2"/>
  <c r="O1034" i="2"/>
  <c r="A1034" i="2"/>
  <c r="N1030" i="2"/>
  <c r="J1030" i="2"/>
  <c r="R1027" i="2"/>
  <c r="N1027" i="2"/>
  <c r="J1027" i="2"/>
  <c r="R1025" i="2"/>
  <c r="N1025" i="2"/>
  <c r="R1022" i="2"/>
  <c r="J1022" i="2"/>
  <c r="R1020" i="2"/>
  <c r="R1018" i="2"/>
  <c r="J1015" i="2"/>
  <c r="O1013" i="2"/>
  <c r="A1013" i="2"/>
  <c r="N1010" i="2"/>
  <c r="J1010" i="2"/>
  <c r="R1007" i="2"/>
  <c r="N1007" i="2"/>
  <c r="J1007" i="2"/>
  <c r="R1005" i="2"/>
  <c r="N1005" i="2"/>
  <c r="R1002" i="2"/>
  <c r="J1002" i="2"/>
  <c r="R1000" i="2"/>
  <c r="R998" i="2"/>
  <c r="J995" i="2"/>
  <c r="O993" i="2"/>
  <c r="A993" i="2"/>
  <c r="N990" i="2"/>
  <c r="J990" i="2"/>
  <c r="R987" i="2"/>
  <c r="N987" i="2"/>
  <c r="J987" i="2"/>
  <c r="R985" i="2"/>
  <c r="N985" i="2"/>
  <c r="R982" i="2"/>
  <c r="J982" i="2"/>
  <c r="R980" i="2"/>
  <c r="R978" i="2"/>
  <c r="J975" i="2"/>
  <c r="O973" i="2"/>
  <c r="A973" i="2"/>
  <c r="N970" i="2"/>
  <c r="J970" i="2"/>
  <c r="R967" i="2"/>
  <c r="N967" i="2"/>
  <c r="J967" i="2"/>
  <c r="R965" i="2"/>
  <c r="N965" i="2"/>
  <c r="R962" i="2"/>
  <c r="J962" i="2"/>
  <c r="R960" i="2"/>
  <c r="R958" i="2"/>
  <c r="J955" i="2"/>
  <c r="O953" i="2"/>
  <c r="A953" i="2"/>
  <c r="N950" i="2"/>
  <c r="J950" i="2"/>
  <c r="R947" i="2"/>
  <c r="N947" i="2"/>
  <c r="J947" i="2"/>
  <c r="R945" i="2"/>
  <c r="N945" i="2"/>
  <c r="R942" i="2"/>
  <c r="J942" i="2"/>
  <c r="R940" i="2"/>
  <c r="R938" i="2"/>
  <c r="J935" i="2"/>
  <c r="O933" i="2"/>
  <c r="A933" i="2"/>
  <c r="N930" i="2"/>
  <c r="J930" i="2"/>
  <c r="R927" i="2"/>
  <c r="N927" i="2"/>
  <c r="J927" i="2"/>
  <c r="R925" i="2"/>
  <c r="N925" i="2"/>
  <c r="R922" i="2"/>
  <c r="J922" i="2"/>
  <c r="R920" i="2"/>
  <c r="R918" i="2"/>
  <c r="J915" i="2"/>
  <c r="O913" i="2"/>
  <c r="A913" i="2"/>
  <c r="N909" i="2"/>
  <c r="J909" i="2"/>
  <c r="R906" i="2"/>
  <c r="N906" i="2"/>
  <c r="J906" i="2"/>
  <c r="R904" i="2"/>
  <c r="N904" i="2"/>
  <c r="R901" i="2"/>
  <c r="J901" i="2"/>
  <c r="R899" i="2"/>
  <c r="R897" i="2"/>
  <c r="J894" i="2"/>
  <c r="O892" i="2"/>
  <c r="A892" i="2"/>
  <c r="N889" i="2"/>
  <c r="J889" i="2"/>
  <c r="R886" i="2"/>
  <c r="N886" i="2"/>
  <c r="J886" i="2"/>
  <c r="R884" i="2"/>
  <c r="N884" i="2"/>
  <c r="R881" i="2"/>
  <c r="J881" i="2"/>
  <c r="R879" i="2"/>
  <c r="R877" i="2"/>
  <c r="J874" i="2"/>
  <c r="O872" i="2"/>
  <c r="A872" i="2"/>
  <c r="N869" i="2"/>
  <c r="J869" i="2"/>
  <c r="R866" i="2"/>
  <c r="N866" i="2"/>
  <c r="J866" i="2"/>
  <c r="R864" i="2"/>
  <c r="N864" i="2"/>
  <c r="R861" i="2"/>
  <c r="J861" i="2"/>
  <c r="R859" i="2"/>
  <c r="R857" i="2"/>
  <c r="J854" i="2"/>
  <c r="O852" i="2"/>
  <c r="A852" i="2"/>
  <c r="N848" i="2"/>
  <c r="J848" i="2"/>
  <c r="R845" i="2"/>
  <c r="N845" i="2"/>
  <c r="J845" i="2"/>
  <c r="R843" i="2"/>
  <c r="N843" i="2"/>
  <c r="R840" i="2"/>
  <c r="J840" i="2"/>
  <c r="R838" i="2"/>
  <c r="R836" i="2"/>
  <c r="J833" i="2"/>
  <c r="O831" i="2"/>
  <c r="A831" i="2"/>
  <c r="N828" i="2"/>
  <c r="J828" i="2"/>
  <c r="R825" i="2"/>
  <c r="N825" i="2"/>
  <c r="J825" i="2"/>
  <c r="R823" i="2"/>
  <c r="N823" i="2"/>
  <c r="R820" i="2"/>
  <c r="J820" i="2"/>
  <c r="R818" i="2"/>
  <c r="R816" i="2"/>
  <c r="J813" i="2"/>
  <c r="O811" i="2"/>
  <c r="A811" i="2"/>
  <c r="N808" i="2"/>
  <c r="J808" i="2"/>
  <c r="R805" i="2"/>
  <c r="N805" i="2"/>
  <c r="J805" i="2"/>
  <c r="R803" i="2"/>
  <c r="N803" i="2"/>
  <c r="R800" i="2"/>
  <c r="J800" i="2"/>
  <c r="R798" i="2"/>
  <c r="R796" i="2"/>
  <c r="J793" i="2"/>
  <c r="O791" i="2"/>
  <c r="A791" i="2"/>
  <c r="N787" i="2"/>
  <c r="J787" i="2"/>
  <c r="R784" i="2"/>
  <c r="N784" i="2"/>
  <c r="J784" i="2"/>
  <c r="R782" i="2"/>
  <c r="N782" i="2"/>
  <c r="R779" i="2"/>
  <c r="J779" i="2"/>
  <c r="R777" i="2"/>
  <c r="R775" i="2"/>
  <c r="J772" i="2"/>
  <c r="O770" i="2"/>
  <c r="A770" i="2"/>
  <c r="N767" i="2"/>
  <c r="J767" i="2"/>
  <c r="R764" i="2"/>
  <c r="N764" i="2"/>
  <c r="J764" i="2"/>
  <c r="R762" i="2"/>
  <c r="N762" i="2"/>
  <c r="R759" i="2"/>
  <c r="J759" i="2"/>
  <c r="R757" i="2"/>
  <c r="R755" i="2"/>
  <c r="J752" i="2"/>
  <c r="O750" i="2"/>
  <c r="A750" i="2"/>
  <c r="N747" i="2"/>
  <c r="J747" i="2"/>
  <c r="R744" i="2"/>
  <c r="N744" i="2"/>
  <c r="J744" i="2"/>
  <c r="R742" i="2"/>
  <c r="N742" i="2"/>
  <c r="R739" i="2"/>
  <c r="J739" i="2"/>
  <c r="R737" i="2"/>
  <c r="R735" i="2"/>
  <c r="J732" i="2"/>
  <c r="O730" i="2"/>
  <c r="A730" i="2"/>
  <c r="N727" i="2"/>
  <c r="J727" i="2"/>
  <c r="R724" i="2"/>
  <c r="N724" i="2"/>
  <c r="J724" i="2"/>
  <c r="R722" i="2"/>
  <c r="N722" i="2"/>
  <c r="R719" i="2"/>
  <c r="J719" i="2"/>
  <c r="R717" i="2"/>
  <c r="R715" i="2"/>
  <c r="J712" i="2"/>
  <c r="O710" i="2"/>
  <c r="A710" i="2"/>
  <c r="N707" i="2"/>
  <c r="J707" i="2"/>
  <c r="R704" i="2"/>
  <c r="N704" i="2"/>
  <c r="J704" i="2"/>
  <c r="R702" i="2"/>
  <c r="N702" i="2"/>
  <c r="R699" i="2"/>
  <c r="J699" i="2"/>
  <c r="R697" i="2"/>
  <c r="R695" i="2"/>
  <c r="J692" i="2"/>
  <c r="O690" i="2"/>
  <c r="A690" i="2"/>
  <c r="N687" i="2"/>
  <c r="J687" i="2"/>
  <c r="R684" i="2"/>
  <c r="N684" i="2"/>
  <c r="J684" i="2"/>
  <c r="R682" i="2"/>
  <c r="N682" i="2"/>
  <c r="R679" i="2"/>
  <c r="J679" i="2"/>
  <c r="R677" i="2"/>
  <c r="R675" i="2"/>
  <c r="J672" i="2"/>
  <c r="O670" i="2"/>
  <c r="A670" i="2"/>
  <c r="N666" i="2"/>
  <c r="J666" i="2"/>
  <c r="R663" i="2"/>
  <c r="N663" i="2"/>
  <c r="J663" i="2"/>
  <c r="R661" i="2"/>
  <c r="N661" i="2"/>
  <c r="R658" i="2"/>
  <c r="J658" i="2"/>
  <c r="R656" i="2"/>
  <c r="R654" i="2"/>
  <c r="J651" i="2"/>
  <c r="O649" i="2"/>
  <c r="A649" i="2"/>
  <c r="N646" i="2"/>
  <c r="J646" i="2"/>
  <c r="R643" i="2"/>
  <c r="N643" i="2"/>
  <c r="J643" i="2"/>
  <c r="R641" i="2"/>
  <c r="N641" i="2"/>
  <c r="R638" i="2"/>
  <c r="J638" i="2"/>
  <c r="R636" i="2"/>
  <c r="R634" i="2"/>
  <c r="J631" i="2"/>
  <c r="O629" i="2"/>
  <c r="A629" i="2"/>
  <c r="N626" i="2"/>
  <c r="J626" i="2"/>
  <c r="R623" i="2"/>
  <c r="N623" i="2"/>
  <c r="J623" i="2"/>
  <c r="R621" i="2"/>
  <c r="N621" i="2"/>
  <c r="R618" i="2"/>
  <c r="J618" i="2"/>
  <c r="R616" i="2"/>
  <c r="R614" i="2"/>
  <c r="J611" i="2"/>
  <c r="O609" i="2"/>
  <c r="A609" i="2"/>
  <c r="N605" i="2"/>
  <c r="J605" i="2"/>
  <c r="R602" i="2"/>
  <c r="N602" i="2"/>
  <c r="J602" i="2"/>
  <c r="R600" i="2"/>
  <c r="N600" i="2"/>
  <c r="R597" i="2"/>
  <c r="J597" i="2"/>
  <c r="R595" i="2"/>
  <c r="R593" i="2"/>
  <c r="J590" i="2"/>
  <c r="O588" i="2"/>
  <c r="A588" i="2"/>
  <c r="N585" i="2"/>
  <c r="J585" i="2"/>
  <c r="R582" i="2"/>
  <c r="N582" i="2"/>
  <c r="J582" i="2"/>
  <c r="R580" i="2"/>
  <c r="N580" i="2"/>
  <c r="R577" i="2"/>
  <c r="J577" i="2"/>
  <c r="R575" i="2"/>
  <c r="R573" i="2"/>
  <c r="J570" i="2"/>
  <c r="O568" i="2"/>
  <c r="A568" i="2"/>
  <c r="N565" i="2"/>
  <c r="J565" i="2"/>
  <c r="R562" i="2"/>
  <c r="N562" i="2"/>
  <c r="J562" i="2"/>
  <c r="R560" i="2"/>
  <c r="N560" i="2"/>
  <c r="R557" i="2"/>
  <c r="J557" i="2"/>
  <c r="R555" i="2"/>
  <c r="R553" i="2"/>
  <c r="J550" i="2"/>
  <c r="O548" i="2"/>
  <c r="A548" i="2"/>
  <c r="N544" i="2"/>
  <c r="J544" i="2"/>
  <c r="R541" i="2"/>
  <c r="N541" i="2"/>
  <c r="J541" i="2"/>
  <c r="R539" i="2"/>
  <c r="N539" i="2"/>
  <c r="R536" i="2"/>
  <c r="J536" i="2"/>
  <c r="R534" i="2"/>
  <c r="R532" i="2"/>
  <c r="J529" i="2"/>
  <c r="O527" i="2"/>
  <c r="A527" i="2"/>
  <c r="N524" i="2"/>
  <c r="J524" i="2"/>
  <c r="R521" i="2"/>
  <c r="N521" i="2"/>
  <c r="J521" i="2"/>
  <c r="R519" i="2"/>
  <c r="N519" i="2"/>
  <c r="R516" i="2"/>
  <c r="J516" i="2"/>
  <c r="R514" i="2"/>
  <c r="R512" i="2"/>
  <c r="J509" i="2"/>
  <c r="O507" i="2"/>
  <c r="A507" i="2"/>
  <c r="N504" i="2"/>
  <c r="J504" i="2"/>
  <c r="R501" i="2"/>
  <c r="N501" i="2"/>
  <c r="J501" i="2"/>
  <c r="R499" i="2"/>
  <c r="N499" i="2"/>
  <c r="R496" i="2"/>
  <c r="J496" i="2"/>
  <c r="R494" i="2"/>
  <c r="R492" i="2"/>
  <c r="J489" i="2"/>
  <c r="O487" i="2"/>
  <c r="A487" i="2"/>
  <c r="N484" i="2"/>
  <c r="J484" i="2"/>
  <c r="R481" i="2"/>
  <c r="N481" i="2"/>
  <c r="J481" i="2"/>
  <c r="R479" i="2"/>
  <c r="N479" i="2"/>
  <c r="R476" i="2"/>
  <c r="J476" i="2"/>
  <c r="R474" i="2"/>
  <c r="R472" i="2"/>
  <c r="J469" i="2"/>
  <c r="O467" i="2"/>
  <c r="A467" i="2"/>
  <c r="N464" i="2"/>
  <c r="J464" i="2"/>
  <c r="R461" i="2"/>
  <c r="N461" i="2"/>
  <c r="J461" i="2"/>
  <c r="R459" i="2"/>
  <c r="N459" i="2"/>
  <c r="R456" i="2"/>
  <c r="J456" i="2"/>
  <c r="R454" i="2"/>
  <c r="R452" i="2"/>
  <c r="J449" i="2"/>
  <c r="O447" i="2"/>
  <c r="A447" i="2"/>
  <c r="N444" i="2"/>
  <c r="J444" i="2"/>
  <c r="R441" i="2"/>
  <c r="N441" i="2"/>
  <c r="J441" i="2"/>
  <c r="R439" i="2"/>
  <c r="N439" i="2"/>
  <c r="R436" i="2"/>
  <c r="J436" i="2"/>
  <c r="R434" i="2"/>
  <c r="R432" i="2"/>
  <c r="J429" i="2"/>
  <c r="O427" i="2"/>
  <c r="A427" i="2"/>
  <c r="N423" i="2"/>
  <c r="J423" i="2"/>
  <c r="R420" i="2"/>
  <c r="N420" i="2"/>
  <c r="J420" i="2"/>
  <c r="R418" i="2"/>
  <c r="N418" i="2"/>
  <c r="R415" i="2"/>
  <c r="J415" i="2"/>
  <c r="R413" i="2"/>
  <c r="R411" i="2"/>
  <c r="J408" i="2"/>
  <c r="O406" i="2"/>
  <c r="A406" i="2"/>
  <c r="N403" i="2"/>
  <c r="J403" i="2"/>
  <c r="R400" i="2"/>
  <c r="N400" i="2"/>
  <c r="J400" i="2"/>
  <c r="R398" i="2"/>
  <c r="N398" i="2"/>
  <c r="R395" i="2"/>
  <c r="J395" i="2"/>
  <c r="R393" i="2"/>
  <c r="R391" i="2"/>
  <c r="J388" i="2"/>
  <c r="O386" i="2"/>
  <c r="A386" i="2"/>
  <c r="N383" i="2"/>
  <c r="J383" i="2"/>
  <c r="R380" i="2"/>
  <c r="N380" i="2"/>
  <c r="J380" i="2"/>
  <c r="R378" i="2"/>
  <c r="N378" i="2"/>
  <c r="R375" i="2"/>
  <c r="J375" i="2"/>
  <c r="R373" i="2"/>
  <c r="R371" i="2"/>
  <c r="J368" i="2"/>
  <c r="O366" i="2"/>
  <c r="A366" i="2"/>
  <c r="N362" i="2"/>
  <c r="J362" i="2"/>
  <c r="R359" i="2"/>
  <c r="N359" i="2"/>
  <c r="J359" i="2"/>
  <c r="R357" i="2"/>
  <c r="N357" i="2"/>
  <c r="R354" i="2"/>
  <c r="J354" i="2"/>
  <c r="R352" i="2"/>
  <c r="R350" i="2"/>
  <c r="J347" i="2"/>
  <c r="O345" i="2"/>
  <c r="A345" i="2"/>
  <c r="N342" i="2"/>
  <c r="J342" i="2"/>
  <c r="R339" i="2"/>
  <c r="N339" i="2"/>
  <c r="J339" i="2"/>
  <c r="R337" i="2"/>
  <c r="N337" i="2"/>
  <c r="R334" i="2"/>
  <c r="J334" i="2"/>
  <c r="R332" i="2"/>
  <c r="R330" i="2"/>
  <c r="J327" i="2"/>
  <c r="O325" i="2"/>
  <c r="A325" i="2"/>
  <c r="N322" i="2"/>
  <c r="J322" i="2"/>
  <c r="R319" i="2"/>
  <c r="N319" i="2"/>
  <c r="J319" i="2"/>
  <c r="R317" i="2"/>
  <c r="N317" i="2"/>
  <c r="R314" i="2"/>
  <c r="J314" i="2"/>
  <c r="R312" i="2"/>
  <c r="R310" i="2"/>
  <c r="J307" i="2"/>
  <c r="O305" i="2"/>
  <c r="A305" i="2"/>
  <c r="N301" i="2"/>
  <c r="J301" i="2"/>
  <c r="R298" i="2"/>
  <c r="N298" i="2"/>
  <c r="J298" i="2"/>
  <c r="R296" i="2"/>
  <c r="N296" i="2"/>
  <c r="R293" i="2"/>
  <c r="J293" i="2"/>
  <c r="R291" i="2"/>
  <c r="R289" i="2"/>
  <c r="J286" i="2"/>
  <c r="O284" i="2"/>
  <c r="A284" i="2"/>
  <c r="N281" i="2"/>
  <c r="J281" i="2"/>
  <c r="R278" i="2"/>
  <c r="N278" i="2"/>
  <c r="J278" i="2"/>
  <c r="R276" i="2"/>
  <c r="N276" i="2"/>
  <c r="R273" i="2"/>
  <c r="J273" i="2"/>
  <c r="R271" i="2"/>
  <c r="R269" i="2"/>
  <c r="J266" i="2"/>
  <c r="O264" i="2"/>
  <c r="A264" i="2"/>
  <c r="N261" i="2"/>
  <c r="J261" i="2"/>
  <c r="R258" i="2"/>
  <c r="N258" i="2"/>
  <c r="J258" i="2"/>
  <c r="R256" i="2"/>
  <c r="N256" i="2"/>
  <c r="R253" i="2"/>
  <c r="J253" i="2"/>
  <c r="R251" i="2"/>
  <c r="R249" i="2"/>
  <c r="J246" i="2"/>
  <c r="O244" i="2"/>
  <c r="A244" i="2"/>
  <c r="N241" i="2"/>
  <c r="J241" i="2"/>
  <c r="U61" i="1" l="1"/>
  <c r="U60" i="1"/>
  <c r="U59" i="1"/>
  <c r="R59" i="1" s="1"/>
  <c r="U58" i="1"/>
  <c r="U57" i="1"/>
  <c r="R57" i="1" s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R61" i="1"/>
  <c r="R60" i="1"/>
  <c r="U4" i="1"/>
  <c r="H57" i="1"/>
  <c r="M57" i="1"/>
  <c r="H58" i="1"/>
  <c r="M58" i="1"/>
  <c r="S58" i="1" s="1"/>
  <c r="R58" i="1"/>
  <c r="H59" i="1"/>
  <c r="M59" i="1"/>
  <c r="H60" i="1"/>
  <c r="M60" i="1"/>
  <c r="H61" i="1"/>
  <c r="M61" i="1"/>
  <c r="H62" i="1"/>
  <c r="M62" i="1"/>
  <c r="R62" i="1"/>
  <c r="S62" i="1"/>
  <c r="H63" i="1"/>
  <c r="M63" i="1"/>
  <c r="S63" i="1" s="1"/>
  <c r="R63" i="1"/>
  <c r="H64" i="1"/>
  <c r="M64" i="1"/>
  <c r="R64" i="1"/>
  <c r="S64" i="1"/>
  <c r="H65" i="1"/>
  <c r="M65" i="1"/>
  <c r="S65" i="1" s="1"/>
  <c r="R65" i="1"/>
  <c r="H66" i="1"/>
  <c r="M66" i="1"/>
  <c r="R66" i="1"/>
  <c r="S66" i="1"/>
  <c r="H67" i="1"/>
  <c r="M67" i="1"/>
  <c r="S67" i="1" s="1"/>
  <c r="R67" i="1"/>
  <c r="H68" i="1"/>
  <c r="M68" i="1"/>
  <c r="R68" i="1"/>
  <c r="S68" i="1"/>
  <c r="H69" i="1"/>
  <c r="M69" i="1"/>
  <c r="S69" i="1" s="1"/>
  <c r="R69" i="1"/>
  <c r="H70" i="1"/>
  <c r="M70" i="1"/>
  <c r="R70" i="1"/>
  <c r="S70" i="1"/>
  <c r="H71" i="1"/>
  <c r="M71" i="1"/>
  <c r="S71" i="1" s="1"/>
  <c r="R71" i="1"/>
  <c r="H72" i="1"/>
  <c r="M72" i="1"/>
  <c r="R72" i="1"/>
  <c r="S72" i="1"/>
  <c r="H73" i="1"/>
  <c r="M73" i="1"/>
  <c r="S73" i="1" s="1"/>
  <c r="R73" i="1"/>
  <c r="H74" i="1"/>
  <c r="M74" i="1"/>
  <c r="R74" i="1"/>
  <c r="S74" i="1"/>
  <c r="H75" i="1"/>
  <c r="M75" i="1"/>
  <c r="S75" i="1" s="1"/>
  <c r="R75" i="1"/>
  <c r="H76" i="1"/>
  <c r="M76" i="1"/>
  <c r="R76" i="1"/>
  <c r="S76" i="1"/>
  <c r="H77" i="1"/>
  <c r="M77" i="1"/>
  <c r="S77" i="1" s="1"/>
  <c r="R77" i="1"/>
  <c r="H78" i="1"/>
  <c r="M78" i="1"/>
  <c r="R78" i="1"/>
  <c r="S78" i="1"/>
  <c r="H79" i="1"/>
  <c r="M79" i="1"/>
  <c r="S79" i="1" s="1"/>
  <c r="R79" i="1"/>
  <c r="H80" i="1"/>
  <c r="M80" i="1"/>
  <c r="R80" i="1"/>
  <c r="S80" i="1"/>
  <c r="H81" i="1"/>
  <c r="M81" i="1"/>
  <c r="S81" i="1" s="1"/>
  <c r="R81" i="1"/>
  <c r="H82" i="1"/>
  <c r="M82" i="1"/>
  <c r="R82" i="1"/>
  <c r="S82" i="1"/>
  <c r="H83" i="1"/>
  <c r="M83" i="1"/>
  <c r="S83" i="1" s="1"/>
  <c r="R83" i="1"/>
  <c r="H84" i="1"/>
  <c r="M84" i="1"/>
  <c r="R84" i="1"/>
  <c r="S84" i="1"/>
  <c r="H85" i="1"/>
  <c r="M85" i="1"/>
  <c r="S85" i="1" s="1"/>
  <c r="R85" i="1"/>
  <c r="H86" i="1"/>
  <c r="M86" i="1"/>
  <c r="R86" i="1"/>
  <c r="S86" i="1"/>
  <c r="H87" i="1"/>
  <c r="M87" i="1"/>
  <c r="S87" i="1" s="1"/>
  <c r="R87" i="1"/>
  <c r="H88" i="1"/>
  <c r="M88" i="1"/>
  <c r="R88" i="1"/>
  <c r="S88" i="1"/>
  <c r="H89" i="1"/>
  <c r="M89" i="1"/>
  <c r="S89" i="1" s="1"/>
  <c r="R89" i="1"/>
  <c r="H90" i="1"/>
  <c r="M90" i="1"/>
  <c r="R90" i="1"/>
  <c r="S90" i="1"/>
  <c r="H91" i="1"/>
  <c r="M91" i="1"/>
  <c r="S91" i="1" s="1"/>
  <c r="R91" i="1"/>
  <c r="H92" i="1"/>
  <c r="M92" i="1"/>
  <c r="R92" i="1"/>
  <c r="S92" i="1"/>
  <c r="H93" i="1"/>
  <c r="M93" i="1"/>
  <c r="S93" i="1" s="1"/>
  <c r="R93" i="1"/>
  <c r="H94" i="1"/>
  <c r="M94" i="1"/>
  <c r="R94" i="1"/>
  <c r="S94" i="1"/>
  <c r="H95" i="1"/>
  <c r="M95" i="1"/>
  <c r="S95" i="1" s="1"/>
  <c r="R95" i="1"/>
  <c r="H96" i="1"/>
  <c r="M96" i="1"/>
  <c r="R96" i="1"/>
  <c r="S96" i="1"/>
  <c r="H97" i="1"/>
  <c r="M97" i="1"/>
  <c r="S97" i="1" s="1"/>
  <c r="R97" i="1"/>
  <c r="H98" i="1"/>
  <c r="M98" i="1"/>
  <c r="R98" i="1"/>
  <c r="S98" i="1"/>
  <c r="H99" i="1"/>
  <c r="M99" i="1"/>
  <c r="S99" i="1" s="1"/>
  <c r="R99" i="1"/>
  <c r="H100" i="1"/>
  <c r="M100" i="1"/>
  <c r="R100" i="1"/>
  <c r="S100" i="1"/>
  <c r="H101" i="1"/>
  <c r="M101" i="1"/>
  <c r="S101" i="1" s="1"/>
  <c r="R101" i="1"/>
  <c r="H102" i="1"/>
  <c r="M102" i="1"/>
  <c r="R102" i="1"/>
  <c r="S102" i="1"/>
  <c r="H103" i="1"/>
  <c r="M103" i="1"/>
  <c r="S103" i="1" s="1"/>
  <c r="R103" i="1"/>
  <c r="H104" i="1"/>
  <c r="M104" i="1"/>
  <c r="R104" i="1"/>
  <c r="S104" i="1"/>
  <c r="H105" i="1"/>
  <c r="M105" i="1"/>
  <c r="S105" i="1" s="1"/>
  <c r="R105" i="1"/>
  <c r="H106" i="1"/>
  <c r="M106" i="1"/>
  <c r="R106" i="1"/>
  <c r="S106" i="1"/>
  <c r="H107" i="1"/>
  <c r="M107" i="1"/>
  <c r="S107" i="1" s="1"/>
  <c r="R107" i="1"/>
  <c r="H108" i="1"/>
  <c r="M108" i="1"/>
  <c r="R108" i="1"/>
  <c r="S108" i="1"/>
  <c r="H109" i="1"/>
  <c r="M109" i="1"/>
  <c r="S109" i="1" s="1"/>
  <c r="R109" i="1"/>
  <c r="H110" i="1"/>
  <c r="M110" i="1"/>
  <c r="R110" i="1"/>
  <c r="S110" i="1"/>
  <c r="H111" i="1"/>
  <c r="M111" i="1"/>
  <c r="S111" i="1" s="1"/>
  <c r="R111" i="1"/>
  <c r="H112" i="1"/>
  <c r="M112" i="1"/>
  <c r="R112" i="1"/>
  <c r="S112" i="1"/>
  <c r="H113" i="1"/>
  <c r="M113" i="1"/>
  <c r="S113" i="1" s="1"/>
  <c r="R113" i="1"/>
  <c r="H114" i="1"/>
  <c r="M114" i="1"/>
  <c r="R114" i="1"/>
  <c r="S114" i="1"/>
  <c r="H115" i="1"/>
  <c r="M115" i="1"/>
  <c r="S115" i="1" s="1"/>
  <c r="R115" i="1"/>
  <c r="H116" i="1"/>
  <c r="M116" i="1"/>
  <c r="R116" i="1"/>
  <c r="S116" i="1"/>
  <c r="H117" i="1"/>
  <c r="M117" i="1"/>
  <c r="S117" i="1" s="1"/>
  <c r="R117" i="1"/>
  <c r="H118" i="1"/>
  <c r="M118" i="1"/>
  <c r="R118" i="1"/>
  <c r="S118" i="1"/>
  <c r="H119" i="1"/>
  <c r="M119" i="1"/>
  <c r="S119" i="1" s="1"/>
  <c r="R119" i="1"/>
  <c r="H120" i="1"/>
  <c r="M120" i="1"/>
  <c r="R120" i="1"/>
  <c r="S120" i="1"/>
  <c r="H121" i="1"/>
  <c r="M121" i="1"/>
  <c r="S121" i="1" s="1"/>
  <c r="R121" i="1"/>
  <c r="H122" i="1"/>
  <c r="M122" i="1"/>
  <c r="R122" i="1"/>
  <c r="S122" i="1"/>
  <c r="H123" i="1"/>
  <c r="M123" i="1"/>
  <c r="S123" i="1" s="1"/>
  <c r="R123" i="1"/>
  <c r="H124" i="1"/>
  <c r="M124" i="1"/>
  <c r="R124" i="1"/>
  <c r="S124" i="1"/>
  <c r="H125" i="1"/>
  <c r="M125" i="1"/>
  <c r="S125" i="1" s="1"/>
  <c r="R125" i="1"/>
  <c r="H126" i="1"/>
  <c r="M126" i="1"/>
  <c r="R126" i="1"/>
  <c r="S126" i="1"/>
  <c r="H127" i="1"/>
  <c r="M127" i="1"/>
  <c r="S127" i="1" s="1"/>
  <c r="R127" i="1"/>
  <c r="H128" i="1"/>
  <c r="M128" i="1"/>
  <c r="R128" i="1"/>
  <c r="S128" i="1"/>
  <c r="H129" i="1"/>
  <c r="M129" i="1"/>
  <c r="S129" i="1" s="1"/>
  <c r="R129" i="1"/>
  <c r="H130" i="1"/>
  <c r="M130" i="1"/>
  <c r="R130" i="1"/>
  <c r="S130" i="1"/>
  <c r="H131" i="1"/>
  <c r="M131" i="1"/>
  <c r="S131" i="1" s="1"/>
  <c r="R131" i="1"/>
  <c r="H132" i="1"/>
  <c r="M132" i="1"/>
  <c r="R132" i="1"/>
  <c r="S132" i="1"/>
  <c r="H133" i="1"/>
  <c r="M133" i="1"/>
  <c r="S133" i="1" s="1"/>
  <c r="R133" i="1"/>
  <c r="H134" i="1"/>
  <c r="M134" i="1"/>
  <c r="R134" i="1"/>
  <c r="S134" i="1"/>
  <c r="H135" i="1"/>
  <c r="M135" i="1"/>
  <c r="S135" i="1" s="1"/>
  <c r="R135" i="1"/>
  <c r="H136" i="1"/>
  <c r="M136" i="1"/>
  <c r="R136" i="1"/>
  <c r="S136" i="1"/>
  <c r="H137" i="1"/>
  <c r="M137" i="1"/>
  <c r="S137" i="1" s="1"/>
  <c r="R137" i="1"/>
  <c r="H138" i="1"/>
  <c r="M138" i="1"/>
  <c r="R138" i="1"/>
  <c r="S138" i="1"/>
  <c r="H139" i="1"/>
  <c r="M139" i="1"/>
  <c r="S139" i="1" s="1"/>
  <c r="R139" i="1"/>
  <c r="H140" i="1"/>
  <c r="M140" i="1"/>
  <c r="R140" i="1"/>
  <c r="S140" i="1"/>
  <c r="H141" i="1"/>
  <c r="M141" i="1"/>
  <c r="S141" i="1" s="1"/>
  <c r="R141" i="1"/>
  <c r="H142" i="1"/>
  <c r="M142" i="1"/>
  <c r="R142" i="1"/>
  <c r="S142" i="1"/>
  <c r="H143" i="1"/>
  <c r="M143" i="1"/>
  <c r="S143" i="1" s="1"/>
  <c r="R143" i="1"/>
  <c r="H144" i="1"/>
  <c r="M144" i="1"/>
  <c r="R144" i="1"/>
  <c r="S144" i="1"/>
  <c r="H145" i="1"/>
  <c r="M145" i="1"/>
  <c r="S145" i="1" s="1"/>
  <c r="R145" i="1"/>
  <c r="H146" i="1"/>
  <c r="M146" i="1"/>
  <c r="R146" i="1"/>
  <c r="S146" i="1"/>
  <c r="H147" i="1"/>
  <c r="M147" i="1"/>
  <c r="S147" i="1" s="1"/>
  <c r="R147" i="1"/>
  <c r="H148" i="1"/>
  <c r="M148" i="1"/>
  <c r="R148" i="1"/>
  <c r="S148" i="1"/>
  <c r="H149" i="1"/>
  <c r="M149" i="1"/>
  <c r="S149" i="1" s="1"/>
  <c r="R149" i="1"/>
  <c r="H150" i="1"/>
  <c r="M150" i="1"/>
  <c r="R150" i="1"/>
  <c r="S150" i="1"/>
  <c r="H151" i="1"/>
  <c r="M151" i="1"/>
  <c r="S151" i="1" s="1"/>
  <c r="R151" i="1"/>
  <c r="H152" i="1"/>
  <c r="M152" i="1"/>
  <c r="R152" i="1"/>
  <c r="S152" i="1"/>
  <c r="H153" i="1"/>
  <c r="M153" i="1"/>
  <c r="S153" i="1" s="1"/>
  <c r="R153" i="1"/>
  <c r="H154" i="1"/>
  <c r="M154" i="1"/>
  <c r="R154" i="1"/>
  <c r="S154" i="1"/>
  <c r="H155" i="1"/>
  <c r="M155" i="1"/>
  <c r="S155" i="1" s="1"/>
  <c r="R155" i="1"/>
  <c r="H156" i="1"/>
  <c r="M156" i="1"/>
  <c r="R156" i="1"/>
  <c r="S156" i="1"/>
  <c r="H157" i="1"/>
  <c r="M157" i="1"/>
  <c r="S157" i="1" s="1"/>
  <c r="R157" i="1"/>
  <c r="H158" i="1"/>
  <c r="M158" i="1"/>
  <c r="R158" i="1"/>
  <c r="S158" i="1"/>
  <c r="H159" i="1"/>
  <c r="M159" i="1"/>
  <c r="S159" i="1" s="1"/>
  <c r="R159" i="1"/>
  <c r="H160" i="1"/>
  <c r="M160" i="1"/>
  <c r="R160" i="1"/>
  <c r="S160" i="1"/>
  <c r="H161" i="1"/>
  <c r="M161" i="1"/>
  <c r="S161" i="1" s="1"/>
  <c r="R161" i="1"/>
  <c r="H162" i="1"/>
  <c r="M162" i="1"/>
  <c r="R162" i="1"/>
  <c r="S162" i="1"/>
  <c r="H163" i="1"/>
  <c r="M163" i="1"/>
  <c r="S163" i="1" s="1"/>
  <c r="R163" i="1"/>
  <c r="H164" i="1"/>
  <c r="M164" i="1"/>
  <c r="R164" i="1"/>
  <c r="S164" i="1"/>
  <c r="H165" i="1"/>
  <c r="M165" i="1"/>
  <c r="S165" i="1" s="1"/>
  <c r="R165" i="1"/>
  <c r="H166" i="1"/>
  <c r="M166" i="1"/>
  <c r="R166" i="1"/>
  <c r="S166" i="1"/>
  <c r="H167" i="1"/>
  <c r="M167" i="1"/>
  <c r="S167" i="1" s="1"/>
  <c r="R167" i="1"/>
  <c r="H168" i="1"/>
  <c r="M168" i="1"/>
  <c r="R168" i="1"/>
  <c r="S168" i="1"/>
  <c r="H169" i="1"/>
  <c r="M169" i="1"/>
  <c r="S169" i="1" s="1"/>
  <c r="R169" i="1"/>
  <c r="H170" i="1"/>
  <c r="M170" i="1"/>
  <c r="R170" i="1"/>
  <c r="S170" i="1"/>
  <c r="H171" i="1"/>
  <c r="M171" i="1"/>
  <c r="S171" i="1" s="1"/>
  <c r="R171" i="1"/>
  <c r="H172" i="1"/>
  <c r="M172" i="1"/>
  <c r="R172" i="1"/>
  <c r="S172" i="1"/>
  <c r="H173" i="1"/>
  <c r="M173" i="1"/>
  <c r="S173" i="1" s="1"/>
  <c r="R173" i="1"/>
  <c r="H174" i="1"/>
  <c r="M174" i="1"/>
  <c r="R174" i="1"/>
  <c r="S174" i="1"/>
  <c r="H175" i="1"/>
  <c r="M175" i="1"/>
  <c r="S175" i="1" s="1"/>
  <c r="R175" i="1"/>
  <c r="S60" i="1" l="1"/>
  <c r="S61" i="1"/>
  <c r="S57" i="1"/>
  <c r="S59" i="1"/>
  <c r="H8" i="1" l="1"/>
  <c r="H4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7" i="1"/>
  <c r="H6" i="1"/>
  <c r="H5" i="1"/>
  <c r="R4" i="1"/>
  <c r="R40" i="1"/>
  <c r="S40" i="1" s="1"/>
  <c r="R38" i="1"/>
  <c r="R37" i="1"/>
  <c r="R36" i="1"/>
  <c r="R35" i="1"/>
  <c r="R34" i="1"/>
  <c r="R33" i="1"/>
  <c r="R31" i="1"/>
  <c r="S31" i="1" s="1"/>
  <c r="R29" i="1"/>
  <c r="R28" i="1"/>
  <c r="S28" i="1" s="1"/>
  <c r="R27" i="1"/>
  <c r="R26" i="1"/>
  <c r="R41" i="1"/>
  <c r="M26" i="1"/>
  <c r="M27" i="1"/>
  <c r="M28" i="1"/>
  <c r="M29" i="1"/>
  <c r="M30" i="1"/>
  <c r="R30" i="1"/>
  <c r="M31" i="1"/>
  <c r="M32" i="1"/>
  <c r="R32" i="1"/>
  <c r="S32" i="1" s="1"/>
  <c r="M33" i="1"/>
  <c r="M34" i="1"/>
  <c r="M35" i="1"/>
  <c r="M36" i="1"/>
  <c r="M37" i="1"/>
  <c r="M38" i="1"/>
  <c r="M39" i="1"/>
  <c r="R39" i="1"/>
  <c r="S39" i="1" s="1"/>
  <c r="M40" i="1"/>
  <c r="M41" i="1"/>
  <c r="M42" i="1"/>
  <c r="R42" i="1"/>
  <c r="M43" i="1"/>
  <c r="R43" i="1"/>
  <c r="S43" i="1"/>
  <c r="M44" i="1"/>
  <c r="R44" i="1"/>
  <c r="S44" i="1"/>
  <c r="M45" i="1"/>
  <c r="R45" i="1"/>
  <c r="M46" i="1"/>
  <c r="R46" i="1"/>
  <c r="M47" i="1"/>
  <c r="R47" i="1"/>
  <c r="S47" i="1" s="1"/>
  <c r="M48" i="1"/>
  <c r="R48" i="1"/>
  <c r="S48" i="1"/>
  <c r="M49" i="1"/>
  <c r="R49" i="1"/>
  <c r="M50" i="1"/>
  <c r="R50" i="1"/>
  <c r="M51" i="1"/>
  <c r="R51" i="1"/>
  <c r="S51" i="1" s="1"/>
  <c r="M52" i="1"/>
  <c r="R52" i="1"/>
  <c r="S52" i="1" s="1"/>
  <c r="M53" i="1"/>
  <c r="R53" i="1"/>
  <c r="M54" i="1"/>
  <c r="R54" i="1"/>
  <c r="M55" i="1"/>
  <c r="R55" i="1"/>
  <c r="S55" i="1" s="1"/>
  <c r="M56" i="1"/>
  <c r="R56" i="1"/>
  <c r="S56" i="1" s="1"/>
  <c r="S35" i="1" l="1"/>
  <c r="S36" i="1"/>
  <c r="S27" i="1"/>
  <c r="S45" i="1"/>
  <c r="S42" i="1"/>
  <c r="S54" i="1"/>
  <c r="S53" i="1"/>
  <c r="S50" i="1"/>
  <c r="S49" i="1"/>
  <c r="S46" i="1"/>
  <c r="S33" i="1"/>
  <c r="S30" i="1"/>
  <c r="S29" i="1"/>
  <c r="S26" i="1"/>
  <c r="S41" i="1"/>
  <c r="S38" i="1"/>
  <c r="S37" i="1"/>
  <c r="S34" i="1"/>
  <c r="J43" i="2"/>
  <c r="R50" i="2"/>
  <c r="R48" i="2"/>
  <c r="R46" i="2"/>
  <c r="R238" i="2" l="1"/>
  <c r="N238" i="2"/>
  <c r="J238" i="2"/>
  <c r="R236" i="2"/>
  <c r="N236" i="2"/>
  <c r="R233" i="2"/>
  <c r="J233" i="2"/>
  <c r="R231" i="2"/>
  <c r="R229" i="2"/>
  <c r="J226" i="2"/>
  <c r="O224" i="2"/>
  <c r="A224" i="2"/>
  <c r="N221" i="2"/>
  <c r="J221" i="2"/>
  <c r="R218" i="2"/>
  <c r="N218" i="2"/>
  <c r="J218" i="2"/>
  <c r="R216" i="2"/>
  <c r="N216" i="2"/>
  <c r="R213" i="2"/>
  <c r="J213" i="2"/>
  <c r="R211" i="2"/>
  <c r="R209" i="2"/>
  <c r="J206" i="2"/>
  <c r="O204" i="2"/>
  <c r="A204" i="2"/>
  <c r="N201" i="2"/>
  <c r="J201" i="2"/>
  <c r="R198" i="2"/>
  <c r="N198" i="2"/>
  <c r="J198" i="2"/>
  <c r="R196" i="2"/>
  <c r="N196" i="2"/>
  <c r="R193" i="2"/>
  <c r="J193" i="2"/>
  <c r="R191" i="2"/>
  <c r="R189" i="2"/>
  <c r="J186" i="2"/>
  <c r="O184" i="2"/>
  <c r="A184" i="2"/>
  <c r="N180" i="2"/>
  <c r="J180" i="2"/>
  <c r="R177" i="2"/>
  <c r="N177" i="2"/>
  <c r="J177" i="2"/>
  <c r="R175" i="2"/>
  <c r="N175" i="2"/>
  <c r="R172" i="2"/>
  <c r="J172" i="2"/>
  <c r="R170" i="2"/>
  <c r="R168" i="2"/>
  <c r="J165" i="2"/>
  <c r="O163" i="2"/>
  <c r="A163" i="2"/>
  <c r="N160" i="2"/>
  <c r="J160" i="2"/>
  <c r="R157" i="2"/>
  <c r="N157" i="2"/>
  <c r="J157" i="2"/>
  <c r="R155" i="2"/>
  <c r="N155" i="2"/>
  <c r="R152" i="2"/>
  <c r="J152" i="2"/>
  <c r="R150" i="2"/>
  <c r="R148" i="2"/>
  <c r="J145" i="2"/>
  <c r="O143" i="2"/>
  <c r="A143" i="2"/>
  <c r="N140" i="2"/>
  <c r="J140" i="2"/>
  <c r="R137" i="2"/>
  <c r="N137" i="2"/>
  <c r="J137" i="2"/>
  <c r="R135" i="2"/>
  <c r="N135" i="2"/>
  <c r="R132" i="2"/>
  <c r="J132" i="2"/>
  <c r="R130" i="2"/>
  <c r="R128" i="2"/>
  <c r="J125" i="2"/>
  <c r="O123" i="2"/>
  <c r="A123" i="2"/>
  <c r="N119" i="2"/>
  <c r="J119" i="2"/>
  <c r="R116" i="2"/>
  <c r="N116" i="2"/>
  <c r="J116" i="2"/>
  <c r="R114" i="2"/>
  <c r="N114" i="2"/>
  <c r="R111" i="2"/>
  <c r="J111" i="2"/>
  <c r="R109" i="2"/>
  <c r="R107" i="2"/>
  <c r="J104" i="2"/>
  <c r="O102" i="2"/>
  <c r="A102" i="2"/>
  <c r="N99" i="2"/>
  <c r="J99" i="2"/>
  <c r="R96" i="2"/>
  <c r="N96" i="2"/>
  <c r="J96" i="2"/>
  <c r="R94" i="2"/>
  <c r="N94" i="2"/>
  <c r="R91" i="2"/>
  <c r="J91" i="2"/>
  <c r="R89" i="2"/>
  <c r="R87" i="2"/>
  <c r="J84" i="2"/>
  <c r="O82" i="2"/>
  <c r="A82" i="2"/>
  <c r="N79" i="2"/>
  <c r="J79" i="2"/>
  <c r="R76" i="2"/>
  <c r="N76" i="2"/>
  <c r="J76" i="2"/>
  <c r="R74" i="2"/>
  <c r="N74" i="2"/>
  <c r="R71" i="2"/>
  <c r="J71" i="2"/>
  <c r="R69" i="2"/>
  <c r="R67" i="2"/>
  <c r="J64" i="2"/>
  <c r="O62" i="2"/>
  <c r="A62" i="2"/>
  <c r="J30" i="2"/>
  <c r="N38" i="2"/>
  <c r="N35" i="2"/>
  <c r="N33" i="2"/>
  <c r="R35" i="2"/>
  <c r="R33" i="2"/>
  <c r="R30" i="2"/>
  <c r="R28" i="2"/>
  <c r="R26" i="2"/>
  <c r="O21" i="2"/>
  <c r="A21" i="2"/>
  <c r="J23" i="2"/>
  <c r="N58" i="2"/>
  <c r="J58" i="2"/>
  <c r="R55" i="2"/>
  <c r="N55" i="2"/>
  <c r="J55" i="2"/>
  <c r="R53" i="2"/>
  <c r="N53" i="2"/>
  <c r="J50" i="2"/>
  <c r="O41" i="2"/>
  <c r="A41" i="2"/>
  <c r="N18" i="2"/>
  <c r="R15" i="2"/>
  <c r="N15" i="2"/>
  <c r="R13" i="2"/>
  <c r="N13" i="2"/>
  <c r="R10" i="2"/>
  <c r="R8" i="2"/>
  <c r="R6" i="2"/>
  <c r="J10" i="2"/>
  <c r="J3" i="2"/>
  <c r="O1" i="2"/>
  <c r="A1" i="2"/>
  <c r="R25" i="1" l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J35" i="2" s="1"/>
  <c r="J15" i="2"/>
  <c r="X7" i="1"/>
  <c r="S24" i="1" l="1"/>
  <c r="M25" i="1"/>
  <c r="S25" i="1" s="1"/>
  <c r="M24" i="1"/>
  <c r="M23" i="1"/>
  <c r="S23" i="1" s="1"/>
  <c r="M22" i="1"/>
  <c r="S22" i="1" s="1"/>
  <c r="M21" i="1"/>
  <c r="S21" i="1" s="1"/>
  <c r="M20" i="1"/>
  <c r="S20" i="1" s="1"/>
  <c r="M19" i="1"/>
  <c r="S19" i="1" s="1"/>
  <c r="M18" i="1"/>
  <c r="S18" i="1" s="1"/>
  <c r="M17" i="1"/>
  <c r="S17" i="1" s="1"/>
  <c r="M16" i="1"/>
  <c r="S16" i="1" s="1"/>
  <c r="M15" i="1"/>
  <c r="S15" i="1" s="1"/>
  <c r="M14" i="1"/>
  <c r="S14" i="1" s="1"/>
  <c r="M13" i="1"/>
  <c r="S13" i="1" s="1"/>
  <c r="M12" i="1"/>
  <c r="S12" i="1" s="1"/>
  <c r="M11" i="1"/>
  <c r="S11" i="1" s="1"/>
  <c r="M10" i="1"/>
  <c r="S10" i="1" s="1"/>
  <c r="M9" i="1"/>
  <c r="S9" i="1" s="1"/>
  <c r="M8" i="1"/>
  <c r="S8" i="1" s="1"/>
  <c r="M7" i="1"/>
  <c r="S7" i="1" s="1"/>
  <c r="M6" i="1"/>
  <c r="S6" i="1" s="1"/>
  <c r="M5" i="1"/>
  <c r="M4" i="1"/>
  <c r="S4" i="1" s="1"/>
  <c r="J18" i="2" s="1"/>
  <c r="S5" i="1" l="1"/>
  <c r="J38" i="2" s="1"/>
</calcChain>
</file>

<file path=xl/sharedStrings.xml><?xml version="1.0" encoding="utf-8"?>
<sst xmlns="http://schemas.openxmlformats.org/spreadsheetml/2006/main" count="3116" uniqueCount="124">
  <si>
    <t>م</t>
  </si>
  <si>
    <t>الاسم</t>
  </si>
  <si>
    <t>عمل</t>
  </si>
  <si>
    <t>غياب</t>
  </si>
  <si>
    <t>أجازة</t>
  </si>
  <si>
    <t>اضافى</t>
  </si>
  <si>
    <t>أساسى</t>
  </si>
  <si>
    <t>حوافز</t>
  </si>
  <si>
    <t>الأجمالى</t>
  </si>
  <si>
    <t>خصم</t>
  </si>
  <si>
    <t>الصافى</t>
  </si>
  <si>
    <t>التوقيع</t>
  </si>
  <si>
    <t>يوم</t>
  </si>
  <si>
    <t>ساعة</t>
  </si>
  <si>
    <t>وبدلات</t>
  </si>
  <si>
    <t>سلف</t>
  </si>
  <si>
    <t>تأمينات</t>
  </si>
  <si>
    <t>اجمالى</t>
  </si>
  <si>
    <t>تأخير</t>
  </si>
  <si>
    <t>الحضور</t>
  </si>
  <si>
    <t>القسم</t>
  </si>
  <si>
    <t>أكتوبر 2018</t>
  </si>
  <si>
    <t>I.A.T</t>
  </si>
  <si>
    <t>A4</t>
  </si>
  <si>
    <t>الوظيفة</t>
  </si>
  <si>
    <t>QC</t>
  </si>
  <si>
    <t>رقم العامل</t>
  </si>
  <si>
    <t>الأساسي</t>
  </si>
  <si>
    <t>بدلات</t>
  </si>
  <si>
    <t>ط عمل</t>
  </si>
  <si>
    <t>مواظبة</t>
  </si>
  <si>
    <t>ق الإضافي</t>
  </si>
  <si>
    <t>اخري / مكافات</t>
  </si>
  <si>
    <t>انتقالات</t>
  </si>
  <si>
    <t>اجمالي</t>
  </si>
  <si>
    <t>تامينات</t>
  </si>
  <si>
    <t>ضريبة</t>
  </si>
  <si>
    <t>جزاءات</t>
  </si>
  <si>
    <t>عهد وتلقيات</t>
  </si>
  <si>
    <t>اجمالي المستقطع</t>
  </si>
  <si>
    <t>صافي المستحق</t>
  </si>
  <si>
    <t>فروق فكة</t>
  </si>
  <si>
    <t>فروق فكة .</t>
  </si>
  <si>
    <t>فروق فكة س</t>
  </si>
  <si>
    <t>صافي المرتب</t>
  </si>
  <si>
    <t>ط. عمل</t>
  </si>
  <si>
    <t>اسماء السيد على عمر</t>
  </si>
  <si>
    <t>احمد محمود ابراهيم</t>
  </si>
  <si>
    <t>مرفت سمير بخيت</t>
  </si>
  <si>
    <t>بسنت صابر عبدالحكيم</t>
  </si>
  <si>
    <t>جابر حارس جابر محسب</t>
  </si>
  <si>
    <t>محمد جابر هنداوى</t>
  </si>
  <si>
    <t>رئيسه غريب احمد</t>
  </si>
  <si>
    <t>عزيزه محمد توفيق الدين</t>
  </si>
  <si>
    <t>ريهام جابر ماهر</t>
  </si>
  <si>
    <t>هند عامر احمد محمد</t>
  </si>
  <si>
    <t>شيماء كمال فوزى</t>
  </si>
  <si>
    <t>شاهين حسين حسن حسين</t>
  </si>
  <si>
    <t>امل رجب محمد على</t>
  </si>
  <si>
    <t>هشام صابر ابراهيم عبده</t>
  </si>
  <si>
    <t>ايه شعبان لمعى</t>
  </si>
  <si>
    <t>المهنة</t>
  </si>
  <si>
    <t>HR</t>
  </si>
  <si>
    <t>مخزن</t>
  </si>
  <si>
    <t>طباعه</t>
  </si>
  <si>
    <t>مقص</t>
  </si>
  <si>
    <t>خدمات</t>
  </si>
  <si>
    <t>امن</t>
  </si>
  <si>
    <t>جوده</t>
  </si>
  <si>
    <t>مساعده</t>
  </si>
  <si>
    <t>انتاج</t>
  </si>
  <si>
    <t>مكوى</t>
  </si>
  <si>
    <t>كرم حسين هاشم نجيب</t>
  </si>
  <si>
    <t>محمد نور الدين متولى</t>
  </si>
  <si>
    <t>محمد مبروك ابراهيم عبدالعال</t>
  </si>
  <si>
    <t>انغام عادل حسن عبدالبستار</t>
  </si>
  <si>
    <t>سيناء عبدالسميع محمد محمود</t>
  </si>
  <si>
    <t>احمد محسب ابراهيم احمد</t>
  </si>
  <si>
    <t>ايه حمدى محمد</t>
  </si>
  <si>
    <t>شريهان احمد رمضان محمد</t>
  </si>
  <si>
    <t>مياده احمد رمضان محمد</t>
  </si>
  <si>
    <t>نهى رمضان كامل</t>
  </si>
  <si>
    <t>نادره ممدوح حسنى</t>
  </si>
  <si>
    <t>ايه محمد احمد عبدالرحيم</t>
  </si>
  <si>
    <t>اسلام حسن عبدالرحيم</t>
  </si>
  <si>
    <t>اسامه محمد السعيد محمد</t>
  </si>
  <si>
    <t>اسماء فؤاد السكري</t>
  </si>
  <si>
    <t>محمد عبد الكافى على</t>
  </si>
  <si>
    <t>امل مصطفى السيد</t>
  </si>
  <si>
    <t>منار حسن محمد</t>
  </si>
  <si>
    <t>مصطفى جابر على</t>
  </si>
  <si>
    <t>حسام مجدى محمد محمد</t>
  </si>
  <si>
    <t>احمد اشرف محمد احمد</t>
  </si>
  <si>
    <t>محمد السيد ضاحى خليل</t>
  </si>
  <si>
    <t>محمد عمران عزالعرب</t>
  </si>
  <si>
    <t>عبدالوهاب ربيع عبدالوهاب</t>
  </si>
  <si>
    <t>محمد طارق محمد عبدالغفار</t>
  </si>
  <si>
    <t>مريم علاء الدين محمد الفولى</t>
  </si>
  <si>
    <t>هاله محمود عبداللطيف</t>
  </si>
  <si>
    <t>صفيناز فكيه رجب</t>
  </si>
  <si>
    <t>بدريه جبريل عبدالعزيز</t>
  </si>
  <si>
    <t>دعاء محمود محمد</t>
  </si>
  <si>
    <t>وفاء محمد عبدالله</t>
  </si>
  <si>
    <t>احمد زكريا عبدالعزيز</t>
  </si>
  <si>
    <t>مصطفى محمد مصطفى</t>
  </si>
  <si>
    <t>داليا محمد السيد</t>
  </si>
  <si>
    <t xml:space="preserve">فاطمه فهيم خميس </t>
  </si>
  <si>
    <t>محمود نصر عبدالراضى ابراهيم</t>
  </si>
  <si>
    <t xml:space="preserve">ماهر احمد عبدالمجيد محمد ابراهيم </t>
  </si>
  <si>
    <t>محمد العجمى ذكى السيد</t>
  </si>
  <si>
    <t>رندا الخطيب احمد السيد</t>
  </si>
  <si>
    <t>اسراء رافت عبدالله حسن</t>
  </si>
  <si>
    <t>حسناء محمد توفيق فتح الله نقير</t>
  </si>
  <si>
    <t xml:space="preserve">نعمه اشرف صابر محمد على </t>
  </si>
  <si>
    <t>حسام مصطفى ابراهيم</t>
  </si>
  <si>
    <t>s.v.Q.C</t>
  </si>
  <si>
    <t>L.OP</t>
  </si>
  <si>
    <t>OP</t>
  </si>
  <si>
    <t>مساعد</t>
  </si>
  <si>
    <t>حسابات</t>
  </si>
  <si>
    <t>L.QC</t>
  </si>
  <si>
    <t>op</t>
  </si>
  <si>
    <t>تاريخ الالتحاق بالعمل</t>
  </si>
  <si>
    <t>انتظام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</si>
</sst>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charset val="178"/>
    </font>
    <font>
      <sz val="14"/>
      <name val="Arabic Transparent"/>
      <charset val="178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1" fillId="0" borderId="0" xfId="1"/>
    <xf numFmtId="1" fontId="2" fillId="0" borderId="1" xfId="1" applyNumberFormat="1" applyFont="1" applyBorder="1" applyAlignment="1">
      <alignment horizontal="center" vertical="center" readingOrder="2"/>
    </xf>
    <xf numFmtId="1" fontId="2" fillId="0" borderId="2" xfId="1" applyNumberFormat="1" applyFont="1" applyBorder="1" applyAlignment="1">
      <alignment horizontal="center" vertical="center" readingOrder="2"/>
    </xf>
    <xf numFmtId="1" fontId="2" fillId="0" borderId="5" xfId="1" applyNumberFormat="1" applyFont="1" applyBorder="1" applyAlignment="1">
      <alignment horizontal="center" vertical="center" readingOrder="2"/>
    </xf>
    <xf numFmtId="1" fontId="2" fillId="0" borderId="6" xfId="1" applyNumberFormat="1" applyFont="1" applyBorder="1" applyAlignment="1">
      <alignment horizontal="center" vertical="center" readingOrder="2"/>
    </xf>
    <xf numFmtId="1" fontId="2" fillId="0" borderId="7" xfId="1" applyNumberFormat="1" applyFont="1" applyBorder="1" applyAlignment="1">
      <alignment horizontal="center" vertical="center" readingOrder="2"/>
    </xf>
    <xf numFmtId="1" fontId="2" fillId="0" borderId="8" xfId="1" applyNumberFormat="1" applyFont="1" applyBorder="1" applyAlignment="1">
      <alignment horizontal="center" vertical="center" readingOrder="2"/>
    </xf>
    <xf numFmtId="1" fontId="2" fillId="0" borderId="9" xfId="1" applyNumberFormat="1" applyFont="1" applyBorder="1" applyAlignment="1">
      <alignment horizontal="center" vertical="center" readingOrder="2"/>
    </xf>
    <xf numFmtId="1" fontId="2" fillId="0" borderId="11" xfId="1" applyNumberFormat="1" applyFont="1" applyBorder="1" applyAlignment="1">
      <alignment horizontal="center" vertical="center" readingOrder="2"/>
    </xf>
    <xf numFmtId="1" fontId="2" fillId="0" borderId="13" xfId="1" applyNumberFormat="1" applyFont="1" applyBorder="1" applyAlignment="1">
      <alignment horizontal="center" vertical="center" readingOrder="2"/>
    </xf>
    <xf numFmtId="1" fontId="2" fillId="0" borderId="14" xfId="1" applyNumberFormat="1" applyFont="1" applyBorder="1" applyAlignment="1">
      <alignment horizontal="center" vertical="center" readingOrder="2"/>
    </xf>
    <xf numFmtId="1" fontId="2" fillId="0" borderId="15" xfId="1" applyNumberFormat="1" applyFont="1" applyBorder="1" applyAlignment="1">
      <alignment horizontal="center" vertical="center" readingOrder="2"/>
    </xf>
    <xf numFmtId="1" fontId="2" fillId="0" borderId="16" xfId="1" applyNumberFormat="1" applyFont="1" applyBorder="1" applyAlignment="1">
      <alignment horizontal="center" vertical="center" readingOrder="2"/>
    </xf>
    <xf numFmtId="1" fontId="2" fillId="0" borderId="18" xfId="1" applyNumberFormat="1" applyFont="1" applyBorder="1" applyAlignment="1">
      <alignment horizontal="center" vertical="center" readingOrder="2"/>
    </xf>
    <xf numFmtId="1" fontId="2" fillId="0" borderId="19" xfId="1" applyNumberFormat="1" applyFont="1" applyBorder="1" applyAlignment="1">
      <alignment horizontal="center" vertical="center" readingOrder="2"/>
    </xf>
    <xf numFmtId="1" fontId="2" fillId="0" borderId="22" xfId="1" applyNumberFormat="1" applyFont="1" applyBorder="1" applyAlignment="1">
      <alignment horizontal="center" vertical="center" readingOrder="2"/>
    </xf>
    <xf numFmtId="1" fontId="2" fillId="0" borderId="23" xfId="1" applyNumberFormat="1" applyFont="1" applyBorder="1" applyAlignment="1">
      <alignment horizontal="center" vertical="center" readingOrder="2"/>
    </xf>
    <xf numFmtId="1" fontId="2" fillId="0" borderId="24" xfId="1" applyNumberFormat="1" applyFont="1" applyBorder="1" applyAlignment="1">
      <alignment horizontal="center" vertical="center" readingOrder="2"/>
    </xf>
    <xf numFmtId="1" fontId="2" fillId="0" borderId="25" xfId="1" applyNumberFormat="1" applyFont="1" applyBorder="1" applyAlignment="1">
      <alignment horizontal="center" vertical="center" readingOrder="2"/>
    </xf>
    <xf numFmtId="1" fontId="2" fillId="0" borderId="10" xfId="1" applyNumberFormat="1" applyFont="1" applyBorder="1" applyAlignment="1">
      <alignment horizontal="center" vertical="center" readingOrder="2"/>
    </xf>
    <xf numFmtId="1" fontId="2" fillId="0" borderId="16" xfId="1" applyNumberFormat="1" applyFont="1" applyFill="1" applyBorder="1" applyAlignment="1">
      <alignment horizontal="center" vertical="center" readingOrder="2"/>
    </xf>
    <xf numFmtId="1" fontId="2" fillId="0" borderId="26" xfId="1" applyNumberFormat="1" applyFont="1" applyBorder="1" applyAlignment="1">
      <alignment horizontal="center" vertical="center" readingOrder="2"/>
    </xf>
    <xf numFmtId="1" fontId="2" fillId="0" borderId="20" xfId="1" applyNumberFormat="1" applyFont="1" applyFill="1" applyBorder="1" applyAlignment="1">
      <alignment horizontal="center" vertical="center" readingOrder="2"/>
    </xf>
    <xf numFmtId="1" fontId="2" fillId="0" borderId="14" xfId="1" applyNumberFormat="1" applyFont="1" applyFill="1" applyBorder="1" applyAlignment="1">
      <alignment horizontal="center" vertical="center" readingOrder="2"/>
    </xf>
    <xf numFmtId="13" fontId="2" fillId="0" borderId="26" xfId="1" applyNumberFormat="1" applyFont="1" applyBorder="1" applyAlignment="1">
      <alignment horizontal="center" vertical="center" readingOrder="2"/>
    </xf>
    <xf numFmtId="1" fontId="0" fillId="0" borderId="40" xfId="0" applyNumberFormat="1" applyBorder="1"/>
    <xf numFmtId="0" fontId="0" fillId="0" borderId="40" xfId="0" applyBorder="1"/>
    <xf numFmtId="0" fontId="0" fillId="0" borderId="0" xfId="0" applyAlignment="1"/>
    <xf numFmtId="0" fontId="0" fillId="0" borderId="41" xfId="0" applyBorder="1" applyAlignment="1"/>
    <xf numFmtId="0" fontId="0" fillId="0" borderId="42" xfId="0" applyBorder="1"/>
    <xf numFmtId="0" fontId="0" fillId="0" borderId="0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57" xfId="0" applyBorder="1"/>
    <xf numFmtId="1" fontId="0" fillId="0" borderId="43" xfId="0" applyNumberFormat="1" applyBorder="1"/>
    <xf numFmtId="13" fontId="0" fillId="0" borderId="40" xfId="0" applyNumberFormat="1" applyBorder="1"/>
    <xf numFmtId="1" fontId="2" fillId="0" borderId="17" xfId="1" applyNumberFormat="1" applyFont="1" applyBorder="1" applyAlignment="1">
      <alignment horizontal="center" vertical="center" readingOrder="2"/>
    </xf>
    <xf numFmtId="1" fontId="2" fillId="0" borderId="3" xfId="1" applyNumberFormat="1" applyFont="1" applyBorder="1" applyAlignment="1">
      <alignment horizontal="center" vertical="center" readingOrder="2"/>
    </xf>
    <xf numFmtId="1" fontId="2" fillId="0" borderId="21" xfId="1" applyNumberFormat="1" applyFont="1" applyBorder="1" applyAlignment="1">
      <alignment horizontal="center" vertical="center" readingOrder="2"/>
    </xf>
    <xf numFmtId="0" fontId="3" fillId="0" borderId="40" xfId="0" applyFont="1" applyBorder="1" applyAlignment="1">
      <alignment horizontal="center"/>
    </xf>
    <xf numFmtId="0" fontId="1" fillId="0" borderId="0" xfId="1" applyAlignment="1">
      <alignment horizontal="center"/>
    </xf>
    <xf numFmtId="0" fontId="4" fillId="0" borderId="40" xfId="0" applyFont="1" applyBorder="1" applyAlignment="1">
      <alignment horizontal="center"/>
    </xf>
    <xf numFmtId="14" fontId="4" fillId="0" borderId="40" xfId="0" applyNumberFormat="1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14" fontId="5" fillId="0" borderId="40" xfId="0" applyNumberFormat="1" applyFont="1" applyBorder="1" applyAlignment="1">
      <alignment horizontal="center"/>
    </xf>
    <xf numFmtId="0" fontId="6" fillId="0" borderId="40" xfId="0" applyFont="1" applyBorder="1"/>
    <xf numFmtId="0" fontId="0" fillId="0" borderId="40" xfId="0" applyFont="1" applyBorder="1" applyAlignment="1">
      <alignment horizontal="center"/>
    </xf>
    <xf numFmtId="14" fontId="3" fillId="0" borderId="40" xfId="0" applyNumberFormat="1" applyFont="1" applyBorder="1" applyAlignment="1">
      <alignment horizontal="center"/>
    </xf>
    <xf numFmtId="1" fontId="2" fillId="0" borderId="30" xfId="1" applyNumberFormat="1" applyFont="1" applyBorder="1" applyAlignment="1">
      <alignment horizontal="center" vertical="center" readingOrder="2"/>
    </xf>
    <xf numFmtId="1" fontId="2" fillId="0" borderId="17" xfId="1" applyNumberFormat="1" applyFont="1" applyBorder="1" applyAlignment="1">
      <alignment horizontal="center" vertical="center" readingOrder="2"/>
    </xf>
    <xf numFmtId="1" fontId="2" fillId="0" borderId="29" xfId="1" applyNumberFormat="1" applyFont="1" applyBorder="1" applyAlignment="1">
      <alignment horizontal="center" vertical="center" readingOrder="2"/>
    </xf>
    <xf numFmtId="1" fontId="2" fillId="0" borderId="12" xfId="1" applyNumberFormat="1" applyFont="1" applyBorder="1" applyAlignment="1">
      <alignment horizontal="center" vertical="center" readingOrder="2"/>
    </xf>
    <xf numFmtId="1" fontId="2" fillId="0" borderId="33" xfId="1" applyNumberFormat="1" applyFont="1" applyBorder="1" applyAlignment="1">
      <alignment horizontal="center" vertical="center" readingOrder="2"/>
    </xf>
    <xf numFmtId="1" fontId="2" fillId="0" borderId="34" xfId="1" applyNumberFormat="1" applyFont="1" applyBorder="1" applyAlignment="1">
      <alignment horizontal="center" vertical="center" readingOrder="2"/>
    </xf>
    <xf numFmtId="1" fontId="2" fillId="0" borderId="38" xfId="1" applyNumberFormat="1" applyFont="1" applyBorder="1" applyAlignment="1">
      <alignment horizontal="center" vertical="center" readingOrder="2"/>
    </xf>
    <xf numFmtId="1" fontId="2" fillId="0" borderId="28" xfId="1" applyNumberFormat="1" applyFont="1" applyBorder="1" applyAlignment="1">
      <alignment horizontal="center" vertical="center" readingOrder="2"/>
    </xf>
    <xf numFmtId="1" fontId="2" fillId="0" borderId="31" xfId="1" applyNumberFormat="1" applyFont="1" applyBorder="1" applyAlignment="1">
      <alignment horizontal="center" vertical="center" readingOrder="2"/>
    </xf>
    <xf numFmtId="1" fontId="2" fillId="0" borderId="4" xfId="1" applyNumberFormat="1" applyFont="1" applyBorder="1" applyAlignment="1">
      <alignment horizontal="center" vertical="center" readingOrder="2"/>
    </xf>
    <xf numFmtId="1" fontId="2" fillId="0" borderId="21" xfId="1" applyNumberFormat="1" applyFont="1" applyBorder="1" applyAlignment="1">
      <alignment horizontal="center" vertical="center" readingOrder="2"/>
    </xf>
    <xf numFmtId="1" fontId="2" fillId="0" borderId="39" xfId="1" applyNumberFormat="1" applyFont="1" applyBorder="1" applyAlignment="1">
      <alignment horizontal="center" vertical="center" readingOrder="2"/>
    </xf>
    <xf numFmtId="1" fontId="2" fillId="0" borderId="27" xfId="1" applyNumberFormat="1" applyFont="1" applyBorder="1" applyAlignment="1">
      <alignment horizontal="center" vertical="center" readingOrder="2"/>
    </xf>
    <xf numFmtId="1" fontId="2" fillId="0" borderId="37" xfId="1" applyNumberFormat="1" applyFont="1" applyBorder="1" applyAlignment="1">
      <alignment horizontal="center" vertical="center" readingOrder="2"/>
    </xf>
    <xf numFmtId="1" fontId="2" fillId="0" borderId="36" xfId="1" applyNumberFormat="1" applyFont="1" applyBorder="1" applyAlignment="1">
      <alignment horizontal="center" vertical="center" readingOrder="2"/>
    </xf>
    <xf numFmtId="1" fontId="2" fillId="0" borderId="58" xfId="1" applyNumberFormat="1" applyFont="1" applyBorder="1" applyAlignment="1">
      <alignment horizontal="center" vertical="center" readingOrder="2"/>
    </xf>
    <xf numFmtId="1" fontId="2" fillId="0" borderId="59" xfId="1" applyNumberFormat="1" applyFont="1" applyBorder="1" applyAlignment="1">
      <alignment horizontal="center" vertical="center" readingOrder="2"/>
    </xf>
    <xf numFmtId="1" fontId="2" fillId="0" borderId="32" xfId="1" applyNumberFormat="1" applyFont="1" applyBorder="1" applyAlignment="1">
      <alignment horizontal="center" vertical="center" readingOrder="2"/>
    </xf>
    <xf numFmtId="1" fontId="2" fillId="0" borderId="3" xfId="1" applyNumberFormat="1" applyFont="1" applyBorder="1" applyAlignment="1">
      <alignment horizontal="center" vertical="center" readingOrder="2"/>
    </xf>
    <xf numFmtId="1" fontId="2" fillId="0" borderId="35" xfId="1" applyNumberFormat="1" applyFont="1" applyBorder="1" applyAlignment="1">
      <alignment horizontal="center" vertical="center" readingOrder="2"/>
    </xf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5"/>
  <sheetViews>
    <sheetView rightToLeft="1" workbookViewId="0">
      <pane xSplit="2" ySplit="3" topLeftCell="G47" activePane="bottomRight" state="frozen"/>
      <selection pane="topRight" activeCell="C1" sqref="C1"/>
      <selection pane="bottomLeft" activeCell="A4" sqref="A4"/>
      <selection pane="bottomRight" activeCell="B62" sqref="B62"/>
    </sheetView>
  </sheetViews>
  <sheetFormatPr defaultRowHeight="14.4" x14ac:dyDescent="0.3"/>
  <cols>
    <col min="2" max="2" width="27.109375" bestFit="1" customWidth="1"/>
    <col min="3" max="3" width="9.5546875" bestFit="1" customWidth="1"/>
    <col min="17" max="17" width="11.21875" bestFit="1" customWidth="1"/>
    <col min="23" max="23" width="11.88671875" bestFit="1" customWidth="1"/>
  </cols>
  <sheetData>
    <row r="1" spans="1:24" ht="15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4" ht="18" thickTop="1" x14ac:dyDescent="0.3">
      <c r="A2" s="66" t="s">
        <v>0</v>
      </c>
      <c r="B2" s="64" t="s">
        <v>1</v>
      </c>
      <c r="C2" s="75" t="s">
        <v>61</v>
      </c>
      <c r="D2" s="68" t="s">
        <v>2</v>
      </c>
      <c r="E2" s="77" t="s">
        <v>3</v>
      </c>
      <c r="F2" s="77" t="s">
        <v>4</v>
      </c>
      <c r="G2" s="79" t="s">
        <v>5</v>
      </c>
      <c r="H2" s="74"/>
      <c r="I2" s="68" t="s">
        <v>6</v>
      </c>
      <c r="J2" s="4" t="s">
        <v>7</v>
      </c>
      <c r="K2" s="70" t="s">
        <v>45</v>
      </c>
      <c r="L2" s="60" t="s">
        <v>123</v>
      </c>
      <c r="M2" s="62" t="s">
        <v>8</v>
      </c>
      <c r="N2" s="72" t="s">
        <v>9</v>
      </c>
      <c r="O2" s="73"/>
      <c r="P2" s="73"/>
      <c r="Q2" s="73"/>
      <c r="R2" s="74"/>
      <c r="S2" s="62" t="s">
        <v>10</v>
      </c>
      <c r="T2" s="62" t="s">
        <v>11</v>
      </c>
      <c r="U2" s="52"/>
    </row>
    <row r="3" spans="1:24" ht="18" thickBot="1" x14ac:dyDescent="0.35">
      <c r="A3" s="67"/>
      <c r="B3" s="65"/>
      <c r="C3" s="76"/>
      <c r="D3" s="69"/>
      <c r="E3" s="78"/>
      <c r="F3" s="78"/>
      <c r="G3" s="49" t="s">
        <v>12</v>
      </c>
      <c r="H3" s="48" t="s">
        <v>13</v>
      </c>
      <c r="I3" s="69"/>
      <c r="J3" s="10" t="s">
        <v>14</v>
      </c>
      <c r="K3" s="71"/>
      <c r="L3" s="61"/>
      <c r="M3" s="63"/>
      <c r="N3" s="23" t="s">
        <v>15</v>
      </c>
      <c r="O3" s="7" t="s">
        <v>37</v>
      </c>
      <c r="P3" s="7" t="s">
        <v>16</v>
      </c>
      <c r="Q3" s="19" t="s">
        <v>18</v>
      </c>
      <c r="R3" s="20" t="s">
        <v>17</v>
      </c>
      <c r="S3" s="63"/>
      <c r="T3" s="63"/>
      <c r="U3" s="52"/>
      <c r="W3" s="58" t="s">
        <v>122</v>
      </c>
    </row>
    <row r="4" spans="1:24" ht="19.2" thickTop="1" thickBot="1" x14ac:dyDescent="0.4">
      <c r="A4" s="2">
        <v>1</v>
      </c>
      <c r="B4" s="53" t="s">
        <v>48</v>
      </c>
      <c r="C4" s="55" t="s">
        <v>115</v>
      </c>
      <c r="D4" s="11">
        <v>20</v>
      </c>
      <c r="E4" s="50"/>
      <c r="F4" s="50">
        <v>0</v>
      </c>
      <c r="G4" s="50">
        <v>0</v>
      </c>
      <c r="H4" s="16">
        <f>(V5/240)*0</f>
        <v>0</v>
      </c>
      <c r="I4" s="11">
        <v>500</v>
      </c>
      <c r="J4" s="15">
        <v>800</v>
      </c>
      <c r="K4" s="50">
        <v>400</v>
      </c>
      <c r="L4" s="16">
        <v>200</v>
      </c>
      <c r="M4" s="12">
        <f>I4+J4+L4+K4</f>
        <v>1900</v>
      </c>
      <c r="N4" s="24">
        <v>200</v>
      </c>
      <c r="O4" s="50"/>
      <c r="P4" s="50"/>
      <c r="Q4" s="25">
        <v>50</v>
      </c>
      <c r="R4" s="8">
        <f>N4+O4+P4+Q4 + (E4*U4)</f>
        <v>250</v>
      </c>
      <c r="S4" s="12">
        <f>M4-R4</f>
        <v>1650</v>
      </c>
      <c r="T4" s="5"/>
      <c r="U4" s="51">
        <f>V4/30</f>
        <v>0</v>
      </c>
      <c r="V4" s="55"/>
      <c r="W4" s="59">
        <v>43160</v>
      </c>
    </row>
    <row r="5" spans="1:24" ht="19.2" thickTop="1" thickBot="1" x14ac:dyDescent="0.4">
      <c r="A5" s="3">
        <v>2</v>
      </c>
      <c r="B5" s="53" t="s">
        <v>47</v>
      </c>
      <c r="C5" s="55" t="s">
        <v>63</v>
      </c>
      <c r="D5" s="13">
        <v>25</v>
      </c>
      <c r="E5" s="17"/>
      <c r="F5" s="17"/>
      <c r="G5" s="17"/>
      <c r="H5" s="16">
        <f t="shared" ref="H5:H56" si="0">(V6/240)*0</f>
        <v>0</v>
      </c>
      <c r="I5" s="13">
        <v>500</v>
      </c>
      <c r="J5" s="14">
        <v>300</v>
      </c>
      <c r="K5" s="17">
        <v>400</v>
      </c>
      <c r="L5" s="16">
        <v>200</v>
      </c>
      <c r="M5" s="12">
        <f t="shared" ref="M5:M25" si="1">I5+J5+L5+K5</f>
        <v>1400</v>
      </c>
      <c r="N5" s="21"/>
      <c r="O5" s="17"/>
      <c r="P5" s="17"/>
      <c r="Q5" s="22"/>
      <c r="R5" s="8">
        <f t="shared" ref="R5:R25" si="2">N5+O5+P5+Q5 + (E5*U5)</f>
        <v>0</v>
      </c>
      <c r="S5" s="12">
        <f t="shared" ref="S5:S25" si="3">M5-R5</f>
        <v>1400</v>
      </c>
      <c r="T5" s="6"/>
      <c r="U5" s="51">
        <f t="shared" ref="U5:U61" si="4">V5/30</f>
        <v>0</v>
      </c>
      <c r="V5" s="57"/>
      <c r="W5" s="59">
        <v>43351</v>
      </c>
    </row>
    <row r="6" spans="1:24" ht="19.2" thickTop="1" thickBot="1" x14ac:dyDescent="0.4">
      <c r="A6" s="3">
        <v>3</v>
      </c>
      <c r="B6" s="53" t="s">
        <v>72</v>
      </c>
      <c r="C6" s="55" t="s">
        <v>62</v>
      </c>
      <c r="D6" s="13">
        <v>23</v>
      </c>
      <c r="E6" s="17"/>
      <c r="F6" s="17"/>
      <c r="G6" s="17"/>
      <c r="H6" s="16">
        <f t="shared" si="0"/>
        <v>0</v>
      </c>
      <c r="I6" s="13"/>
      <c r="J6" s="14"/>
      <c r="K6" s="17"/>
      <c r="L6" s="16">
        <v>200</v>
      </c>
      <c r="M6" s="12">
        <f t="shared" si="1"/>
        <v>200</v>
      </c>
      <c r="N6" s="21"/>
      <c r="O6" s="17"/>
      <c r="P6" s="17"/>
      <c r="Q6" s="22"/>
      <c r="R6" s="8">
        <f t="shared" si="2"/>
        <v>0</v>
      </c>
      <c r="S6" s="12">
        <f t="shared" si="3"/>
        <v>200</v>
      </c>
      <c r="T6" s="6"/>
      <c r="U6" s="51">
        <f t="shared" si="4"/>
        <v>0</v>
      </c>
      <c r="V6" s="57"/>
      <c r="W6" s="59">
        <v>43352</v>
      </c>
    </row>
    <row r="7" spans="1:24" ht="19.2" thickTop="1" thickBot="1" x14ac:dyDescent="0.4">
      <c r="A7" s="3">
        <v>4</v>
      </c>
      <c r="B7" s="53" t="s">
        <v>73</v>
      </c>
      <c r="C7" s="55" t="s">
        <v>116</v>
      </c>
      <c r="D7" s="13">
        <v>26</v>
      </c>
      <c r="E7" s="17"/>
      <c r="F7" s="17"/>
      <c r="G7" s="17"/>
      <c r="H7" s="16">
        <f t="shared" si="0"/>
        <v>0</v>
      </c>
      <c r="I7" s="13">
        <v>500</v>
      </c>
      <c r="J7" s="14"/>
      <c r="K7" s="17"/>
      <c r="L7" s="16">
        <v>200</v>
      </c>
      <c r="M7" s="12">
        <f t="shared" si="1"/>
        <v>700</v>
      </c>
      <c r="N7" s="21"/>
      <c r="O7" s="17"/>
      <c r="P7" s="17"/>
      <c r="Q7" s="22"/>
      <c r="R7" s="8">
        <f t="shared" si="2"/>
        <v>0</v>
      </c>
      <c r="S7" s="12">
        <f t="shared" si="3"/>
        <v>700</v>
      </c>
      <c r="T7" s="6"/>
      <c r="U7" s="51">
        <f t="shared" si="4"/>
        <v>0</v>
      </c>
      <c r="V7" s="57"/>
      <c r="W7" s="59">
        <v>43355</v>
      </c>
      <c r="X7">
        <f>30*8</f>
        <v>240</v>
      </c>
    </row>
    <row r="8" spans="1:24" ht="19.2" thickTop="1" thickBot="1" x14ac:dyDescent="0.4">
      <c r="A8" s="3">
        <v>5</v>
      </c>
      <c r="B8" s="53" t="s">
        <v>74</v>
      </c>
      <c r="C8" s="55" t="s">
        <v>67</v>
      </c>
      <c r="D8" s="13">
        <v>28</v>
      </c>
      <c r="E8" s="17"/>
      <c r="F8" s="17"/>
      <c r="G8" s="17"/>
      <c r="H8" s="16">
        <f>(V9/240)*0</f>
        <v>0</v>
      </c>
      <c r="I8" s="13"/>
      <c r="J8" s="14"/>
      <c r="K8" s="17"/>
      <c r="L8" s="16">
        <v>200</v>
      </c>
      <c r="M8" s="12">
        <f t="shared" si="1"/>
        <v>200</v>
      </c>
      <c r="N8" s="21"/>
      <c r="O8" s="17"/>
      <c r="P8" s="17"/>
      <c r="Q8" s="22"/>
      <c r="R8" s="8">
        <f t="shared" si="2"/>
        <v>0</v>
      </c>
      <c r="S8" s="12">
        <f t="shared" si="3"/>
        <v>200</v>
      </c>
      <c r="T8" s="6"/>
      <c r="U8" s="51">
        <f t="shared" si="4"/>
        <v>55</v>
      </c>
      <c r="V8" s="55">
        <v>1650</v>
      </c>
      <c r="W8" s="59">
        <v>43360</v>
      </c>
    </row>
    <row r="9" spans="1:24" ht="19.2" thickTop="1" thickBot="1" x14ac:dyDescent="0.4">
      <c r="A9" s="3">
        <v>6</v>
      </c>
      <c r="B9" s="53" t="s">
        <v>52</v>
      </c>
      <c r="C9" s="55" t="s">
        <v>66</v>
      </c>
      <c r="D9" s="13"/>
      <c r="E9" s="17"/>
      <c r="F9" s="17"/>
      <c r="G9" s="17"/>
      <c r="H9" s="16">
        <f t="shared" si="0"/>
        <v>0</v>
      </c>
      <c r="I9" s="13"/>
      <c r="J9" s="14"/>
      <c r="K9" s="17"/>
      <c r="L9" s="16">
        <v>200</v>
      </c>
      <c r="M9" s="12">
        <f t="shared" si="1"/>
        <v>200</v>
      </c>
      <c r="N9" s="21"/>
      <c r="O9" s="17"/>
      <c r="P9" s="17"/>
      <c r="Q9" s="22"/>
      <c r="R9" s="8">
        <f t="shared" si="2"/>
        <v>0</v>
      </c>
      <c r="S9" s="12">
        <f t="shared" si="3"/>
        <v>200</v>
      </c>
      <c r="T9" s="6"/>
      <c r="U9" s="51">
        <f t="shared" si="4"/>
        <v>50</v>
      </c>
      <c r="V9" s="55">
        <v>1500</v>
      </c>
      <c r="W9" s="59">
        <v>43361</v>
      </c>
    </row>
    <row r="10" spans="1:24" ht="19.2" thickTop="1" thickBot="1" x14ac:dyDescent="0.4">
      <c r="A10" s="3">
        <v>7</v>
      </c>
      <c r="B10" s="53" t="s">
        <v>75</v>
      </c>
      <c r="C10" s="55" t="s">
        <v>63</v>
      </c>
      <c r="D10" s="13"/>
      <c r="E10" s="17"/>
      <c r="F10" s="17"/>
      <c r="G10" s="17"/>
      <c r="H10" s="16">
        <f t="shared" si="0"/>
        <v>0</v>
      </c>
      <c r="I10" s="13"/>
      <c r="J10" s="14"/>
      <c r="K10" s="17"/>
      <c r="L10" s="16">
        <v>200</v>
      </c>
      <c r="M10" s="12">
        <f t="shared" si="1"/>
        <v>200</v>
      </c>
      <c r="N10" s="21"/>
      <c r="O10" s="17"/>
      <c r="P10" s="17"/>
      <c r="Q10" s="22"/>
      <c r="R10" s="8">
        <f t="shared" si="2"/>
        <v>0</v>
      </c>
      <c r="S10" s="12">
        <f t="shared" si="3"/>
        <v>200</v>
      </c>
      <c r="T10" s="6"/>
      <c r="U10" s="51">
        <f t="shared" si="4"/>
        <v>0</v>
      </c>
      <c r="V10" s="55"/>
      <c r="W10" s="59">
        <v>43361</v>
      </c>
    </row>
    <row r="11" spans="1:24" ht="19.2" thickTop="1" thickBot="1" x14ac:dyDescent="0.4">
      <c r="A11" s="3">
        <v>8</v>
      </c>
      <c r="B11" s="53" t="s">
        <v>46</v>
      </c>
      <c r="C11" s="55" t="s">
        <v>62</v>
      </c>
      <c r="D11" s="13"/>
      <c r="E11" s="17"/>
      <c r="F11" s="17"/>
      <c r="G11" s="17"/>
      <c r="H11" s="16">
        <f t="shared" si="0"/>
        <v>0</v>
      </c>
      <c r="I11" s="13">
        <v>500</v>
      </c>
      <c r="J11" s="14"/>
      <c r="K11" s="17"/>
      <c r="L11" s="16">
        <v>200</v>
      </c>
      <c r="M11" s="12">
        <f t="shared" si="1"/>
        <v>700</v>
      </c>
      <c r="N11" s="21"/>
      <c r="O11" s="17"/>
      <c r="P11" s="17"/>
      <c r="Q11" s="22"/>
      <c r="R11" s="8">
        <f t="shared" si="2"/>
        <v>0</v>
      </c>
      <c r="S11" s="12">
        <f t="shared" si="3"/>
        <v>700</v>
      </c>
      <c r="T11" s="6"/>
      <c r="U11" s="51">
        <f t="shared" si="4"/>
        <v>50</v>
      </c>
      <c r="V11" s="55">
        <v>1500</v>
      </c>
      <c r="W11" s="59">
        <v>43369</v>
      </c>
    </row>
    <row r="12" spans="1:24" ht="19.2" thickTop="1" thickBot="1" x14ac:dyDescent="0.4">
      <c r="A12" s="3">
        <v>9</v>
      </c>
      <c r="B12" s="53" t="s">
        <v>49</v>
      </c>
      <c r="C12" s="55" t="s">
        <v>70</v>
      </c>
      <c r="D12" s="13"/>
      <c r="E12" s="17"/>
      <c r="F12" s="17"/>
      <c r="G12" s="17"/>
      <c r="H12" s="16">
        <f t="shared" si="0"/>
        <v>0</v>
      </c>
      <c r="I12" s="13">
        <v>500</v>
      </c>
      <c r="J12" s="14"/>
      <c r="K12" s="17"/>
      <c r="L12" s="16">
        <v>200</v>
      </c>
      <c r="M12" s="12">
        <f t="shared" si="1"/>
        <v>700</v>
      </c>
      <c r="N12" s="21"/>
      <c r="O12" s="17"/>
      <c r="P12" s="17"/>
      <c r="Q12" s="22"/>
      <c r="R12" s="8">
        <f t="shared" si="2"/>
        <v>0</v>
      </c>
      <c r="S12" s="12">
        <f t="shared" si="3"/>
        <v>700</v>
      </c>
      <c r="T12" s="6"/>
      <c r="U12" s="51">
        <f t="shared" si="4"/>
        <v>53.333333333333336</v>
      </c>
      <c r="V12" s="55">
        <v>1600</v>
      </c>
      <c r="W12" s="59">
        <v>43369</v>
      </c>
    </row>
    <row r="13" spans="1:24" ht="19.2" thickTop="1" thickBot="1" x14ac:dyDescent="0.4">
      <c r="A13" s="3">
        <v>10</v>
      </c>
      <c r="B13" s="53" t="s">
        <v>53</v>
      </c>
      <c r="C13" s="55" t="s">
        <v>66</v>
      </c>
      <c r="D13" s="13"/>
      <c r="E13" s="17"/>
      <c r="F13" s="17"/>
      <c r="G13" s="17"/>
      <c r="H13" s="16">
        <f t="shared" si="0"/>
        <v>0</v>
      </c>
      <c r="I13" s="13">
        <v>500</v>
      </c>
      <c r="J13" s="14"/>
      <c r="K13" s="17"/>
      <c r="L13" s="16">
        <v>200</v>
      </c>
      <c r="M13" s="12">
        <f t="shared" si="1"/>
        <v>700</v>
      </c>
      <c r="N13" s="21"/>
      <c r="O13" s="17"/>
      <c r="P13" s="17"/>
      <c r="Q13" s="22"/>
      <c r="R13" s="8">
        <f t="shared" si="2"/>
        <v>0</v>
      </c>
      <c r="S13" s="12">
        <f t="shared" si="3"/>
        <v>700</v>
      </c>
      <c r="T13" s="6"/>
      <c r="U13" s="51">
        <f t="shared" si="4"/>
        <v>50</v>
      </c>
      <c r="V13" s="55">
        <v>1500</v>
      </c>
      <c r="W13" s="59">
        <v>43370</v>
      </c>
    </row>
    <row r="14" spans="1:24" ht="19.2" thickTop="1" thickBot="1" x14ac:dyDescent="0.4">
      <c r="A14" s="3">
        <v>11</v>
      </c>
      <c r="B14" s="53" t="s">
        <v>76</v>
      </c>
      <c r="C14" s="55" t="s">
        <v>117</v>
      </c>
      <c r="D14" s="13"/>
      <c r="E14" s="17"/>
      <c r="F14" s="17"/>
      <c r="G14" s="17"/>
      <c r="H14" s="16">
        <f t="shared" si="0"/>
        <v>0</v>
      </c>
      <c r="I14" s="13">
        <v>500</v>
      </c>
      <c r="J14" s="14"/>
      <c r="K14" s="17"/>
      <c r="L14" s="16">
        <v>200</v>
      </c>
      <c r="M14" s="12">
        <f t="shared" si="1"/>
        <v>700</v>
      </c>
      <c r="N14" s="21"/>
      <c r="O14" s="17"/>
      <c r="P14" s="17"/>
      <c r="Q14" s="22"/>
      <c r="R14" s="8">
        <f t="shared" si="2"/>
        <v>0</v>
      </c>
      <c r="S14" s="12">
        <f t="shared" si="3"/>
        <v>700</v>
      </c>
      <c r="T14" s="6"/>
      <c r="U14" s="51">
        <f t="shared" si="4"/>
        <v>63.333333333333336</v>
      </c>
      <c r="V14" s="55">
        <v>1900</v>
      </c>
      <c r="W14" s="59">
        <v>43737</v>
      </c>
    </row>
    <row r="15" spans="1:24" ht="19.2" thickTop="1" thickBot="1" x14ac:dyDescent="0.4">
      <c r="A15" s="3">
        <v>12</v>
      </c>
      <c r="B15" s="53" t="s">
        <v>50</v>
      </c>
      <c r="C15" s="55" t="s">
        <v>64</v>
      </c>
      <c r="D15" s="13"/>
      <c r="E15" s="17"/>
      <c r="F15" s="17"/>
      <c r="G15" s="17"/>
      <c r="H15" s="16">
        <f t="shared" si="0"/>
        <v>0</v>
      </c>
      <c r="I15" s="13">
        <v>500</v>
      </c>
      <c r="J15" s="14"/>
      <c r="K15" s="17"/>
      <c r="L15" s="16">
        <v>200</v>
      </c>
      <c r="M15" s="12">
        <f t="shared" si="1"/>
        <v>700</v>
      </c>
      <c r="N15" s="21"/>
      <c r="O15" s="17"/>
      <c r="P15" s="17"/>
      <c r="Q15" s="22"/>
      <c r="R15" s="8">
        <f t="shared" si="2"/>
        <v>0</v>
      </c>
      <c r="S15" s="12">
        <f t="shared" si="3"/>
        <v>700</v>
      </c>
      <c r="T15" s="6"/>
      <c r="U15" s="51">
        <f t="shared" si="4"/>
        <v>56.666666666666664</v>
      </c>
      <c r="V15" s="55">
        <v>1700</v>
      </c>
      <c r="W15" s="59">
        <v>43737</v>
      </c>
    </row>
    <row r="16" spans="1:24" ht="19.2" thickTop="1" thickBot="1" x14ac:dyDescent="0.4">
      <c r="A16" s="3">
        <v>13</v>
      </c>
      <c r="B16" s="53" t="s">
        <v>77</v>
      </c>
      <c r="C16" s="55" t="s">
        <v>64</v>
      </c>
      <c r="D16" s="13"/>
      <c r="E16" s="17"/>
      <c r="F16" s="17"/>
      <c r="G16" s="17"/>
      <c r="H16" s="16">
        <f t="shared" si="0"/>
        <v>0</v>
      </c>
      <c r="I16" s="13">
        <v>500</v>
      </c>
      <c r="J16" s="14"/>
      <c r="K16" s="17"/>
      <c r="L16" s="16">
        <v>200</v>
      </c>
      <c r="M16" s="12">
        <f t="shared" si="1"/>
        <v>700</v>
      </c>
      <c r="N16" s="21"/>
      <c r="O16" s="17"/>
      <c r="P16" s="17"/>
      <c r="Q16" s="22"/>
      <c r="R16" s="8">
        <f t="shared" si="2"/>
        <v>0</v>
      </c>
      <c r="S16" s="12">
        <f t="shared" si="3"/>
        <v>700</v>
      </c>
      <c r="T16" s="6"/>
      <c r="U16" s="51">
        <f t="shared" si="4"/>
        <v>53.333333333333336</v>
      </c>
      <c r="V16" s="55">
        <v>1600</v>
      </c>
      <c r="W16" s="59">
        <v>43737</v>
      </c>
    </row>
    <row r="17" spans="1:23" ht="19.2" thickTop="1" thickBot="1" x14ac:dyDescent="0.4">
      <c r="A17" s="3">
        <v>14</v>
      </c>
      <c r="B17" s="53" t="s">
        <v>51</v>
      </c>
      <c r="C17" s="55" t="s">
        <v>65</v>
      </c>
      <c r="D17" s="13"/>
      <c r="E17" s="17"/>
      <c r="F17" s="17"/>
      <c r="G17" s="17"/>
      <c r="H17" s="16">
        <f t="shared" si="0"/>
        <v>0</v>
      </c>
      <c r="I17" s="13">
        <v>500</v>
      </c>
      <c r="J17" s="14"/>
      <c r="K17" s="17"/>
      <c r="L17" s="16">
        <v>200</v>
      </c>
      <c r="M17" s="12">
        <f t="shared" si="1"/>
        <v>700</v>
      </c>
      <c r="N17" s="21"/>
      <c r="O17" s="17"/>
      <c r="P17" s="17"/>
      <c r="Q17" s="22"/>
      <c r="R17" s="8">
        <f t="shared" si="2"/>
        <v>0</v>
      </c>
      <c r="S17" s="12">
        <f t="shared" si="3"/>
        <v>700</v>
      </c>
      <c r="T17" s="6"/>
      <c r="U17" s="51">
        <f t="shared" si="4"/>
        <v>58.333333333333336</v>
      </c>
      <c r="V17" s="55">
        <v>1750</v>
      </c>
      <c r="W17" s="59">
        <v>43737</v>
      </c>
    </row>
    <row r="18" spans="1:23" ht="19.2" thickTop="1" thickBot="1" x14ac:dyDescent="0.4">
      <c r="A18" s="3">
        <v>15</v>
      </c>
      <c r="B18" s="53" t="s">
        <v>78</v>
      </c>
      <c r="C18" s="55" t="s">
        <v>70</v>
      </c>
      <c r="D18" s="13"/>
      <c r="E18" s="17"/>
      <c r="F18" s="17"/>
      <c r="G18" s="17"/>
      <c r="H18" s="16">
        <f t="shared" si="0"/>
        <v>0</v>
      </c>
      <c r="I18" s="13">
        <v>500</v>
      </c>
      <c r="J18" s="14"/>
      <c r="K18" s="17"/>
      <c r="L18" s="16">
        <v>200</v>
      </c>
      <c r="M18" s="12">
        <f t="shared" si="1"/>
        <v>700</v>
      </c>
      <c r="N18" s="21"/>
      <c r="O18" s="17"/>
      <c r="P18" s="17"/>
      <c r="Q18" s="22"/>
      <c r="R18" s="8">
        <f t="shared" si="2"/>
        <v>0</v>
      </c>
      <c r="S18" s="12">
        <f t="shared" si="3"/>
        <v>700</v>
      </c>
      <c r="T18" s="6"/>
      <c r="U18" s="51">
        <f t="shared" si="4"/>
        <v>53.333333333333336</v>
      </c>
      <c r="V18" s="55">
        <v>1600</v>
      </c>
      <c r="W18" s="59">
        <v>43374</v>
      </c>
    </row>
    <row r="19" spans="1:23" ht="19.2" thickTop="1" thickBot="1" x14ac:dyDescent="0.4">
      <c r="A19" s="3">
        <v>16</v>
      </c>
      <c r="B19" s="53" t="s">
        <v>79</v>
      </c>
      <c r="C19" s="55" t="s">
        <v>117</v>
      </c>
      <c r="D19" s="13"/>
      <c r="E19" s="17"/>
      <c r="F19" s="17"/>
      <c r="G19" s="17"/>
      <c r="H19" s="16">
        <f t="shared" si="0"/>
        <v>0</v>
      </c>
      <c r="I19" s="13">
        <v>500</v>
      </c>
      <c r="J19" s="14"/>
      <c r="K19" s="17"/>
      <c r="L19" s="16">
        <v>200</v>
      </c>
      <c r="M19" s="12">
        <f t="shared" si="1"/>
        <v>700</v>
      </c>
      <c r="N19" s="21"/>
      <c r="O19" s="17"/>
      <c r="P19" s="17"/>
      <c r="Q19" s="22"/>
      <c r="R19" s="8">
        <f t="shared" si="2"/>
        <v>0</v>
      </c>
      <c r="S19" s="12">
        <f t="shared" si="3"/>
        <v>700</v>
      </c>
      <c r="T19" s="6"/>
      <c r="U19" s="51">
        <f t="shared" si="4"/>
        <v>53.333333333333336</v>
      </c>
      <c r="V19" s="55">
        <v>1600</v>
      </c>
      <c r="W19" s="59">
        <v>43374</v>
      </c>
    </row>
    <row r="20" spans="1:23" ht="19.2" thickTop="1" thickBot="1" x14ac:dyDescent="0.4">
      <c r="A20" s="3">
        <v>17</v>
      </c>
      <c r="B20" s="53" t="s">
        <v>58</v>
      </c>
      <c r="C20" s="55" t="s">
        <v>117</v>
      </c>
      <c r="D20" s="13"/>
      <c r="E20" s="17"/>
      <c r="F20" s="17"/>
      <c r="G20" s="17"/>
      <c r="H20" s="16">
        <f t="shared" si="0"/>
        <v>0</v>
      </c>
      <c r="I20" s="13">
        <v>500</v>
      </c>
      <c r="J20" s="14"/>
      <c r="K20" s="17"/>
      <c r="L20" s="16">
        <v>200</v>
      </c>
      <c r="M20" s="12">
        <f t="shared" si="1"/>
        <v>700</v>
      </c>
      <c r="N20" s="21"/>
      <c r="O20" s="17"/>
      <c r="P20" s="17"/>
      <c r="Q20" s="22"/>
      <c r="R20" s="8">
        <f t="shared" si="2"/>
        <v>0</v>
      </c>
      <c r="S20" s="12">
        <f t="shared" si="3"/>
        <v>700</v>
      </c>
      <c r="T20" s="6"/>
      <c r="U20" s="51">
        <f t="shared" si="4"/>
        <v>60</v>
      </c>
      <c r="V20" s="55">
        <v>1800</v>
      </c>
      <c r="W20" s="59">
        <v>43374</v>
      </c>
    </row>
    <row r="21" spans="1:23" ht="19.2" thickTop="1" thickBot="1" x14ac:dyDescent="0.4">
      <c r="A21" s="3">
        <v>18</v>
      </c>
      <c r="B21" s="53" t="s">
        <v>57</v>
      </c>
      <c r="C21" s="55" t="s">
        <v>117</v>
      </c>
      <c r="D21" s="13"/>
      <c r="E21" s="17"/>
      <c r="F21" s="17"/>
      <c r="G21" s="17"/>
      <c r="H21" s="16">
        <f t="shared" si="0"/>
        <v>0</v>
      </c>
      <c r="I21" s="13">
        <v>500</v>
      </c>
      <c r="J21" s="14"/>
      <c r="K21" s="17"/>
      <c r="L21" s="16">
        <v>200</v>
      </c>
      <c r="M21" s="12">
        <f t="shared" si="1"/>
        <v>700</v>
      </c>
      <c r="N21" s="21"/>
      <c r="O21" s="17"/>
      <c r="P21" s="17"/>
      <c r="Q21" s="22"/>
      <c r="R21" s="8">
        <f t="shared" si="2"/>
        <v>0</v>
      </c>
      <c r="S21" s="12">
        <f t="shared" si="3"/>
        <v>700</v>
      </c>
      <c r="T21" s="6"/>
      <c r="U21" s="51">
        <f t="shared" si="4"/>
        <v>65</v>
      </c>
      <c r="V21" s="55">
        <v>1950</v>
      </c>
      <c r="W21" s="59">
        <v>43374</v>
      </c>
    </row>
    <row r="22" spans="1:23" ht="19.2" thickTop="1" thickBot="1" x14ac:dyDescent="0.4">
      <c r="A22" s="3">
        <v>19</v>
      </c>
      <c r="B22" s="53" t="s">
        <v>54</v>
      </c>
      <c r="C22" s="55" t="s">
        <v>117</v>
      </c>
      <c r="D22" s="13"/>
      <c r="E22" s="17"/>
      <c r="F22" s="17"/>
      <c r="G22" s="17"/>
      <c r="H22" s="16">
        <f t="shared" si="0"/>
        <v>0</v>
      </c>
      <c r="I22" s="13">
        <v>500</v>
      </c>
      <c r="J22" s="14"/>
      <c r="K22" s="17"/>
      <c r="L22" s="16">
        <v>200</v>
      </c>
      <c r="M22" s="12">
        <f t="shared" si="1"/>
        <v>700</v>
      </c>
      <c r="N22" s="21"/>
      <c r="O22" s="17"/>
      <c r="P22" s="17"/>
      <c r="Q22" s="22"/>
      <c r="R22" s="8">
        <f t="shared" si="2"/>
        <v>0</v>
      </c>
      <c r="S22" s="12">
        <f t="shared" si="3"/>
        <v>700</v>
      </c>
      <c r="T22" s="6"/>
      <c r="U22" s="51">
        <f t="shared" si="4"/>
        <v>60</v>
      </c>
      <c r="V22" s="55">
        <v>1800</v>
      </c>
      <c r="W22" s="59">
        <v>43374</v>
      </c>
    </row>
    <row r="23" spans="1:23" ht="19.2" thickTop="1" thickBot="1" x14ac:dyDescent="0.4">
      <c r="A23" s="3">
        <v>20</v>
      </c>
      <c r="B23" s="53" t="s">
        <v>80</v>
      </c>
      <c r="C23" s="55" t="s">
        <v>117</v>
      </c>
      <c r="D23" s="13"/>
      <c r="E23" s="17"/>
      <c r="F23" s="17"/>
      <c r="G23" s="17"/>
      <c r="H23" s="16">
        <f t="shared" si="0"/>
        <v>0</v>
      </c>
      <c r="I23" s="13">
        <v>500</v>
      </c>
      <c r="J23" s="14"/>
      <c r="K23" s="17"/>
      <c r="L23" s="16">
        <v>200</v>
      </c>
      <c r="M23" s="12">
        <f t="shared" si="1"/>
        <v>700</v>
      </c>
      <c r="N23" s="21"/>
      <c r="O23" s="17"/>
      <c r="P23" s="17"/>
      <c r="Q23" s="22"/>
      <c r="R23" s="8">
        <f t="shared" si="2"/>
        <v>0</v>
      </c>
      <c r="S23" s="12">
        <f t="shared" si="3"/>
        <v>700</v>
      </c>
      <c r="T23" s="6"/>
      <c r="U23" s="51">
        <f t="shared" si="4"/>
        <v>80</v>
      </c>
      <c r="V23" s="55">
        <v>2400</v>
      </c>
      <c r="W23" s="59">
        <v>43374</v>
      </c>
    </row>
    <row r="24" spans="1:23" ht="19.2" thickTop="1" thickBot="1" x14ac:dyDescent="0.4">
      <c r="A24" s="3">
        <v>21</v>
      </c>
      <c r="B24" s="53" t="s">
        <v>81</v>
      </c>
      <c r="C24" s="55" t="s">
        <v>70</v>
      </c>
      <c r="D24" s="13"/>
      <c r="E24" s="17"/>
      <c r="F24" s="17"/>
      <c r="G24" s="17"/>
      <c r="H24" s="16">
        <f t="shared" si="0"/>
        <v>0</v>
      </c>
      <c r="I24" s="13">
        <v>500</v>
      </c>
      <c r="J24" s="14"/>
      <c r="K24" s="17"/>
      <c r="L24" s="16">
        <v>200</v>
      </c>
      <c r="M24" s="12">
        <f t="shared" si="1"/>
        <v>700</v>
      </c>
      <c r="N24" s="21"/>
      <c r="O24" s="17"/>
      <c r="P24" s="17"/>
      <c r="Q24" s="22"/>
      <c r="R24" s="8">
        <f t="shared" si="2"/>
        <v>0</v>
      </c>
      <c r="S24" s="12">
        <f t="shared" si="3"/>
        <v>700</v>
      </c>
      <c r="T24" s="6"/>
      <c r="U24" s="51">
        <f t="shared" si="4"/>
        <v>53.333333333333336</v>
      </c>
      <c r="V24" s="55">
        <v>1600</v>
      </c>
      <c r="W24" s="59">
        <v>43374</v>
      </c>
    </row>
    <row r="25" spans="1:23" ht="19.2" thickTop="1" thickBot="1" x14ac:dyDescent="0.4">
      <c r="A25" s="3">
        <v>22</v>
      </c>
      <c r="B25" s="53" t="s">
        <v>56</v>
      </c>
      <c r="C25" s="55" t="s">
        <v>69</v>
      </c>
      <c r="D25" s="13"/>
      <c r="E25" s="17"/>
      <c r="F25" s="17"/>
      <c r="G25" s="17"/>
      <c r="H25" s="16">
        <f t="shared" si="0"/>
        <v>0</v>
      </c>
      <c r="I25" s="13">
        <v>500</v>
      </c>
      <c r="J25" s="14"/>
      <c r="K25" s="17"/>
      <c r="L25" s="16">
        <v>200</v>
      </c>
      <c r="M25" s="12">
        <f t="shared" si="1"/>
        <v>700</v>
      </c>
      <c r="N25" s="21"/>
      <c r="O25" s="17"/>
      <c r="P25" s="17"/>
      <c r="Q25" s="22"/>
      <c r="R25" s="8">
        <f t="shared" si="2"/>
        <v>0</v>
      </c>
      <c r="S25" s="12">
        <f t="shared" si="3"/>
        <v>700</v>
      </c>
      <c r="T25" s="6"/>
      <c r="U25" s="51">
        <f t="shared" si="4"/>
        <v>53.333333333333336</v>
      </c>
      <c r="V25" s="55">
        <v>1600</v>
      </c>
      <c r="W25" s="59">
        <v>43374</v>
      </c>
    </row>
    <row r="26" spans="1:23" ht="19.2" thickTop="1" thickBot="1" x14ac:dyDescent="0.4">
      <c r="A26" s="3">
        <v>23</v>
      </c>
      <c r="B26" s="53" t="s">
        <v>82</v>
      </c>
      <c r="C26" s="55" t="s">
        <v>69</v>
      </c>
      <c r="D26" s="13"/>
      <c r="E26" s="17"/>
      <c r="F26" s="17"/>
      <c r="G26" s="17"/>
      <c r="H26" s="16">
        <f t="shared" si="0"/>
        <v>0</v>
      </c>
      <c r="I26" s="13">
        <v>500</v>
      </c>
      <c r="J26" s="14"/>
      <c r="K26" s="17"/>
      <c r="L26" s="16">
        <v>200</v>
      </c>
      <c r="M26" s="12">
        <f t="shared" ref="M26:M56" si="5">I26+J26+L26+K26</f>
        <v>700</v>
      </c>
      <c r="N26" s="21"/>
      <c r="O26" s="17"/>
      <c r="P26" s="17"/>
      <c r="Q26" s="22"/>
      <c r="R26" s="8">
        <f t="shared" ref="R26:R56" si="6">N26+O26+P26+Q26 + (E26*U26)</f>
        <v>0</v>
      </c>
      <c r="S26" s="12">
        <f t="shared" ref="S26:S56" si="7">M26-R26</f>
        <v>700</v>
      </c>
      <c r="T26" s="6"/>
      <c r="U26" s="51">
        <f t="shared" si="4"/>
        <v>43.333333333333336</v>
      </c>
      <c r="V26" s="55">
        <v>1300</v>
      </c>
      <c r="W26" s="59">
        <v>43374</v>
      </c>
    </row>
    <row r="27" spans="1:23" ht="19.2" thickTop="1" thickBot="1" x14ac:dyDescent="0.4">
      <c r="A27" s="9">
        <v>24</v>
      </c>
      <c r="B27" s="53" t="s">
        <v>55</v>
      </c>
      <c r="C27" s="55" t="s">
        <v>65</v>
      </c>
      <c r="D27" s="13"/>
      <c r="E27" s="17"/>
      <c r="F27" s="17"/>
      <c r="G27" s="17"/>
      <c r="H27" s="16">
        <f t="shared" si="0"/>
        <v>0</v>
      </c>
      <c r="I27" s="13">
        <v>500</v>
      </c>
      <c r="J27" s="14"/>
      <c r="K27" s="17"/>
      <c r="L27" s="16">
        <v>200</v>
      </c>
      <c r="M27" s="12">
        <f t="shared" si="5"/>
        <v>700</v>
      </c>
      <c r="N27" s="21"/>
      <c r="O27" s="17"/>
      <c r="P27" s="17"/>
      <c r="Q27" s="22"/>
      <c r="R27" s="8">
        <f t="shared" si="6"/>
        <v>0</v>
      </c>
      <c r="S27" s="12">
        <f t="shared" si="7"/>
        <v>700</v>
      </c>
      <c r="T27" s="6"/>
      <c r="U27" s="51">
        <f t="shared" si="4"/>
        <v>56.666666666666664</v>
      </c>
      <c r="V27" s="55">
        <v>1700</v>
      </c>
      <c r="W27" s="59">
        <v>43374</v>
      </c>
    </row>
    <row r="28" spans="1:23" ht="19.2" thickTop="1" thickBot="1" x14ac:dyDescent="0.4">
      <c r="A28" s="9">
        <v>25</v>
      </c>
      <c r="B28" s="53" t="s">
        <v>83</v>
      </c>
      <c r="C28" s="55" t="s">
        <v>65</v>
      </c>
      <c r="D28" s="13"/>
      <c r="E28" s="17"/>
      <c r="F28" s="17"/>
      <c r="G28" s="17"/>
      <c r="H28" s="16">
        <f t="shared" si="0"/>
        <v>0</v>
      </c>
      <c r="I28" s="13">
        <v>500</v>
      </c>
      <c r="J28" s="14"/>
      <c r="K28" s="17"/>
      <c r="L28" s="16">
        <v>200</v>
      </c>
      <c r="M28" s="12">
        <f t="shared" si="5"/>
        <v>700</v>
      </c>
      <c r="N28" s="21"/>
      <c r="O28" s="17"/>
      <c r="P28" s="17"/>
      <c r="Q28" s="22"/>
      <c r="R28" s="8">
        <f t="shared" si="6"/>
        <v>0</v>
      </c>
      <c r="S28" s="12">
        <f t="shared" si="7"/>
        <v>700</v>
      </c>
      <c r="T28" s="6"/>
      <c r="U28" s="51">
        <f t="shared" si="4"/>
        <v>60</v>
      </c>
      <c r="V28" s="55">
        <v>1800</v>
      </c>
      <c r="W28" s="59">
        <v>43374</v>
      </c>
    </row>
    <row r="29" spans="1:23" ht="19.2" thickTop="1" thickBot="1" x14ac:dyDescent="0.4">
      <c r="A29" s="9">
        <v>26</v>
      </c>
      <c r="B29" s="53" t="s">
        <v>84</v>
      </c>
      <c r="C29" s="55" t="s">
        <v>64</v>
      </c>
      <c r="D29" s="13"/>
      <c r="E29" s="17"/>
      <c r="F29" s="17"/>
      <c r="G29" s="17"/>
      <c r="H29" s="16">
        <f t="shared" si="0"/>
        <v>0</v>
      </c>
      <c r="I29" s="13">
        <v>500</v>
      </c>
      <c r="J29" s="14"/>
      <c r="K29" s="17"/>
      <c r="L29" s="16">
        <v>200</v>
      </c>
      <c r="M29" s="12">
        <f t="shared" si="5"/>
        <v>700</v>
      </c>
      <c r="N29" s="21"/>
      <c r="O29" s="17"/>
      <c r="P29" s="17"/>
      <c r="Q29" s="22"/>
      <c r="R29" s="8">
        <f t="shared" si="6"/>
        <v>0</v>
      </c>
      <c r="S29" s="12">
        <f t="shared" si="7"/>
        <v>700</v>
      </c>
      <c r="T29" s="6"/>
      <c r="U29" s="51">
        <f t="shared" si="4"/>
        <v>60</v>
      </c>
      <c r="V29" s="55">
        <v>1800</v>
      </c>
      <c r="W29" s="59">
        <v>43374</v>
      </c>
    </row>
    <row r="30" spans="1:23" ht="19.2" thickTop="1" thickBot="1" x14ac:dyDescent="0.4">
      <c r="A30" s="9">
        <v>27</v>
      </c>
      <c r="B30" s="53" t="s">
        <v>85</v>
      </c>
      <c r="C30" s="55" t="s">
        <v>66</v>
      </c>
      <c r="D30" s="13"/>
      <c r="E30" s="17"/>
      <c r="F30" s="17"/>
      <c r="G30" s="17"/>
      <c r="H30" s="16">
        <f t="shared" si="0"/>
        <v>0</v>
      </c>
      <c r="I30" s="13">
        <v>500</v>
      </c>
      <c r="J30" s="14"/>
      <c r="K30" s="17"/>
      <c r="L30" s="16">
        <v>200</v>
      </c>
      <c r="M30" s="12">
        <f t="shared" si="5"/>
        <v>700</v>
      </c>
      <c r="N30" s="21"/>
      <c r="O30" s="17"/>
      <c r="P30" s="17"/>
      <c r="Q30" s="22"/>
      <c r="R30" s="8">
        <f t="shared" si="6"/>
        <v>0</v>
      </c>
      <c r="S30" s="12">
        <f t="shared" si="7"/>
        <v>700</v>
      </c>
      <c r="T30" s="6"/>
      <c r="U30" s="51">
        <f t="shared" si="4"/>
        <v>46.666666666666664</v>
      </c>
      <c r="V30" s="55">
        <v>1400</v>
      </c>
      <c r="W30" s="59">
        <v>43374</v>
      </c>
    </row>
    <row r="31" spans="1:23" ht="19.2" thickTop="1" thickBot="1" x14ac:dyDescent="0.4">
      <c r="A31" s="9">
        <v>28</v>
      </c>
      <c r="B31" s="53" t="s">
        <v>59</v>
      </c>
      <c r="C31" s="55" t="s">
        <v>65</v>
      </c>
      <c r="D31" s="13"/>
      <c r="E31" s="17"/>
      <c r="F31" s="17"/>
      <c r="G31" s="17"/>
      <c r="H31" s="16">
        <f t="shared" si="0"/>
        <v>0</v>
      </c>
      <c r="I31" s="13">
        <v>500</v>
      </c>
      <c r="J31" s="14"/>
      <c r="K31" s="17"/>
      <c r="L31" s="16">
        <v>200</v>
      </c>
      <c r="M31" s="12">
        <f t="shared" si="5"/>
        <v>700</v>
      </c>
      <c r="N31" s="21"/>
      <c r="O31" s="17"/>
      <c r="P31" s="17"/>
      <c r="Q31" s="22"/>
      <c r="R31" s="8">
        <f t="shared" si="6"/>
        <v>0</v>
      </c>
      <c r="S31" s="12">
        <f t="shared" si="7"/>
        <v>700</v>
      </c>
      <c r="T31" s="6"/>
      <c r="U31" s="51">
        <f t="shared" si="4"/>
        <v>60</v>
      </c>
      <c r="V31" s="55">
        <v>1800</v>
      </c>
      <c r="W31" s="59">
        <v>43375</v>
      </c>
    </row>
    <row r="32" spans="1:23" ht="19.2" thickTop="1" thickBot="1" x14ac:dyDescent="0.4">
      <c r="A32" s="9">
        <v>29</v>
      </c>
      <c r="B32" s="53" t="s">
        <v>60</v>
      </c>
      <c r="C32" s="55" t="s">
        <v>63</v>
      </c>
      <c r="D32" s="13"/>
      <c r="E32" s="17"/>
      <c r="F32" s="17"/>
      <c r="G32" s="17"/>
      <c r="H32" s="16">
        <f t="shared" si="0"/>
        <v>0</v>
      </c>
      <c r="I32" s="13">
        <v>500</v>
      </c>
      <c r="J32" s="14"/>
      <c r="K32" s="17"/>
      <c r="L32" s="16">
        <v>200</v>
      </c>
      <c r="M32" s="12">
        <f t="shared" si="5"/>
        <v>700</v>
      </c>
      <c r="N32" s="21"/>
      <c r="O32" s="17"/>
      <c r="P32" s="17"/>
      <c r="Q32" s="22"/>
      <c r="R32" s="8">
        <f t="shared" si="6"/>
        <v>0</v>
      </c>
      <c r="S32" s="12">
        <f t="shared" si="7"/>
        <v>700</v>
      </c>
      <c r="T32" s="6"/>
      <c r="U32" s="51">
        <f t="shared" si="4"/>
        <v>0</v>
      </c>
      <c r="V32" s="55"/>
      <c r="W32" s="59">
        <v>43375</v>
      </c>
    </row>
    <row r="33" spans="1:23" ht="19.2" thickTop="1" thickBot="1" x14ac:dyDescent="0.4">
      <c r="A33" s="9">
        <v>30</v>
      </c>
      <c r="B33" s="53" t="s">
        <v>86</v>
      </c>
      <c r="C33" s="55" t="s">
        <v>117</v>
      </c>
      <c r="D33" s="13"/>
      <c r="E33" s="17"/>
      <c r="F33" s="17"/>
      <c r="G33" s="17"/>
      <c r="H33" s="16">
        <f t="shared" si="0"/>
        <v>0</v>
      </c>
      <c r="I33" s="13">
        <v>500</v>
      </c>
      <c r="J33" s="14"/>
      <c r="K33" s="17"/>
      <c r="L33" s="16">
        <v>200</v>
      </c>
      <c r="M33" s="12">
        <f t="shared" si="5"/>
        <v>700</v>
      </c>
      <c r="N33" s="21"/>
      <c r="O33" s="17"/>
      <c r="P33" s="17"/>
      <c r="Q33" s="22"/>
      <c r="R33" s="8">
        <f t="shared" si="6"/>
        <v>0</v>
      </c>
      <c r="S33" s="12">
        <f t="shared" si="7"/>
        <v>700</v>
      </c>
      <c r="T33" s="6"/>
      <c r="U33" s="51">
        <f t="shared" si="4"/>
        <v>60</v>
      </c>
      <c r="V33" s="55">
        <v>1800</v>
      </c>
      <c r="W33" s="59">
        <v>43375</v>
      </c>
    </row>
    <row r="34" spans="1:23" ht="19.2" thickTop="1" thickBot="1" x14ac:dyDescent="0.4">
      <c r="A34" s="9">
        <v>31</v>
      </c>
      <c r="B34" s="53" t="s">
        <v>87</v>
      </c>
      <c r="C34" s="55" t="s">
        <v>66</v>
      </c>
      <c r="D34" s="13"/>
      <c r="E34" s="17"/>
      <c r="F34" s="17"/>
      <c r="G34" s="17"/>
      <c r="H34" s="16">
        <f t="shared" si="0"/>
        <v>0</v>
      </c>
      <c r="I34" s="13">
        <v>500</v>
      </c>
      <c r="J34" s="14"/>
      <c r="K34" s="17"/>
      <c r="L34" s="16">
        <v>200</v>
      </c>
      <c r="M34" s="12">
        <f t="shared" si="5"/>
        <v>700</v>
      </c>
      <c r="N34" s="21"/>
      <c r="O34" s="17"/>
      <c r="P34" s="17"/>
      <c r="Q34" s="22"/>
      <c r="R34" s="8">
        <f t="shared" si="6"/>
        <v>0</v>
      </c>
      <c r="S34" s="12">
        <f t="shared" si="7"/>
        <v>700</v>
      </c>
      <c r="T34" s="6"/>
      <c r="U34" s="51">
        <f t="shared" si="4"/>
        <v>40</v>
      </c>
      <c r="V34" s="55">
        <v>1200</v>
      </c>
      <c r="W34" s="59">
        <v>43376</v>
      </c>
    </row>
    <row r="35" spans="1:23" ht="19.2" thickTop="1" thickBot="1" x14ac:dyDescent="0.4">
      <c r="A35" s="9">
        <v>32</v>
      </c>
      <c r="B35" s="53" t="s">
        <v>88</v>
      </c>
      <c r="C35" s="55" t="s">
        <v>117</v>
      </c>
      <c r="D35" s="13"/>
      <c r="E35" s="17"/>
      <c r="F35" s="17"/>
      <c r="G35" s="17"/>
      <c r="H35" s="16">
        <f t="shared" si="0"/>
        <v>0</v>
      </c>
      <c r="I35" s="13">
        <v>500</v>
      </c>
      <c r="J35" s="14"/>
      <c r="K35" s="17"/>
      <c r="L35" s="16">
        <v>200</v>
      </c>
      <c r="M35" s="12">
        <f t="shared" si="5"/>
        <v>700</v>
      </c>
      <c r="N35" s="21"/>
      <c r="O35" s="17"/>
      <c r="P35" s="17"/>
      <c r="Q35" s="22"/>
      <c r="R35" s="8">
        <f t="shared" si="6"/>
        <v>0</v>
      </c>
      <c r="S35" s="12">
        <f t="shared" si="7"/>
        <v>700</v>
      </c>
      <c r="T35" s="6"/>
      <c r="U35" s="51">
        <f t="shared" si="4"/>
        <v>76.666666666666671</v>
      </c>
      <c r="V35" s="55">
        <v>2300</v>
      </c>
      <c r="W35" s="59">
        <v>43376</v>
      </c>
    </row>
    <row r="36" spans="1:23" ht="19.2" thickTop="1" thickBot="1" x14ac:dyDescent="0.4">
      <c r="A36" s="9">
        <v>33</v>
      </c>
      <c r="B36" s="53" t="s">
        <v>89</v>
      </c>
      <c r="C36" s="55" t="s">
        <v>117</v>
      </c>
      <c r="D36" s="13"/>
      <c r="E36" s="17"/>
      <c r="F36" s="17"/>
      <c r="G36" s="17"/>
      <c r="H36" s="16">
        <f t="shared" si="0"/>
        <v>0</v>
      </c>
      <c r="I36" s="13">
        <v>500</v>
      </c>
      <c r="J36" s="14"/>
      <c r="K36" s="17"/>
      <c r="L36" s="16">
        <v>200</v>
      </c>
      <c r="M36" s="12">
        <f t="shared" si="5"/>
        <v>700</v>
      </c>
      <c r="N36" s="21"/>
      <c r="O36" s="17"/>
      <c r="P36" s="17"/>
      <c r="Q36" s="22"/>
      <c r="R36" s="8">
        <f t="shared" si="6"/>
        <v>0</v>
      </c>
      <c r="S36" s="12">
        <f t="shared" si="7"/>
        <v>700</v>
      </c>
      <c r="T36" s="6"/>
      <c r="U36" s="51">
        <f t="shared" si="4"/>
        <v>83.333333333333329</v>
      </c>
      <c r="V36" s="55">
        <v>2500</v>
      </c>
      <c r="W36" s="59">
        <v>43376</v>
      </c>
    </row>
    <row r="37" spans="1:23" ht="19.2" thickTop="1" thickBot="1" x14ac:dyDescent="0.4">
      <c r="A37" s="9">
        <v>34</v>
      </c>
      <c r="B37" s="53" t="s">
        <v>90</v>
      </c>
      <c r="C37" s="55" t="s">
        <v>117</v>
      </c>
      <c r="D37" s="13"/>
      <c r="E37" s="17"/>
      <c r="F37" s="17"/>
      <c r="G37" s="17"/>
      <c r="H37" s="16">
        <f t="shared" si="0"/>
        <v>0</v>
      </c>
      <c r="I37" s="13">
        <v>500</v>
      </c>
      <c r="J37" s="14"/>
      <c r="K37" s="17"/>
      <c r="L37" s="16">
        <v>200</v>
      </c>
      <c r="M37" s="12">
        <f t="shared" si="5"/>
        <v>700</v>
      </c>
      <c r="N37" s="21"/>
      <c r="O37" s="17"/>
      <c r="P37" s="17"/>
      <c r="Q37" s="22"/>
      <c r="R37" s="8">
        <f t="shared" si="6"/>
        <v>0</v>
      </c>
      <c r="S37" s="12">
        <f t="shared" si="7"/>
        <v>700</v>
      </c>
      <c r="T37" s="6"/>
      <c r="U37" s="51">
        <f t="shared" si="4"/>
        <v>73.333333333333329</v>
      </c>
      <c r="V37" s="55">
        <v>2200</v>
      </c>
      <c r="W37" s="59">
        <v>43376</v>
      </c>
    </row>
    <row r="38" spans="1:23" ht="19.2" thickTop="1" thickBot="1" x14ac:dyDescent="0.4">
      <c r="A38" s="9">
        <v>35</v>
      </c>
      <c r="B38" s="53" t="s">
        <v>91</v>
      </c>
      <c r="C38" s="55" t="s">
        <v>117</v>
      </c>
      <c r="D38" s="13"/>
      <c r="E38" s="17"/>
      <c r="F38" s="17"/>
      <c r="G38" s="17"/>
      <c r="H38" s="16">
        <f t="shared" si="0"/>
        <v>0</v>
      </c>
      <c r="I38" s="13">
        <v>500</v>
      </c>
      <c r="J38" s="14"/>
      <c r="K38" s="17"/>
      <c r="L38" s="16">
        <v>200</v>
      </c>
      <c r="M38" s="12">
        <f t="shared" si="5"/>
        <v>700</v>
      </c>
      <c r="N38" s="21"/>
      <c r="O38" s="17"/>
      <c r="P38" s="17"/>
      <c r="Q38" s="22"/>
      <c r="R38" s="8">
        <f t="shared" si="6"/>
        <v>0</v>
      </c>
      <c r="S38" s="12">
        <f t="shared" si="7"/>
        <v>700</v>
      </c>
      <c r="T38" s="6"/>
      <c r="U38" s="51">
        <f t="shared" si="4"/>
        <v>83.333333333333329</v>
      </c>
      <c r="V38" s="55">
        <v>2500</v>
      </c>
      <c r="W38" s="59">
        <v>43376</v>
      </c>
    </row>
    <row r="39" spans="1:23" ht="19.2" thickTop="1" thickBot="1" x14ac:dyDescent="0.4">
      <c r="A39" s="9">
        <v>36</v>
      </c>
      <c r="B39" s="53" t="s">
        <v>92</v>
      </c>
      <c r="C39" s="55" t="s">
        <v>71</v>
      </c>
      <c r="D39" s="13"/>
      <c r="E39" s="17"/>
      <c r="F39" s="17"/>
      <c r="G39" s="17"/>
      <c r="H39" s="16">
        <f t="shared" si="0"/>
        <v>0</v>
      </c>
      <c r="I39" s="13">
        <v>500</v>
      </c>
      <c r="J39" s="14"/>
      <c r="K39" s="17"/>
      <c r="L39" s="16">
        <v>200</v>
      </c>
      <c r="M39" s="12">
        <f t="shared" si="5"/>
        <v>700</v>
      </c>
      <c r="N39" s="21"/>
      <c r="O39" s="17"/>
      <c r="P39" s="17"/>
      <c r="Q39" s="22"/>
      <c r="R39" s="8">
        <f t="shared" si="6"/>
        <v>0</v>
      </c>
      <c r="S39" s="12">
        <f t="shared" si="7"/>
        <v>700</v>
      </c>
      <c r="T39" s="6"/>
      <c r="U39" s="51">
        <f t="shared" si="4"/>
        <v>0</v>
      </c>
      <c r="V39" s="55"/>
      <c r="W39" s="59">
        <v>43377</v>
      </c>
    </row>
    <row r="40" spans="1:23" ht="19.2" thickTop="1" thickBot="1" x14ac:dyDescent="0.4">
      <c r="A40" s="9">
        <v>37</v>
      </c>
      <c r="B40" s="53" t="s">
        <v>93</v>
      </c>
      <c r="C40" s="55" t="s">
        <v>118</v>
      </c>
      <c r="D40" s="13"/>
      <c r="E40" s="17"/>
      <c r="F40" s="17"/>
      <c r="G40" s="17"/>
      <c r="H40" s="16">
        <f t="shared" si="0"/>
        <v>0</v>
      </c>
      <c r="I40" s="13">
        <v>500</v>
      </c>
      <c r="J40" s="14"/>
      <c r="K40" s="17"/>
      <c r="L40" s="16">
        <v>200</v>
      </c>
      <c r="M40" s="12">
        <f t="shared" si="5"/>
        <v>700</v>
      </c>
      <c r="N40" s="21"/>
      <c r="O40" s="17"/>
      <c r="P40" s="17"/>
      <c r="Q40" s="22"/>
      <c r="R40" s="8">
        <f t="shared" si="6"/>
        <v>0</v>
      </c>
      <c r="S40" s="12">
        <f t="shared" si="7"/>
        <v>700</v>
      </c>
      <c r="T40" s="6"/>
      <c r="U40" s="51">
        <f t="shared" si="4"/>
        <v>43.333333333333336</v>
      </c>
      <c r="V40" s="55">
        <v>1300</v>
      </c>
      <c r="W40" s="59">
        <v>43377</v>
      </c>
    </row>
    <row r="41" spans="1:23" ht="19.2" thickTop="1" thickBot="1" x14ac:dyDescent="0.4">
      <c r="A41" s="9">
        <v>38</v>
      </c>
      <c r="B41" s="53" t="s">
        <v>94</v>
      </c>
      <c r="C41" s="55" t="s">
        <v>68</v>
      </c>
      <c r="D41" s="13"/>
      <c r="E41" s="17"/>
      <c r="F41" s="17"/>
      <c r="G41" s="17"/>
      <c r="H41" s="16">
        <f t="shared" si="0"/>
        <v>0</v>
      </c>
      <c r="I41" s="13">
        <v>500</v>
      </c>
      <c r="J41" s="14"/>
      <c r="K41" s="17"/>
      <c r="L41" s="16">
        <v>200</v>
      </c>
      <c r="M41" s="12">
        <f t="shared" si="5"/>
        <v>700</v>
      </c>
      <c r="N41" s="21"/>
      <c r="O41" s="17"/>
      <c r="P41" s="17"/>
      <c r="Q41" s="22"/>
      <c r="R41" s="8">
        <f t="shared" si="6"/>
        <v>0</v>
      </c>
      <c r="S41" s="12">
        <f t="shared" si="7"/>
        <v>700</v>
      </c>
      <c r="T41" s="6"/>
      <c r="U41" s="51">
        <f t="shared" si="4"/>
        <v>53.333333333333336</v>
      </c>
      <c r="V41" s="55">
        <v>1600</v>
      </c>
      <c r="W41" s="59">
        <v>43377</v>
      </c>
    </row>
    <row r="42" spans="1:23" ht="19.2" thickTop="1" thickBot="1" x14ac:dyDescent="0.4">
      <c r="A42" s="9">
        <v>39</v>
      </c>
      <c r="B42" s="53" t="s">
        <v>95</v>
      </c>
      <c r="C42" s="55" t="s">
        <v>117</v>
      </c>
      <c r="D42" s="13"/>
      <c r="E42" s="17"/>
      <c r="F42" s="17"/>
      <c r="G42" s="17"/>
      <c r="H42" s="16">
        <f t="shared" si="0"/>
        <v>0</v>
      </c>
      <c r="I42" s="13">
        <v>500</v>
      </c>
      <c r="J42" s="14"/>
      <c r="K42" s="17"/>
      <c r="L42" s="16">
        <v>200</v>
      </c>
      <c r="M42" s="12">
        <f t="shared" si="5"/>
        <v>700</v>
      </c>
      <c r="N42" s="21"/>
      <c r="O42" s="17"/>
      <c r="P42" s="17"/>
      <c r="Q42" s="22"/>
      <c r="R42" s="8">
        <f t="shared" si="6"/>
        <v>0</v>
      </c>
      <c r="S42" s="12">
        <f t="shared" si="7"/>
        <v>700</v>
      </c>
      <c r="T42" s="6"/>
      <c r="U42" s="51">
        <f t="shared" si="4"/>
        <v>46.666666666666664</v>
      </c>
      <c r="V42" s="55">
        <v>1400</v>
      </c>
      <c r="W42" s="59">
        <v>43377</v>
      </c>
    </row>
    <row r="43" spans="1:23" ht="19.2" thickTop="1" thickBot="1" x14ac:dyDescent="0.4">
      <c r="A43" s="9">
        <v>40</v>
      </c>
      <c r="B43" s="53" t="s">
        <v>96</v>
      </c>
      <c r="C43" s="55" t="s">
        <v>119</v>
      </c>
      <c r="D43" s="13"/>
      <c r="E43" s="17"/>
      <c r="F43" s="17"/>
      <c r="G43" s="17"/>
      <c r="H43" s="16">
        <f t="shared" si="0"/>
        <v>0</v>
      </c>
      <c r="I43" s="13">
        <v>500</v>
      </c>
      <c r="J43" s="14"/>
      <c r="K43" s="17"/>
      <c r="L43" s="16">
        <v>200</v>
      </c>
      <c r="M43" s="12">
        <f t="shared" si="5"/>
        <v>700</v>
      </c>
      <c r="N43" s="21"/>
      <c r="O43" s="17"/>
      <c r="P43" s="17"/>
      <c r="Q43" s="22"/>
      <c r="R43" s="8">
        <f t="shared" si="6"/>
        <v>0</v>
      </c>
      <c r="S43" s="12">
        <f t="shared" si="7"/>
        <v>700</v>
      </c>
      <c r="T43" s="6"/>
      <c r="U43" s="51">
        <f t="shared" si="4"/>
        <v>0</v>
      </c>
      <c r="V43" s="55"/>
      <c r="W43" s="59">
        <v>43377</v>
      </c>
    </row>
    <row r="44" spans="1:23" ht="19.2" thickTop="1" thickBot="1" x14ac:dyDescent="0.4">
      <c r="A44" s="9">
        <v>41</v>
      </c>
      <c r="B44" s="53" t="s">
        <v>97</v>
      </c>
      <c r="C44" s="55" t="s">
        <v>120</v>
      </c>
      <c r="D44" s="13"/>
      <c r="E44" s="17"/>
      <c r="F44" s="17"/>
      <c r="G44" s="17"/>
      <c r="H44" s="16">
        <f t="shared" si="0"/>
        <v>0</v>
      </c>
      <c r="I44" s="13">
        <v>500</v>
      </c>
      <c r="J44" s="14"/>
      <c r="K44" s="17"/>
      <c r="L44" s="16">
        <v>200</v>
      </c>
      <c r="M44" s="12">
        <f t="shared" si="5"/>
        <v>700</v>
      </c>
      <c r="N44" s="21"/>
      <c r="O44" s="17"/>
      <c r="P44" s="17"/>
      <c r="Q44" s="22"/>
      <c r="R44" s="8">
        <f t="shared" si="6"/>
        <v>0</v>
      </c>
      <c r="S44" s="12">
        <f t="shared" si="7"/>
        <v>700</v>
      </c>
      <c r="T44" s="6"/>
      <c r="U44" s="51">
        <f t="shared" si="4"/>
        <v>0</v>
      </c>
      <c r="V44" s="55"/>
      <c r="W44" s="59">
        <v>43380</v>
      </c>
    </row>
    <row r="45" spans="1:23" ht="19.2" thickTop="1" thickBot="1" x14ac:dyDescent="0.4">
      <c r="A45" s="9">
        <v>42</v>
      </c>
      <c r="B45" s="53" t="s">
        <v>98</v>
      </c>
      <c r="C45" s="55" t="s">
        <v>65</v>
      </c>
      <c r="D45" s="13"/>
      <c r="E45" s="17"/>
      <c r="F45" s="17"/>
      <c r="G45" s="17"/>
      <c r="H45" s="16">
        <f t="shared" si="0"/>
        <v>0</v>
      </c>
      <c r="I45" s="13">
        <v>500</v>
      </c>
      <c r="J45" s="14"/>
      <c r="K45" s="17"/>
      <c r="L45" s="16">
        <v>200</v>
      </c>
      <c r="M45" s="12">
        <f t="shared" si="5"/>
        <v>700</v>
      </c>
      <c r="N45" s="21"/>
      <c r="O45" s="17"/>
      <c r="P45" s="17"/>
      <c r="Q45" s="22"/>
      <c r="R45" s="8">
        <f t="shared" si="6"/>
        <v>0</v>
      </c>
      <c r="S45" s="12">
        <f t="shared" si="7"/>
        <v>700</v>
      </c>
      <c r="T45" s="6"/>
      <c r="U45" s="51">
        <f t="shared" si="4"/>
        <v>65</v>
      </c>
      <c r="V45" s="55">
        <v>1950</v>
      </c>
      <c r="W45" s="59">
        <v>43381</v>
      </c>
    </row>
    <row r="46" spans="1:23" ht="19.2" thickTop="1" thickBot="1" x14ac:dyDescent="0.4">
      <c r="A46" s="3">
        <v>43</v>
      </c>
      <c r="B46" s="53" t="s">
        <v>99</v>
      </c>
      <c r="C46" s="55" t="s">
        <v>116</v>
      </c>
      <c r="D46" s="13"/>
      <c r="E46" s="17"/>
      <c r="F46" s="17"/>
      <c r="G46" s="17"/>
      <c r="H46" s="16">
        <f t="shared" si="0"/>
        <v>0</v>
      </c>
      <c r="I46" s="13">
        <v>500</v>
      </c>
      <c r="J46" s="14"/>
      <c r="K46" s="17"/>
      <c r="L46" s="16">
        <v>200</v>
      </c>
      <c r="M46" s="12">
        <f t="shared" si="5"/>
        <v>700</v>
      </c>
      <c r="N46" s="21"/>
      <c r="O46" s="17"/>
      <c r="P46" s="17"/>
      <c r="Q46" s="22"/>
      <c r="R46" s="8">
        <f t="shared" si="6"/>
        <v>0</v>
      </c>
      <c r="S46" s="12">
        <f t="shared" si="7"/>
        <v>700</v>
      </c>
      <c r="T46" s="6"/>
      <c r="U46" s="51">
        <f t="shared" si="4"/>
        <v>83.333333333333329</v>
      </c>
      <c r="V46" s="55">
        <v>2500</v>
      </c>
      <c r="W46" s="59">
        <v>43381</v>
      </c>
    </row>
    <row r="47" spans="1:23" ht="19.2" thickTop="1" thickBot="1" x14ac:dyDescent="0.4">
      <c r="A47" s="3">
        <v>44</v>
      </c>
      <c r="B47" s="53" t="s">
        <v>100</v>
      </c>
      <c r="C47" s="55" t="s">
        <v>69</v>
      </c>
      <c r="D47" s="13"/>
      <c r="E47" s="17"/>
      <c r="F47" s="17"/>
      <c r="G47" s="17"/>
      <c r="H47" s="16">
        <f t="shared" si="0"/>
        <v>0</v>
      </c>
      <c r="I47" s="13">
        <v>500</v>
      </c>
      <c r="J47" s="14"/>
      <c r="K47" s="17"/>
      <c r="L47" s="16">
        <v>200</v>
      </c>
      <c r="M47" s="12">
        <f t="shared" si="5"/>
        <v>700</v>
      </c>
      <c r="N47" s="21"/>
      <c r="O47" s="17"/>
      <c r="P47" s="17"/>
      <c r="Q47" s="22"/>
      <c r="R47" s="8">
        <f t="shared" si="6"/>
        <v>0</v>
      </c>
      <c r="S47" s="12">
        <f t="shared" si="7"/>
        <v>700</v>
      </c>
      <c r="T47" s="6"/>
      <c r="U47" s="51">
        <f t="shared" si="4"/>
        <v>43.333333333333336</v>
      </c>
      <c r="V47" s="55">
        <v>1300</v>
      </c>
      <c r="W47" s="59">
        <v>43381</v>
      </c>
    </row>
    <row r="48" spans="1:23" ht="19.2" thickTop="1" thickBot="1" x14ac:dyDescent="0.4">
      <c r="A48" s="3">
        <v>45</v>
      </c>
      <c r="B48" s="53" t="s">
        <v>101</v>
      </c>
      <c r="C48" s="55" t="s">
        <v>117</v>
      </c>
      <c r="D48" s="13"/>
      <c r="E48" s="17"/>
      <c r="F48" s="17"/>
      <c r="G48" s="17"/>
      <c r="H48" s="16">
        <f t="shared" si="0"/>
        <v>0</v>
      </c>
      <c r="I48" s="13">
        <v>500</v>
      </c>
      <c r="J48" s="14"/>
      <c r="K48" s="17"/>
      <c r="L48" s="16">
        <v>200</v>
      </c>
      <c r="M48" s="12">
        <f t="shared" si="5"/>
        <v>700</v>
      </c>
      <c r="N48" s="21"/>
      <c r="O48" s="17"/>
      <c r="P48" s="17"/>
      <c r="Q48" s="22"/>
      <c r="R48" s="8">
        <f t="shared" si="6"/>
        <v>0</v>
      </c>
      <c r="S48" s="12">
        <f t="shared" si="7"/>
        <v>700</v>
      </c>
      <c r="T48" s="6"/>
      <c r="U48" s="51">
        <f t="shared" si="4"/>
        <v>83.333333333333329</v>
      </c>
      <c r="V48" s="55">
        <v>2500</v>
      </c>
      <c r="W48" s="59">
        <v>43381</v>
      </c>
    </row>
    <row r="49" spans="1:23" ht="19.2" thickTop="1" thickBot="1" x14ac:dyDescent="0.4">
      <c r="A49" s="3">
        <v>46</v>
      </c>
      <c r="B49" s="53" t="s">
        <v>102</v>
      </c>
      <c r="C49" s="55" t="s">
        <v>117</v>
      </c>
      <c r="D49" s="13"/>
      <c r="E49" s="17"/>
      <c r="F49" s="17"/>
      <c r="G49" s="17"/>
      <c r="H49" s="16">
        <f t="shared" si="0"/>
        <v>0</v>
      </c>
      <c r="I49" s="13">
        <v>500</v>
      </c>
      <c r="J49" s="14"/>
      <c r="K49" s="17"/>
      <c r="L49" s="16">
        <v>200</v>
      </c>
      <c r="M49" s="12">
        <f t="shared" si="5"/>
        <v>700</v>
      </c>
      <c r="N49" s="21"/>
      <c r="O49" s="17"/>
      <c r="P49" s="17"/>
      <c r="Q49" s="22"/>
      <c r="R49" s="8">
        <f t="shared" si="6"/>
        <v>0</v>
      </c>
      <c r="S49" s="12">
        <f t="shared" si="7"/>
        <v>700</v>
      </c>
      <c r="T49" s="6"/>
      <c r="U49" s="51">
        <f t="shared" si="4"/>
        <v>80</v>
      </c>
      <c r="V49" s="55">
        <v>2400</v>
      </c>
      <c r="W49" s="59">
        <v>43381</v>
      </c>
    </row>
    <row r="50" spans="1:23" ht="19.2" thickTop="1" thickBot="1" x14ac:dyDescent="0.4">
      <c r="A50" s="3">
        <v>47</v>
      </c>
      <c r="B50" s="53" t="s">
        <v>103</v>
      </c>
      <c r="C50" s="55" t="s">
        <v>117</v>
      </c>
      <c r="D50" s="13"/>
      <c r="E50" s="17"/>
      <c r="F50" s="17"/>
      <c r="G50" s="17"/>
      <c r="H50" s="16">
        <f t="shared" si="0"/>
        <v>0</v>
      </c>
      <c r="I50" s="13">
        <v>500</v>
      </c>
      <c r="J50" s="14"/>
      <c r="K50" s="17"/>
      <c r="L50" s="16">
        <v>200</v>
      </c>
      <c r="M50" s="12">
        <f t="shared" si="5"/>
        <v>700</v>
      </c>
      <c r="N50" s="21"/>
      <c r="O50" s="17"/>
      <c r="P50" s="17"/>
      <c r="Q50" s="22"/>
      <c r="R50" s="8">
        <f t="shared" si="6"/>
        <v>0</v>
      </c>
      <c r="S50" s="12">
        <f t="shared" si="7"/>
        <v>700</v>
      </c>
      <c r="T50" s="6"/>
      <c r="U50" s="51">
        <f t="shared" si="4"/>
        <v>90</v>
      </c>
      <c r="V50" s="55">
        <v>2700</v>
      </c>
      <c r="W50" s="59">
        <v>43381</v>
      </c>
    </row>
    <row r="51" spans="1:23" ht="19.2" thickTop="1" thickBot="1" x14ac:dyDescent="0.4">
      <c r="A51" s="3">
        <v>48</v>
      </c>
      <c r="B51" s="54" t="s">
        <v>104</v>
      </c>
      <c r="C51" s="56" t="s">
        <v>71</v>
      </c>
      <c r="D51" s="13"/>
      <c r="E51" s="17"/>
      <c r="F51" s="17"/>
      <c r="G51" s="17"/>
      <c r="H51" s="16">
        <f t="shared" si="0"/>
        <v>0</v>
      </c>
      <c r="I51" s="13">
        <v>500</v>
      </c>
      <c r="J51" s="14"/>
      <c r="K51" s="17"/>
      <c r="L51" s="16">
        <v>200</v>
      </c>
      <c r="M51" s="12">
        <f t="shared" si="5"/>
        <v>700</v>
      </c>
      <c r="N51" s="21"/>
      <c r="O51" s="17"/>
      <c r="P51" s="17"/>
      <c r="Q51" s="22"/>
      <c r="R51" s="8">
        <f t="shared" si="6"/>
        <v>0</v>
      </c>
      <c r="S51" s="12">
        <f t="shared" si="7"/>
        <v>700</v>
      </c>
      <c r="T51" s="6"/>
      <c r="U51" s="51">
        <f t="shared" si="4"/>
        <v>0</v>
      </c>
      <c r="V51" s="55"/>
      <c r="W51" s="59">
        <v>43380</v>
      </c>
    </row>
    <row r="52" spans="1:23" ht="19.2" thickTop="1" thickBot="1" x14ac:dyDescent="0.4">
      <c r="A52" s="3">
        <v>49</v>
      </c>
      <c r="B52" s="54" t="s">
        <v>105</v>
      </c>
      <c r="C52" s="56" t="s">
        <v>69</v>
      </c>
      <c r="D52" s="13"/>
      <c r="E52" s="17"/>
      <c r="F52" s="17"/>
      <c r="G52" s="17"/>
      <c r="H52" s="16">
        <f t="shared" si="0"/>
        <v>0</v>
      </c>
      <c r="I52" s="13">
        <v>500</v>
      </c>
      <c r="J52" s="14"/>
      <c r="K52" s="17"/>
      <c r="L52" s="16">
        <v>200</v>
      </c>
      <c r="M52" s="12">
        <f t="shared" si="5"/>
        <v>700</v>
      </c>
      <c r="N52" s="21"/>
      <c r="O52" s="17"/>
      <c r="P52" s="17"/>
      <c r="Q52" s="22"/>
      <c r="R52" s="8">
        <f t="shared" si="6"/>
        <v>0</v>
      </c>
      <c r="S52" s="12">
        <f t="shared" si="7"/>
        <v>700</v>
      </c>
      <c r="T52" s="6"/>
      <c r="U52" s="51">
        <f t="shared" si="4"/>
        <v>40</v>
      </c>
      <c r="V52" s="55">
        <v>1200</v>
      </c>
      <c r="W52" s="59">
        <v>43382</v>
      </c>
    </row>
    <row r="53" spans="1:23" ht="19.2" thickTop="1" thickBot="1" x14ac:dyDescent="0.4">
      <c r="A53" s="3">
        <v>50</v>
      </c>
      <c r="B53" s="54" t="s">
        <v>106</v>
      </c>
      <c r="C53" s="56" t="s">
        <v>68</v>
      </c>
      <c r="D53" s="13"/>
      <c r="E53" s="17"/>
      <c r="F53" s="17"/>
      <c r="G53" s="17"/>
      <c r="H53" s="16">
        <f t="shared" si="0"/>
        <v>0</v>
      </c>
      <c r="I53" s="13">
        <v>500</v>
      </c>
      <c r="J53" s="14"/>
      <c r="K53" s="17"/>
      <c r="L53" s="16">
        <v>200</v>
      </c>
      <c r="M53" s="12">
        <f t="shared" si="5"/>
        <v>700</v>
      </c>
      <c r="N53" s="21"/>
      <c r="O53" s="17"/>
      <c r="P53" s="17"/>
      <c r="Q53" s="22"/>
      <c r="R53" s="8">
        <f t="shared" si="6"/>
        <v>0</v>
      </c>
      <c r="S53" s="12">
        <f t="shared" si="7"/>
        <v>700</v>
      </c>
      <c r="T53" s="6"/>
      <c r="U53" s="51">
        <f t="shared" si="4"/>
        <v>56.666666666666664</v>
      </c>
      <c r="V53" s="55">
        <v>1700</v>
      </c>
      <c r="W53" s="59">
        <v>43382</v>
      </c>
    </row>
    <row r="54" spans="1:23" ht="19.2" thickTop="1" thickBot="1" x14ac:dyDescent="0.4">
      <c r="A54" s="3">
        <v>51</v>
      </c>
      <c r="B54" s="54" t="s">
        <v>107</v>
      </c>
      <c r="C54" s="56" t="s">
        <v>63</v>
      </c>
      <c r="D54" s="13"/>
      <c r="E54" s="17"/>
      <c r="F54" s="17"/>
      <c r="G54" s="17"/>
      <c r="H54" s="16">
        <f t="shared" si="0"/>
        <v>0</v>
      </c>
      <c r="I54" s="13">
        <v>500</v>
      </c>
      <c r="J54" s="14"/>
      <c r="K54" s="17"/>
      <c r="L54" s="16">
        <v>200</v>
      </c>
      <c r="M54" s="12">
        <f t="shared" si="5"/>
        <v>700</v>
      </c>
      <c r="N54" s="21"/>
      <c r="O54" s="17"/>
      <c r="P54" s="17"/>
      <c r="Q54" s="22"/>
      <c r="R54" s="8">
        <f t="shared" si="6"/>
        <v>0</v>
      </c>
      <c r="S54" s="12">
        <f t="shared" si="7"/>
        <v>700</v>
      </c>
      <c r="T54" s="6"/>
      <c r="U54" s="51">
        <f t="shared" si="4"/>
        <v>0</v>
      </c>
      <c r="V54" s="55"/>
      <c r="W54" s="59">
        <v>43383</v>
      </c>
    </row>
    <row r="55" spans="1:23" ht="19.2" thickTop="1" thickBot="1" x14ac:dyDescent="0.4">
      <c r="A55" s="3">
        <v>52</v>
      </c>
      <c r="B55" s="54" t="s">
        <v>108</v>
      </c>
      <c r="C55" s="56" t="s">
        <v>121</v>
      </c>
      <c r="D55" s="13"/>
      <c r="E55" s="17"/>
      <c r="F55" s="17"/>
      <c r="G55" s="17"/>
      <c r="H55" s="16">
        <f t="shared" si="0"/>
        <v>0</v>
      </c>
      <c r="I55" s="13">
        <v>500</v>
      </c>
      <c r="J55" s="14"/>
      <c r="K55" s="17"/>
      <c r="L55" s="16">
        <v>200</v>
      </c>
      <c r="M55" s="12">
        <f t="shared" si="5"/>
        <v>700</v>
      </c>
      <c r="N55" s="21"/>
      <c r="O55" s="17"/>
      <c r="P55" s="17"/>
      <c r="Q55" s="22"/>
      <c r="R55" s="8">
        <f t="shared" si="6"/>
        <v>0</v>
      </c>
      <c r="S55" s="12">
        <f t="shared" si="7"/>
        <v>700</v>
      </c>
      <c r="T55" s="6"/>
      <c r="U55" s="51">
        <f t="shared" si="4"/>
        <v>66.666666666666671</v>
      </c>
      <c r="V55" s="55">
        <v>2000</v>
      </c>
      <c r="W55" s="59">
        <v>43383</v>
      </c>
    </row>
    <row r="56" spans="1:23" ht="19.2" thickTop="1" thickBot="1" x14ac:dyDescent="0.4">
      <c r="A56" s="3">
        <v>53</v>
      </c>
      <c r="B56" s="54" t="s">
        <v>109</v>
      </c>
      <c r="C56" s="56" t="s">
        <v>65</v>
      </c>
      <c r="D56" s="13"/>
      <c r="E56" s="17"/>
      <c r="F56" s="17"/>
      <c r="G56" s="17"/>
      <c r="H56" s="16">
        <f t="shared" si="0"/>
        <v>0</v>
      </c>
      <c r="I56" s="13">
        <v>500</v>
      </c>
      <c r="J56" s="14"/>
      <c r="K56" s="17"/>
      <c r="L56" s="16">
        <v>200</v>
      </c>
      <c r="M56" s="12">
        <f t="shared" si="5"/>
        <v>700</v>
      </c>
      <c r="N56" s="21"/>
      <c r="O56" s="17"/>
      <c r="P56" s="17"/>
      <c r="Q56" s="22"/>
      <c r="R56" s="8">
        <f t="shared" si="6"/>
        <v>0</v>
      </c>
      <c r="S56" s="12">
        <f t="shared" si="7"/>
        <v>700</v>
      </c>
      <c r="T56" s="6"/>
      <c r="U56" s="51">
        <f t="shared" si="4"/>
        <v>56.666666666666664</v>
      </c>
      <c r="V56" s="55">
        <v>1700</v>
      </c>
      <c r="W56" s="59">
        <v>43383</v>
      </c>
    </row>
    <row r="57" spans="1:23" ht="19.2" thickTop="1" thickBot="1" x14ac:dyDescent="0.4">
      <c r="A57" s="3">
        <v>54</v>
      </c>
      <c r="B57" s="54" t="s">
        <v>110</v>
      </c>
      <c r="C57" s="56" t="s">
        <v>117</v>
      </c>
      <c r="D57" s="13"/>
      <c r="E57" s="17"/>
      <c r="F57" s="17"/>
      <c r="G57" s="17"/>
      <c r="H57" s="16">
        <f t="shared" ref="H57:H120" si="8">(V58/240)*0</f>
        <v>0</v>
      </c>
      <c r="I57" s="13">
        <v>500</v>
      </c>
      <c r="J57" s="14"/>
      <c r="K57" s="17"/>
      <c r="L57" s="16">
        <v>200</v>
      </c>
      <c r="M57" s="12">
        <f t="shared" ref="M57:M120" si="9">I57+J57+L57+K57</f>
        <v>700</v>
      </c>
      <c r="N57" s="21"/>
      <c r="O57" s="17"/>
      <c r="P57" s="17"/>
      <c r="Q57" s="22"/>
      <c r="R57" s="8">
        <f t="shared" ref="R57:R120" si="10">N57+O57+P57+Q57 + (E57*U57)</f>
        <v>0</v>
      </c>
      <c r="S57" s="12">
        <f t="shared" ref="S57:S120" si="11">M57-R57</f>
        <v>700</v>
      </c>
      <c r="T57" s="6"/>
      <c r="U57" s="51">
        <f t="shared" si="4"/>
        <v>56.666666666666664</v>
      </c>
      <c r="V57" s="55">
        <v>1700</v>
      </c>
      <c r="W57" s="59">
        <v>43383</v>
      </c>
    </row>
    <row r="58" spans="1:23" ht="19.2" thickTop="1" thickBot="1" x14ac:dyDescent="0.4">
      <c r="A58" s="3">
        <v>55</v>
      </c>
      <c r="B58" s="54" t="s">
        <v>111</v>
      </c>
      <c r="C58" s="56" t="s">
        <v>68</v>
      </c>
      <c r="D58" s="13"/>
      <c r="E58" s="17"/>
      <c r="F58" s="17"/>
      <c r="G58" s="17"/>
      <c r="H58" s="16">
        <f t="shared" si="8"/>
        <v>0</v>
      </c>
      <c r="I58" s="13">
        <v>500</v>
      </c>
      <c r="J58" s="14"/>
      <c r="K58" s="17"/>
      <c r="L58" s="16">
        <v>200</v>
      </c>
      <c r="M58" s="12">
        <f t="shared" si="9"/>
        <v>700</v>
      </c>
      <c r="N58" s="21"/>
      <c r="O58" s="17"/>
      <c r="P58" s="17"/>
      <c r="Q58" s="22"/>
      <c r="R58" s="8">
        <f t="shared" si="10"/>
        <v>0</v>
      </c>
      <c r="S58" s="12">
        <f t="shared" si="11"/>
        <v>700</v>
      </c>
      <c r="T58" s="6"/>
      <c r="U58" s="51">
        <f t="shared" si="4"/>
        <v>56.666666666666664</v>
      </c>
      <c r="V58" s="55">
        <v>1700</v>
      </c>
      <c r="W58" s="59">
        <v>43383</v>
      </c>
    </row>
    <row r="59" spans="1:23" ht="19.2" thickTop="1" thickBot="1" x14ac:dyDescent="0.4">
      <c r="A59" s="3">
        <v>56</v>
      </c>
      <c r="B59" s="54" t="s">
        <v>112</v>
      </c>
      <c r="C59" s="56" t="s">
        <v>68</v>
      </c>
      <c r="D59" s="13"/>
      <c r="E59" s="17"/>
      <c r="F59" s="17"/>
      <c r="G59" s="17"/>
      <c r="H59" s="16">
        <f t="shared" si="8"/>
        <v>0</v>
      </c>
      <c r="I59" s="13">
        <v>500</v>
      </c>
      <c r="J59" s="14"/>
      <c r="K59" s="17"/>
      <c r="L59" s="16">
        <v>200</v>
      </c>
      <c r="M59" s="12">
        <f t="shared" si="9"/>
        <v>700</v>
      </c>
      <c r="N59" s="21"/>
      <c r="O59" s="17"/>
      <c r="P59" s="17"/>
      <c r="Q59" s="22"/>
      <c r="R59" s="8">
        <f t="shared" si="10"/>
        <v>0</v>
      </c>
      <c r="S59" s="12">
        <f t="shared" si="11"/>
        <v>700</v>
      </c>
      <c r="T59" s="6"/>
      <c r="U59" s="51">
        <f t="shared" si="4"/>
        <v>0</v>
      </c>
      <c r="V59" s="55"/>
      <c r="W59" s="59">
        <v>43383</v>
      </c>
    </row>
    <row r="60" spans="1:23" ht="19.2" thickTop="1" thickBot="1" x14ac:dyDescent="0.4">
      <c r="A60" s="3">
        <v>57</v>
      </c>
      <c r="B60" s="54" t="s">
        <v>113</v>
      </c>
      <c r="C60" s="56" t="s">
        <v>68</v>
      </c>
      <c r="D60" s="13"/>
      <c r="E60" s="17"/>
      <c r="F60" s="17"/>
      <c r="G60" s="17"/>
      <c r="H60" s="16">
        <f t="shared" si="8"/>
        <v>0</v>
      </c>
      <c r="I60" s="13">
        <v>500</v>
      </c>
      <c r="J60" s="14"/>
      <c r="K60" s="17"/>
      <c r="L60" s="16">
        <v>200</v>
      </c>
      <c r="M60" s="12">
        <f t="shared" si="9"/>
        <v>700</v>
      </c>
      <c r="N60" s="21"/>
      <c r="O60" s="17"/>
      <c r="P60" s="17"/>
      <c r="Q60" s="22"/>
      <c r="R60" s="8">
        <f t="shared" si="10"/>
        <v>0</v>
      </c>
      <c r="S60" s="12">
        <f t="shared" si="11"/>
        <v>700</v>
      </c>
      <c r="T60" s="6"/>
      <c r="U60" s="51">
        <f t="shared" si="4"/>
        <v>0</v>
      </c>
      <c r="V60" s="55"/>
      <c r="W60" s="59">
        <v>43383</v>
      </c>
    </row>
    <row r="61" spans="1:23" ht="19.2" thickTop="1" thickBot="1" x14ac:dyDescent="0.4">
      <c r="A61" s="3">
        <v>58</v>
      </c>
      <c r="B61" s="54" t="s">
        <v>114</v>
      </c>
      <c r="C61" s="56" t="s">
        <v>65</v>
      </c>
      <c r="D61" s="13"/>
      <c r="E61" s="17"/>
      <c r="F61" s="17"/>
      <c r="G61" s="17"/>
      <c r="H61" s="16">
        <f t="shared" si="8"/>
        <v>0</v>
      </c>
      <c r="I61" s="13">
        <v>500</v>
      </c>
      <c r="J61" s="14"/>
      <c r="K61" s="17"/>
      <c r="L61" s="16">
        <v>200</v>
      </c>
      <c r="M61" s="12">
        <f t="shared" si="9"/>
        <v>700</v>
      </c>
      <c r="N61" s="21"/>
      <c r="O61" s="17"/>
      <c r="P61" s="17"/>
      <c r="Q61" s="22"/>
      <c r="R61" s="8">
        <f t="shared" si="10"/>
        <v>0</v>
      </c>
      <c r="S61" s="12">
        <f t="shared" si="11"/>
        <v>700</v>
      </c>
      <c r="T61" s="6"/>
      <c r="U61" s="51">
        <f t="shared" si="4"/>
        <v>56.666666666666664</v>
      </c>
      <c r="V61" s="55">
        <v>1700</v>
      </c>
      <c r="W61" s="59">
        <v>43383</v>
      </c>
    </row>
    <row r="62" spans="1:23" ht="19.2" thickTop="1" thickBot="1" x14ac:dyDescent="0.4">
      <c r="A62" s="3">
        <v>59</v>
      </c>
      <c r="B62" s="54"/>
      <c r="C62" s="14"/>
      <c r="D62" s="13"/>
      <c r="E62" s="17"/>
      <c r="F62" s="17"/>
      <c r="G62" s="17"/>
      <c r="H62" s="16">
        <f t="shared" si="8"/>
        <v>0</v>
      </c>
      <c r="I62" s="13"/>
      <c r="J62" s="14"/>
      <c r="K62" s="17"/>
      <c r="L62" s="18"/>
      <c r="M62" s="12">
        <f t="shared" si="9"/>
        <v>0</v>
      </c>
      <c r="N62" s="21"/>
      <c r="O62" s="17"/>
      <c r="P62" s="17"/>
      <c r="Q62" s="22"/>
      <c r="R62" s="8">
        <f t="shared" si="10"/>
        <v>0</v>
      </c>
      <c r="S62" s="12">
        <f t="shared" si="11"/>
        <v>0</v>
      </c>
      <c r="T62" s="6"/>
    </row>
    <row r="63" spans="1:23" ht="19.2" thickTop="1" thickBot="1" x14ac:dyDescent="0.4">
      <c r="A63" s="3">
        <v>60</v>
      </c>
      <c r="B63" s="54"/>
      <c r="C63" s="14"/>
      <c r="D63" s="13"/>
      <c r="E63" s="17"/>
      <c r="F63" s="17"/>
      <c r="G63" s="17"/>
      <c r="H63" s="16">
        <f t="shared" si="8"/>
        <v>0</v>
      </c>
      <c r="I63" s="13"/>
      <c r="J63" s="14"/>
      <c r="K63" s="17"/>
      <c r="L63" s="18"/>
      <c r="M63" s="12">
        <f t="shared" si="9"/>
        <v>0</v>
      </c>
      <c r="N63" s="21"/>
      <c r="O63" s="17"/>
      <c r="P63" s="17"/>
      <c r="Q63" s="22"/>
      <c r="R63" s="8">
        <f t="shared" si="10"/>
        <v>0</v>
      </c>
      <c r="S63" s="12">
        <f t="shared" si="11"/>
        <v>0</v>
      </c>
      <c r="T63" s="6"/>
    </row>
    <row r="64" spans="1:23" ht="19.2" thickTop="1" thickBot="1" x14ac:dyDescent="0.4">
      <c r="A64" s="3">
        <v>61</v>
      </c>
      <c r="B64" s="54"/>
      <c r="C64" s="14"/>
      <c r="D64" s="13"/>
      <c r="E64" s="17"/>
      <c r="F64" s="17"/>
      <c r="G64" s="17"/>
      <c r="H64" s="16">
        <f t="shared" si="8"/>
        <v>0</v>
      </c>
      <c r="I64" s="13"/>
      <c r="J64" s="14"/>
      <c r="K64" s="17"/>
      <c r="L64" s="18"/>
      <c r="M64" s="12">
        <f t="shared" si="9"/>
        <v>0</v>
      </c>
      <c r="N64" s="21"/>
      <c r="O64" s="17"/>
      <c r="P64" s="17"/>
      <c r="Q64" s="22"/>
      <c r="R64" s="8">
        <f t="shared" si="10"/>
        <v>0</v>
      </c>
      <c r="S64" s="12">
        <f t="shared" si="11"/>
        <v>0</v>
      </c>
      <c r="T64" s="6"/>
    </row>
    <row r="65" spans="1:20" ht="19.2" thickTop="1" thickBot="1" x14ac:dyDescent="0.4">
      <c r="A65" s="3">
        <v>62</v>
      </c>
      <c r="B65" s="54"/>
      <c r="C65" s="14"/>
      <c r="D65" s="13"/>
      <c r="E65" s="17"/>
      <c r="F65" s="17"/>
      <c r="G65" s="17"/>
      <c r="H65" s="16">
        <f t="shared" si="8"/>
        <v>0</v>
      </c>
      <c r="I65" s="13"/>
      <c r="J65" s="14"/>
      <c r="K65" s="17"/>
      <c r="L65" s="18"/>
      <c r="M65" s="12">
        <f t="shared" si="9"/>
        <v>0</v>
      </c>
      <c r="N65" s="21"/>
      <c r="O65" s="17"/>
      <c r="P65" s="17"/>
      <c r="Q65" s="22"/>
      <c r="R65" s="8">
        <f t="shared" si="10"/>
        <v>0</v>
      </c>
      <c r="S65" s="12">
        <f t="shared" si="11"/>
        <v>0</v>
      </c>
      <c r="T65" s="6"/>
    </row>
    <row r="66" spans="1:20" ht="19.2" thickTop="1" thickBot="1" x14ac:dyDescent="0.4">
      <c r="A66" s="3">
        <v>63</v>
      </c>
      <c r="B66" s="54"/>
      <c r="C66" s="14"/>
      <c r="D66" s="13"/>
      <c r="E66" s="17"/>
      <c r="F66" s="17"/>
      <c r="G66" s="17"/>
      <c r="H66" s="16">
        <f t="shared" si="8"/>
        <v>0</v>
      </c>
      <c r="I66" s="13"/>
      <c r="J66" s="14"/>
      <c r="K66" s="17"/>
      <c r="L66" s="18"/>
      <c r="M66" s="12">
        <f t="shared" si="9"/>
        <v>0</v>
      </c>
      <c r="N66" s="21"/>
      <c r="O66" s="17"/>
      <c r="P66" s="17"/>
      <c r="Q66" s="22"/>
      <c r="R66" s="8">
        <f t="shared" si="10"/>
        <v>0</v>
      </c>
      <c r="S66" s="12">
        <f t="shared" si="11"/>
        <v>0</v>
      </c>
      <c r="T66" s="6"/>
    </row>
    <row r="67" spans="1:20" ht="19.2" thickTop="1" thickBot="1" x14ac:dyDescent="0.4">
      <c r="A67" s="3">
        <v>64</v>
      </c>
      <c r="B67" s="54"/>
      <c r="C67" s="14"/>
      <c r="D67" s="13"/>
      <c r="E67" s="17"/>
      <c r="F67" s="17"/>
      <c r="G67" s="17"/>
      <c r="H67" s="16">
        <f t="shared" si="8"/>
        <v>0</v>
      </c>
      <c r="I67" s="13"/>
      <c r="J67" s="14"/>
      <c r="K67" s="17"/>
      <c r="L67" s="18"/>
      <c r="M67" s="12">
        <f t="shared" si="9"/>
        <v>0</v>
      </c>
      <c r="N67" s="21"/>
      <c r="O67" s="17"/>
      <c r="P67" s="17"/>
      <c r="Q67" s="22"/>
      <c r="R67" s="8">
        <f t="shared" si="10"/>
        <v>0</v>
      </c>
      <c r="S67" s="12">
        <f t="shared" si="11"/>
        <v>0</v>
      </c>
      <c r="T67" s="6"/>
    </row>
    <row r="68" spans="1:20" ht="19.2" thickTop="1" thickBot="1" x14ac:dyDescent="0.4">
      <c r="A68" s="3">
        <v>65</v>
      </c>
      <c r="B68" s="54"/>
      <c r="C68" s="14"/>
      <c r="D68" s="13"/>
      <c r="E68" s="17"/>
      <c r="F68" s="17"/>
      <c r="G68" s="17"/>
      <c r="H68" s="16">
        <f t="shared" si="8"/>
        <v>0</v>
      </c>
      <c r="I68" s="13"/>
      <c r="J68" s="14"/>
      <c r="K68" s="17"/>
      <c r="L68" s="18"/>
      <c r="M68" s="12">
        <f t="shared" si="9"/>
        <v>0</v>
      </c>
      <c r="N68" s="21"/>
      <c r="O68" s="17"/>
      <c r="P68" s="17"/>
      <c r="Q68" s="22"/>
      <c r="R68" s="8">
        <f t="shared" si="10"/>
        <v>0</v>
      </c>
      <c r="S68" s="12">
        <f t="shared" si="11"/>
        <v>0</v>
      </c>
      <c r="T68" s="6"/>
    </row>
    <row r="69" spans="1:20" ht="19.2" thickTop="1" thickBot="1" x14ac:dyDescent="0.4">
      <c r="A69" s="3">
        <v>66</v>
      </c>
      <c r="B69" s="54"/>
      <c r="C69" s="14"/>
      <c r="D69" s="13"/>
      <c r="E69" s="17"/>
      <c r="F69" s="17"/>
      <c r="G69" s="17"/>
      <c r="H69" s="16">
        <f t="shared" si="8"/>
        <v>0</v>
      </c>
      <c r="I69" s="13"/>
      <c r="J69" s="14"/>
      <c r="K69" s="17"/>
      <c r="L69" s="18"/>
      <c r="M69" s="12">
        <f t="shared" si="9"/>
        <v>0</v>
      </c>
      <c r="N69" s="21"/>
      <c r="O69" s="17"/>
      <c r="P69" s="17"/>
      <c r="Q69" s="22"/>
      <c r="R69" s="8">
        <f t="shared" si="10"/>
        <v>0</v>
      </c>
      <c r="S69" s="12">
        <f t="shared" si="11"/>
        <v>0</v>
      </c>
      <c r="T69" s="6"/>
    </row>
    <row r="70" spans="1:20" ht="19.2" thickTop="1" thickBot="1" x14ac:dyDescent="0.4">
      <c r="A70" s="3">
        <v>67</v>
      </c>
      <c r="B70" s="54"/>
      <c r="C70" s="14"/>
      <c r="D70" s="13"/>
      <c r="E70" s="17"/>
      <c r="F70" s="17"/>
      <c r="G70" s="17"/>
      <c r="H70" s="16">
        <f t="shared" si="8"/>
        <v>0</v>
      </c>
      <c r="I70" s="13"/>
      <c r="J70" s="14"/>
      <c r="K70" s="17"/>
      <c r="L70" s="18"/>
      <c r="M70" s="12">
        <f t="shared" si="9"/>
        <v>0</v>
      </c>
      <c r="N70" s="21"/>
      <c r="O70" s="17"/>
      <c r="P70" s="17"/>
      <c r="Q70" s="22"/>
      <c r="R70" s="8">
        <f t="shared" si="10"/>
        <v>0</v>
      </c>
      <c r="S70" s="12">
        <f t="shared" si="11"/>
        <v>0</v>
      </c>
      <c r="T70" s="6"/>
    </row>
    <row r="71" spans="1:20" ht="19.2" thickTop="1" thickBot="1" x14ac:dyDescent="0.4">
      <c r="A71" s="3">
        <v>68</v>
      </c>
      <c r="B71" s="54"/>
      <c r="C71" s="14"/>
      <c r="D71" s="13"/>
      <c r="E71" s="17"/>
      <c r="F71" s="17"/>
      <c r="G71" s="17"/>
      <c r="H71" s="16">
        <f t="shared" si="8"/>
        <v>0</v>
      </c>
      <c r="I71" s="13"/>
      <c r="J71" s="14"/>
      <c r="K71" s="17"/>
      <c r="L71" s="18"/>
      <c r="M71" s="12">
        <f t="shared" si="9"/>
        <v>0</v>
      </c>
      <c r="N71" s="21"/>
      <c r="O71" s="17"/>
      <c r="P71" s="17"/>
      <c r="Q71" s="22"/>
      <c r="R71" s="8">
        <f t="shared" si="10"/>
        <v>0</v>
      </c>
      <c r="S71" s="12">
        <f t="shared" si="11"/>
        <v>0</v>
      </c>
      <c r="T71" s="6"/>
    </row>
    <row r="72" spans="1:20" ht="19.2" thickTop="1" thickBot="1" x14ac:dyDescent="0.4">
      <c r="A72" s="3">
        <v>69</v>
      </c>
      <c r="B72" s="54"/>
      <c r="C72" s="14"/>
      <c r="D72" s="13"/>
      <c r="E72" s="17"/>
      <c r="F72" s="17"/>
      <c r="G72" s="17"/>
      <c r="H72" s="16">
        <f t="shared" si="8"/>
        <v>0</v>
      </c>
      <c r="I72" s="13"/>
      <c r="J72" s="14"/>
      <c r="K72" s="17"/>
      <c r="L72" s="18"/>
      <c r="M72" s="12">
        <f t="shared" si="9"/>
        <v>0</v>
      </c>
      <c r="N72" s="21"/>
      <c r="O72" s="17"/>
      <c r="P72" s="17"/>
      <c r="Q72" s="22"/>
      <c r="R72" s="8">
        <f t="shared" si="10"/>
        <v>0</v>
      </c>
      <c r="S72" s="12">
        <f t="shared" si="11"/>
        <v>0</v>
      </c>
      <c r="T72" s="6"/>
    </row>
    <row r="73" spans="1:20" ht="19.2" thickTop="1" thickBot="1" x14ac:dyDescent="0.4">
      <c r="A73" s="3">
        <v>70</v>
      </c>
      <c r="B73" s="54"/>
      <c r="C73" s="14"/>
      <c r="D73" s="13"/>
      <c r="E73" s="17"/>
      <c r="F73" s="17"/>
      <c r="G73" s="17"/>
      <c r="H73" s="16">
        <f t="shared" si="8"/>
        <v>0</v>
      </c>
      <c r="I73" s="13"/>
      <c r="J73" s="14"/>
      <c r="K73" s="17"/>
      <c r="L73" s="18"/>
      <c r="M73" s="12">
        <f t="shared" si="9"/>
        <v>0</v>
      </c>
      <c r="N73" s="21"/>
      <c r="O73" s="17"/>
      <c r="P73" s="17"/>
      <c r="Q73" s="22"/>
      <c r="R73" s="8">
        <f t="shared" si="10"/>
        <v>0</v>
      </c>
      <c r="S73" s="12">
        <f t="shared" si="11"/>
        <v>0</v>
      </c>
      <c r="T73" s="6"/>
    </row>
    <row r="74" spans="1:20" ht="19.2" thickTop="1" thickBot="1" x14ac:dyDescent="0.4">
      <c r="A74" s="3">
        <v>71</v>
      </c>
      <c r="B74" s="54"/>
      <c r="C74" s="14"/>
      <c r="D74" s="13"/>
      <c r="E74" s="17"/>
      <c r="F74" s="17"/>
      <c r="G74" s="17"/>
      <c r="H74" s="16">
        <f t="shared" si="8"/>
        <v>0</v>
      </c>
      <c r="I74" s="13"/>
      <c r="J74" s="14"/>
      <c r="K74" s="17"/>
      <c r="L74" s="18"/>
      <c r="M74" s="12">
        <f t="shared" si="9"/>
        <v>0</v>
      </c>
      <c r="N74" s="21"/>
      <c r="O74" s="17"/>
      <c r="P74" s="17"/>
      <c r="Q74" s="22"/>
      <c r="R74" s="8">
        <f t="shared" si="10"/>
        <v>0</v>
      </c>
      <c r="S74" s="12">
        <f t="shared" si="11"/>
        <v>0</v>
      </c>
      <c r="T74" s="6"/>
    </row>
    <row r="75" spans="1:20" ht="19.2" thickTop="1" thickBot="1" x14ac:dyDescent="0.4">
      <c r="A75" s="3">
        <v>72</v>
      </c>
      <c r="B75" s="54"/>
      <c r="C75" s="14"/>
      <c r="D75" s="13"/>
      <c r="E75" s="17"/>
      <c r="F75" s="17"/>
      <c r="G75" s="17"/>
      <c r="H75" s="16">
        <f t="shared" si="8"/>
        <v>0</v>
      </c>
      <c r="I75" s="13"/>
      <c r="J75" s="14"/>
      <c r="K75" s="17"/>
      <c r="L75" s="18"/>
      <c r="M75" s="12">
        <f t="shared" si="9"/>
        <v>0</v>
      </c>
      <c r="N75" s="21"/>
      <c r="O75" s="17"/>
      <c r="P75" s="17"/>
      <c r="Q75" s="22"/>
      <c r="R75" s="8">
        <f t="shared" si="10"/>
        <v>0</v>
      </c>
      <c r="S75" s="12">
        <f t="shared" si="11"/>
        <v>0</v>
      </c>
      <c r="T75" s="6"/>
    </row>
    <row r="76" spans="1:20" ht="19.2" thickTop="1" thickBot="1" x14ac:dyDescent="0.4">
      <c r="A76" s="3">
        <v>73</v>
      </c>
      <c r="B76" s="54"/>
      <c r="C76" s="14"/>
      <c r="D76" s="13"/>
      <c r="E76" s="17"/>
      <c r="F76" s="17"/>
      <c r="G76" s="17"/>
      <c r="H76" s="16">
        <f t="shared" si="8"/>
        <v>0</v>
      </c>
      <c r="I76" s="13"/>
      <c r="J76" s="14"/>
      <c r="K76" s="17"/>
      <c r="L76" s="18"/>
      <c r="M76" s="12">
        <f t="shared" si="9"/>
        <v>0</v>
      </c>
      <c r="N76" s="21"/>
      <c r="O76" s="17"/>
      <c r="P76" s="17"/>
      <c r="Q76" s="22"/>
      <c r="R76" s="8">
        <f t="shared" si="10"/>
        <v>0</v>
      </c>
      <c r="S76" s="12">
        <f t="shared" si="11"/>
        <v>0</v>
      </c>
      <c r="T76" s="6"/>
    </row>
    <row r="77" spans="1:20" ht="19.2" thickTop="1" thickBot="1" x14ac:dyDescent="0.4">
      <c r="A77" s="3">
        <v>74</v>
      </c>
      <c r="B77" s="54"/>
      <c r="C77" s="14"/>
      <c r="D77" s="13"/>
      <c r="E77" s="17"/>
      <c r="F77" s="17"/>
      <c r="G77" s="17"/>
      <c r="H77" s="16">
        <f t="shared" si="8"/>
        <v>0</v>
      </c>
      <c r="I77" s="13"/>
      <c r="J77" s="14"/>
      <c r="K77" s="17"/>
      <c r="L77" s="18"/>
      <c r="M77" s="12">
        <f t="shared" si="9"/>
        <v>0</v>
      </c>
      <c r="N77" s="21"/>
      <c r="O77" s="17"/>
      <c r="P77" s="17"/>
      <c r="Q77" s="22"/>
      <c r="R77" s="8">
        <f t="shared" si="10"/>
        <v>0</v>
      </c>
      <c r="S77" s="12">
        <f t="shared" si="11"/>
        <v>0</v>
      </c>
      <c r="T77" s="6"/>
    </row>
    <row r="78" spans="1:20" ht="19.2" thickTop="1" thickBot="1" x14ac:dyDescent="0.4">
      <c r="A78" s="3">
        <v>75</v>
      </c>
      <c r="B78" s="54"/>
      <c r="C78" s="14"/>
      <c r="D78" s="13"/>
      <c r="E78" s="17"/>
      <c r="F78" s="17"/>
      <c r="G78" s="17"/>
      <c r="H78" s="16">
        <f t="shared" si="8"/>
        <v>0</v>
      </c>
      <c r="I78" s="13"/>
      <c r="J78" s="14"/>
      <c r="K78" s="17"/>
      <c r="L78" s="18"/>
      <c r="M78" s="12">
        <f t="shared" si="9"/>
        <v>0</v>
      </c>
      <c r="N78" s="21"/>
      <c r="O78" s="17"/>
      <c r="P78" s="17"/>
      <c r="Q78" s="22"/>
      <c r="R78" s="8">
        <f t="shared" si="10"/>
        <v>0</v>
      </c>
      <c r="S78" s="12">
        <f t="shared" si="11"/>
        <v>0</v>
      </c>
      <c r="T78" s="6"/>
    </row>
    <row r="79" spans="1:20" ht="19.2" thickTop="1" thickBot="1" x14ac:dyDescent="0.4">
      <c r="A79" s="3">
        <v>76</v>
      </c>
      <c r="B79" s="54"/>
      <c r="C79" s="14"/>
      <c r="D79" s="13"/>
      <c r="E79" s="17"/>
      <c r="F79" s="17"/>
      <c r="G79" s="17"/>
      <c r="H79" s="16">
        <f t="shared" si="8"/>
        <v>0</v>
      </c>
      <c r="I79" s="13"/>
      <c r="J79" s="14"/>
      <c r="K79" s="17"/>
      <c r="L79" s="18"/>
      <c r="M79" s="12">
        <f t="shared" si="9"/>
        <v>0</v>
      </c>
      <c r="N79" s="21"/>
      <c r="O79" s="17"/>
      <c r="P79" s="17"/>
      <c r="Q79" s="22"/>
      <c r="R79" s="8">
        <f t="shared" si="10"/>
        <v>0</v>
      </c>
      <c r="S79" s="12">
        <f t="shared" si="11"/>
        <v>0</v>
      </c>
      <c r="T79" s="6"/>
    </row>
    <row r="80" spans="1:20" ht="19.2" thickTop="1" thickBot="1" x14ac:dyDescent="0.4">
      <c r="A80" s="3">
        <v>77</v>
      </c>
      <c r="B80" s="54"/>
      <c r="C80" s="14"/>
      <c r="D80" s="13"/>
      <c r="E80" s="17"/>
      <c r="F80" s="17"/>
      <c r="G80" s="17"/>
      <c r="H80" s="16">
        <f t="shared" si="8"/>
        <v>0</v>
      </c>
      <c r="I80" s="13"/>
      <c r="J80" s="14"/>
      <c r="K80" s="17"/>
      <c r="L80" s="18"/>
      <c r="M80" s="12">
        <f t="shared" si="9"/>
        <v>0</v>
      </c>
      <c r="N80" s="21"/>
      <c r="O80" s="17"/>
      <c r="P80" s="17"/>
      <c r="Q80" s="22"/>
      <c r="R80" s="8">
        <f t="shared" si="10"/>
        <v>0</v>
      </c>
      <c r="S80" s="12">
        <f t="shared" si="11"/>
        <v>0</v>
      </c>
      <c r="T80" s="6"/>
    </row>
    <row r="81" spans="1:20" ht="19.2" thickTop="1" thickBot="1" x14ac:dyDescent="0.4">
      <c r="A81" s="3">
        <v>78</v>
      </c>
      <c r="B81" s="54"/>
      <c r="C81" s="14"/>
      <c r="D81" s="13"/>
      <c r="E81" s="17"/>
      <c r="F81" s="17"/>
      <c r="G81" s="17"/>
      <c r="H81" s="16">
        <f t="shared" si="8"/>
        <v>0</v>
      </c>
      <c r="I81" s="13"/>
      <c r="J81" s="14"/>
      <c r="K81" s="17"/>
      <c r="L81" s="18"/>
      <c r="M81" s="12">
        <f t="shared" si="9"/>
        <v>0</v>
      </c>
      <c r="N81" s="21"/>
      <c r="O81" s="17"/>
      <c r="P81" s="17"/>
      <c r="Q81" s="22"/>
      <c r="R81" s="8">
        <f t="shared" si="10"/>
        <v>0</v>
      </c>
      <c r="S81" s="12">
        <f t="shared" si="11"/>
        <v>0</v>
      </c>
      <c r="T81" s="6"/>
    </row>
    <row r="82" spans="1:20" ht="19.2" thickTop="1" thickBot="1" x14ac:dyDescent="0.4">
      <c r="A82" s="3">
        <v>79</v>
      </c>
      <c r="B82" s="54"/>
      <c r="C82" s="14"/>
      <c r="D82" s="13"/>
      <c r="E82" s="17"/>
      <c r="F82" s="17"/>
      <c r="G82" s="17"/>
      <c r="H82" s="16">
        <f t="shared" si="8"/>
        <v>0</v>
      </c>
      <c r="I82" s="13"/>
      <c r="J82" s="14"/>
      <c r="K82" s="17"/>
      <c r="L82" s="18"/>
      <c r="M82" s="12">
        <f t="shared" si="9"/>
        <v>0</v>
      </c>
      <c r="N82" s="21"/>
      <c r="O82" s="17"/>
      <c r="P82" s="17"/>
      <c r="Q82" s="22"/>
      <c r="R82" s="8">
        <f t="shared" si="10"/>
        <v>0</v>
      </c>
      <c r="S82" s="12">
        <f t="shared" si="11"/>
        <v>0</v>
      </c>
      <c r="T82" s="6"/>
    </row>
    <row r="83" spans="1:20" ht="19.2" thickTop="1" thickBot="1" x14ac:dyDescent="0.4">
      <c r="A83" s="3">
        <v>80</v>
      </c>
      <c r="B83" s="54"/>
      <c r="C83" s="14"/>
      <c r="D83" s="13"/>
      <c r="E83" s="17"/>
      <c r="F83" s="17"/>
      <c r="G83" s="17"/>
      <c r="H83" s="16">
        <f t="shared" si="8"/>
        <v>0</v>
      </c>
      <c r="I83" s="13"/>
      <c r="J83" s="14"/>
      <c r="K83" s="17"/>
      <c r="L83" s="18"/>
      <c r="M83" s="12">
        <f t="shared" si="9"/>
        <v>0</v>
      </c>
      <c r="N83" s="21"/>
      <c r="O83" s="17"/>
      <c r="P83" s="17"/>
      <c r="Q83" s="22"/>
      <c r="R83" s="8">
        <f t="shared" si="10"/>
        <v>0</v>
      </c>
      <c r="S83" s="12">
        <f t="shared" si="11"/>
        <v>0</v>
      </c>
      <c r="T83" s="6"/>
    </row>
    <row r="84" spans="1:20" ht="19.2" thickTop="1" thickBot="1" x14ac:dyDescent="0.4">
      <c r="A84" s="3">
        <v>81</v>
      </c>
      <c r="B84" s="54"/>
      <c r="C84" s="14"/>
      <c r="D84" s="13"/>
      <c r="E84" s="17"/>
      <c r="F84" s="17"/>
      <c r="G84" s="17"/>
      <c r="H84" s="16">
        <f t="shared" si="8"/>
        <v>0</v>
      </c>
      <c r="I84" s="13"/>
      <c r="J84" s="14"/>
      <c r="K84" s="17"/>
      <c r="L84" s="18"/>
      <c r="M84" s="12">
        <f t="shared" si="9"/>
        <v>0</v>
      </c>
      <c r="N84" s="21"/>
      <c r="O84" s="17"/>
      <c r="P84" s="17"/>
      <c r="Q84" s="22"/>
      <c r="R84" s="8">
        <f t="shared" si="10"/>
        <v>0</v>
      </c>
      <c r="S84" s="12">
        <f t="shared" si="11"/>
        <v>0</v>
      </c>
      <c r="T84" s="6"/>
    </row>
    <row r="85" spans="1:20" ht="19.2" thickTop="1" thickBot="1" x14ac:dyDescent="0.4">
      <c r="A85" s="3">
        <v>82</v>
      </c>
      <c r="B85" s="54"/>
      <c r="C85" s="14"/>
      <c r="D85" s="13"/>
      <c r="E85" s="17"/>
      <c r="F85" s="17"/>
      <c r="G85" s="17"/>
      <c r="H85" s="16">
        <f t="shared" si="8"/>
        <v>0</v>
      </c>
      <c r="I85" s="13"/>
      <c r="J85" s="14"/>
      <c r="K85" s="17"/>
      <c r="L85" s="18"/>
      <c r="M85" s="12">
        <f t="shared" si="9"/>
        <v>0</v>
      </c>
      <c r="N85" s="21"/>
      <c r="O85" s="17"/>
      <c r="P85" s="17"/>
      <c r="Q85" s="22"/>
      <c r="R85" s="8">
        <f t="shared" si="10"/>
        <v>0</v>
      </c>
      <c r="S85" s="12">
        <f t="shared" si="11"/>
        <v>0</v>
      </c>
      <c r="T85" s="6"/>
    </row>
    <row r="86" spans="1:20" ht="19.2" thickTop="1" thickBot="1" x14ac:dyDescent="0.4">
      <c r="A86" s="3">
        <v>83</v>
      </c>
      <c r="B86" s="54"/>
      <c r="C86" s="14"/>
      <c r="D86" s="13"/>
      <c r="E86" s="17"/>
      <c r="F86" s="17"/>
      <c r="G86" s="17"/>
      <c r="H86" s="16">
        <f t="shared" si="8"/>
        <v>0</v>
      </c>
      <c r="I86" s="13"/>
      <c r="J86" s="14"/>
      <c r="K86" s="17"/>
      <c r="L86" s="18"/>
      <c r="M86" s="12">
        <f t="shared" si="9"/>
        <v>0</v>
      </c>
      <c r="N86" s="21"/>
      <c r="O86" s="17"/>
      <c r="P86" s="17"/>
      <c r="Q86" s="22"/>
      <c r="R86" s="8">
        <f t="shared" si="10"/>
        <v>0</v>
      </c>
      <c r="S86" s="12">
        <f t="shared" si="11"/>
        <v>0</v>
      </c>
      <c r="T86" s="6"/>
    </row>
    <row r="87" spans="1:20" ht="19.2" thickTop="1" thickBot="1" x14ac:dyDescent="0.4">
      <c r="A87" s="3">
        <v>84</v>
      </c>
      <c r="B87" s="54"/>
      <c r="C87" s="14"/>
      <c r="D87" s="13"/>
      <c r="E87" s="17"/>
      <c r="F87" s="17"/>
      <c r="G87" s="17"/>
      <c r="H87" s="16">
        <f t="shared" si="8"/>
        <v>0</v>
      </c>
      <c r="I87" s="13"/>
      <c r="J87" s="14"/>
      <c r="K87" s="17"/>
      <c r="L87" s="18"/>
      <c r="M87" s="12">
        <f t="shared" si="9"/>
        <v>0</v>
      </c>
      <c r="N87" s="21"/>
      <c r="O87" s="17"/>
      <c r="P87" s="17"/>
      <c r="Q87" s="22"/>
      <c r="R87" s="8">
        <f t="shared" si="10"/>
        <v>0</v>
      </c>
      <c r="S87" s="12">
        <f t="shared" si="11"/>
        <v>0</v>
      </c>
      <c r="T87" s="6"/>
    </row>
    <row r="88" spans="1:20" ht="19.2" thickTop="1" thickBot="1" x14ac:dyDescent="0.4">
      <c r="A88" s="3">
        <v>85</v>
      </c>
      <c r="B88" s="54"/>
      <c r="C88" s="14"/>
      <c r="D88" s="13"/>
      <c r="E88" s="17"/>
      <c r="F88" s="17"/>
      <c r="G88" s="17"/>
      <c r="H88" s="16">
        <f t="shared" si="8"/>
        <v>0</v>
      </c>
      <c r="I88" s="13"/>
      <c r="J88" s="14"/>
      <c r="K88" s="17"/>
      <c r="L88" s="18"/>
      <c r="M88" s="12">
        <f t="shared" si="9"/>
        <v>0</v>
      </c>
      <c r="N88" s="21"/>
      <c r="O88" s="17"/>
      <c r="P88" s="17"/>
      <c r="Q88" s="22"/>
      <c r="R88" s="8">
        <f t="shared" si="10"/>
        <v>0</v>
      </c>
      <c r="S88" s="12">
        <f t="shared" si="11"/>
        <v>0</v>
      </c>
      <c r="T88" s="6"/>
    </row>
    <row r="89" spans="1:20" ht="19.2" thickTop="1" thickBot="1" x14ac:dyDescent="0.4">
      <c r="A89" s="3">
        <v>86</v>
      </c>
      <c r="B89" s="54"/>
      <c r="C89" s="14"/>
      <c r="D89" s="13"/>
      <c r="E89" s="17"/>
      <c r="F89" s="17"/>
      <c r="G89" s="17"/>
      <c r="H89" s="16">
        <f t="shared" si="8"/>
        <v>0</v>
      </c>
      <c r="I89" s="13"/>
      <c r="J89" s="14"/>
      <c r="K89" s="17"/>
      <c r="L89" s="18"/>
      <c r="M89" s="12">
        <f t="shared" si="9"/>
        <v>0</v>
      </c>
      <c r="N89" s="21"/>
      <c r="O89" s="17"/>
      <c r="P89" s="17"/>
      <c r="Q89" s="22"/>
      <c r="R89" s="8">
        <f t="shared" si="10"/>
        <v>0</v>
      </c>
      <c r="S89" s="12">
        <f t="shared" si="11"/>
        <v>0</v>
      </c>
      <c r="T89" s="6"/>
    </row>
    <row r="90" spans="1:20" ht="19.2" thickTop="1" thickBot="1" x14ac:dyDescent="0.4">
      <c r="A90" s="3">
        <v>87</v>
      </c>
      <c r="B90" s="54"/>
      <c r="C90" s="14"/>
      <c r="D90" s="13"/>
      <c r="E90" s="17"/>
      <c r="F90" s="17"/>
      <c r="G90" s="17"/>
      <c r="H90" s="16">
        <f t="shared" si="8"/>
        <v>0</v>
      </c>
      <c r="I90" s="13"/>
      <c r="J90" s="14"/>
      <c r="K90" s="17"/>
      <c r="L90" s="18"/>
      <c r="M90" s="12">
        <f t="shared" si="9"/>
        <v>0</v>
      </c>
      <c r="N90" s="21"/>
      <c r="O90" s="17"/>
      <c r="P90" s="17"/>
      <c r="Q90" s="22"/>
      <c r="R90" s="8">
        <f t="shared" si="10"/>
        <v>0</v>
      </c>
      <c r="S90" s="12">
        <f t="shared" si="11"/>
        <v>0</v>
      </c>
      <c r="T90" s="6"/>
    </row>
    <row r="91" spans="1:20" ht="19.2" thickTop="1" thickBot="1" x14ac:dyDescent="0.4">
      <c r="A91" s="3">
        <v>88</v>
      </c>
      <c r="B91" s="54"/>
      <c r="C91" s="14"/>
      <c r="D91" s="13"/>
      <c r="E91" s="17"/>
      <c r="F91" s="17"/>
      <c r="G91" s="17"/>
      <c r="H91" s="16">
        <f t="shared" si="8"/>
        <v>0</v>
      </c>
      <c r="I91" s="13"/>
      <c r="J91" s="14"/>
      <c r="K91" s="17"/>
      <c r="L91" s="18"/>
      <c r="M91" s="12">
        <f t="shared" si="9"/>
        <v>0</v>
      </c>
      <c r="N91" s="21"/>
      <c r="O91" s="17"/>
      <c r="P91" s="17"/>
      <c r="Q91" s="22"/>
      <c r="R91" s="8">
        <f t="shared" si="10"/>
        <v>0</v>
      </c>
      <c r="S91" s="12">
        <f t="shared" si="11"/>
        <v>0</v>
      </c>
      <c r="T91" s="6"/>
    </row>
    <row r="92" spans="1:20" ht="19.2" thickTop="1" thickBot="1" x14ac:dyDescent="0.4">
      <c r="A92" s="3">
        <v>89</v>
      </c>
      <c r="B92" s="54"/>
      <c r="C92" s="14"/>
      <c r="D92" s="13"/>
      <c r="E92" s="17"/>
      <c r="F92" s="17"/>
      <c r="G92" s="17"/>
      <c r="H92" s="16">
        <f t="shared" si="8"/>
        <v>0</v>
      </c>
      <c r="I92" s="13"/>
      <c r="J92" s="14"/>
      <c r="K92" s="17"/>
      <c r="L92" s="18"/>
      <c r="M92" s="12">
        <f t="shared" si="9"/>
        <v>0</v>
      </c>
      <c r="N92" s="21"/>
      <c r="O92" s="17"/>
      <c r="P92" s="17"/>
      <c r="Q92" s="22"/>
      <c r="R92" s="8">
        <f t="shared" si="10"/>
        <v>0</v>
      </c>
      <c r="S92" s="12">
        <f t="shared" si="11"/>
        <v>0</v>
      </c>
      <c r="T92" s="6"/>
    </row>
    <row r="93" spans="1:20" ht="19.2" thickTop="1" thickBot="1" x14ac:dyDescent="0.4">
      <c r="A93" s="3">
        <v>90</v>
      </c>
      <c r="B93" s="54"/>
      <c r="C93" s="14"/>
      <c r="D93" s="13"/>
      <c r="E93" s="17"/>
      <c r="F93" s="17"/>
      <c r="G93" s="17"/>
      <c r="H93" s="16">
        <f t="shared" si="8"/>
        <v>0</v>
      </c>
      <c r="I93" s="13"/>
      <c r="J93" s="14"/>
      <c r="K93" s="17"/>
      <c r="L93" s="18"/>
      <c r="M93" s="12">
        <f t="shared" si="9"/>
        <v>0</v>
      </c>
      <c r="N93" s="21"/>
      <c r="O93" s="17"/>
      <c r="P93" s="17"/>
      <c r="Q93" s="22"/>
      <c r="R93" s="8">
        <f t="shared" si="10"/>
        <v>0</v>
      </c>
      <c r="S93" s="12">
        <f t="shared" si="11"/>
        <v>0</v>
      </c>
      <c r="T93" s="6"/>
    </row>
    <row r="94" spans="1:20" ht="19.2" thickTop="1" thickBot="1" x14ac:dyDescent="0.4">
      <c r="A94" s="3">
        <v>91</v>
      </c>
      <c r="B94" s="54"/>
      <c r="C94" s="14"/>
      <c r="D94" s="13"/>
      <c r="E94" s="17"/>
      <c r="F94" s="17"/>
      <c r="G94" s="17"/>
      <c r="H94" s="16">
        <f t="shared" si="8"/>
        <v>0</v>
      </c>
      <c r="I94" s="13"/>
      <c r="J94" s="14"/>
      <c r="K94" s="17"/>
      <c r="L94" s="18"/>
      <c r="M94" s="12">
        <f t="shared" si="9"/>
        <v>0</v>
      </c>
      <c r="N94" s="21"/>
      <c r="O94" s="17"/>
      <c r="P94" s="17"/>
      <c r="Q94" s="22"/>
      <c r="R94" s="8">
        <f t="shared" si="10"/>
        <v>0</v>
      </c>
      <c r="S94" s="12">
        <f t="shared" si="11"/>
        <v>0</v>
      </c>
      <c r="T94" s="6"/>
    </row>
    <row r="95" spans="1:20" ht="19.2" thickTop="1" thickBot="1" x14ac:dyDescent="0.4">
      <c r="A95" s="3">
        <v>92</v>
      </c>
      <c r="B95" s="54"/>
      <c r="C95" s="14"/>
      <c r="D95" s="13"/>
      <c r="E95" s="17"/>
      <c r="F95" s="17"/>
      <c r="G95" s="17"/>
      <c r="H95" s="16">
        <f t="shared" si="8"/>
        <v>0</v>
      </c>
      <c r="I95" s="13"/>
      <c r="J95" s="14"/>
      <c r="K95" s="17"/>
      <c r="L95" s="18"/>
      <c r="M95" s="12">
        <f t="shared" si="9"/>
        <v>0</v>
      </c>
      <c r="N95" s="21"/>
      <c r="O95" s="17"/>
      <c r="P95" s="17"/>
      <c r="Q95" s="22"/>
      <c r="R95" s="8">
        <f t="shared" si="10"/>
        <v>0</v>
      </c>
      <c r="S95" s="12">
        <f t="shared" si="11"/>
        <v>0</v>
      </c>
      <c r="T95" s="6"/>
    </row>
    <row r="96" spans="1:20" ht="19.2" thickTop="1" thickBot="1" x14ac:dyDescent="0.4">
      <c r="A96" s="3">
        <v>93</v>
      </c>
      <c r="B96" s="54"/>
      <c r="C96" s="14"/>
      <c r="D96" s="13"/>
      <c r="E96" s="17"/>
      <c r="F96" s="17"/>
      <c r="G96" s="17"/>
      <c r="H96" s="16">
        <f t="shared" si="8"/>
        <v>0</v>
      </c>
      <c r="I96" s="13"/>
      <c r="J96" s="14"/>
      <c r="K96" s="17"/>
      <c r="L96" s="18"/>
      <c r="M96" s="12">
        <f t="shared" si="9"/>
        <v>0</v>
      </c>
      <c r="N96" s="21"/>
      <c r="O96" s="17"/>
      <c r="P96" s="17"/>
      <c r="Q96" s="22"/>
      <c r="R96" s="8">
        <f t="shared" si="10"/>
        <v>0</v>
      </c>
      <c r="S96" s="12">
        <f t="shared" si="11"/>
        <v>0</v>
      </c>
      <c r="T96" s="6"/>
    </row>
    <row r="97" spans="1:20" ht="19.2" thickTop="1" thickBot="1" x14ac:dyDescent="0.4">
      <c r="A97" s="3">
        <v>94</v>
      </c>
      <c r="B97" s="54"/>
      <c r="C97" s="14"/>
      <c r="D97" s="13"/>
      <c r="E97" s="17"/>
      <c r="F97" s="17"/>
      <c r="G97" s="17"/>
      <c r="H97" s="16">
        <f t="shared" si="8"/>
        <v>0</v>
      </c>
      <c r="I97" s="13"/>
      <c r="J97" s="14"/>
      <c r="K97" s="17"/>
      <c r="L97" s="18"/>
      <c r="M97" s="12">
        <f t="shared" si="9"/>
        <v>0</v>
      </c>
      <c r="N97" s="21"/>
      <c r="O97" s="17"/>
      <c r="P97" s="17"/>
      <c r="Q97" s="22"/>
      <c r="R97" s="8">
        <f t="shared" si="10"/>
        <v>0</v>
      </c>
      <c r="S97" s="12">
        <f t="shared" si="11"/>
        <v>0</v>
      </c>
      <c r="T97" s="6"/>
    </row>
    <row r="98" spans="1:20" ht="19.2" thickTop="1" thickBot="1" x14ac:dyDescent="0.4">
      <c r="A98" s="3">
        <v>95</v>
      </c>
      <c r="B98" s="54"/>
      <c r="C98" s="14"/>
      <c r="D98" s="13"/>
      <c r="E98" s="17"/>
      <c r="F98" s="17"/>
      <c r="G98" s="17"/>
      <c r="H98" s="16">
        <f t="shared" si="8"/>
        <v>0</v>
      </c>
      <c r="I98" s="13"/>
      <c r="J98" s="14"/>
      <c r="K98" s="17"/>
      <c r="L98" s="18"/>
      <c r="M98" s="12">
        <f t="shared" si="9"/>
        <v>0</v>
      </c>
      <c r="N98" s="21"/>
      <c r="O98" s="17"/>
      <c r="P98" s="17"/>
      <c r="Q98" s="22"/>
      <c r="R98" s="8">
        <f t="shared" si="10"/>
        <v>0</v>
      </c>
      <c r="S98" s="12">
        <f t="shared" si="11"/>
        <v>0</v>
      </c>
      <c r="T98" s="6"/>
    </row>
    <row r="99" spans="1:20" ht="19.2" thickTop="1" thickBot="1" x14ac:dyDescent="0.4">
      <c r="A99" s="3">
        <v>96</v>
      </c>
      <c r="B99" s="54"/>
      <c r="C99" s="14"/>
      <c r="D99" s="13"/>
      <c r="E99" s="17"/>
      <c r="F99" s="17"/>
      <c r="G99" s="17"/>
      <c r="H99" s="16">
        <f t="shared" si="8"/>
        <v>0</v>
      </c>
      <c r="I99" s="13"/>
      <c r="J99" s="14"/>
      <c r="K99" s="17"/>
      <c r="L99" s="18"/>
      <c r="M99" s="12">
        <f t="shared" si="9"/>
        <v>0</v>
      </c>
      <c r="N99" s="21"/>
      <c r="O99" s="17"/>
      <c r="P99" s="17"/>
      <c r="Q99" s="22"/>
      <c r="R99" s="8">
        <f t="shared" si="10"/>
        <v>0</v>
      </c>
      <c r="S99" s="12">
        <f t="shared" si="11"/>
        <v>0</v>
      </c>
      <c r="T99" s="6"/>
    </row>
    <row r="100" spans="1:20" ht="19.2" thickTop="1" thickBot="1" x14ac:dyDescent="0.4">
      <c r="A100" s="3">
        <v>97</v>
      </c>
      <c r="B100" s="54"/>
      <c r="C100" s="14"/>
      <c r="D100" s="13"/>
      <c r="E100" s="17"/>
      <c r="F100" s="17"/>
      <c r="G100" s="17"/>
      <c r="H100" s="16">
        <f t="shared" si="8"/>
        <v>0</v>
      </c>
      <c r="I100" s="13"/>
      <c r="J100" s="14"/>
      <c r="K100" s="17"/>
      <c r="L100" s="18"/>
      <c r="M100" s="12">
        <f t="shared" si="9"/>
        <v>0</v>
      </c>
      <c r="N100" s="21"/>
      <c r="O100" s="17"/>
      <c r="P100" s="17"/>
      <c r="Q100" s="22"/>
      <c r="R100" s="8">
        <f t="shared" si="10"/>
        <v>0</v>
      </c>
      <c r="S100" s="12">
        <f t="shared" si="11"/>
        <v>0</v>
      </c>
      <c r="T100" s="6"/>
    </row>
    <row r="101" spans="1:20" ht="19.2" thickTop="1" thickBot="1" x14ac:dyDescent="0.4">
      <c r="A101" s="3">
        <v>98</v>
      </c>
      <c r="B101" s="54"/>
      <c r="C101" s="14"/>
      <c r="D101" s="13"/>
      <c r="E101" s="17"/>
      <c r="F101" s="17"/>
      <c r="G101" s="17"/>
      <c r="H101" s="16">
        <f t="shared" si="8"/>
        <v>0</v>
      </c>
      <c r="I101" s="13"/>
      <c r="J101" s="14"/>
      <c r="K101" s="17"/>
      <c r="L101" s="18"/>
      <c r="M101" s="12">
        <f t="shared" si="9"/>
        <v>0</v>
      </c>
      <c r="N101" s="21"/>
      <c r="O101" s="17"/>
      <c r="P101" s="17"/>
      <c r="Q101" s="22"/>
      <c r="R101" s="8">
        <f t="shared" si="10"/>
        <v>0</v>
      </c>
      <c r="S101" s="12">
        <f t="shared" si="11"/>
        <v>0</v>
      </c>
      <c r="T101" s="6"/>
    </row>
    <row r="102" spans="1:20" ht="19.2" thickTop="1" thickBot="1" x14ac:dyDescent="0.4">
      <c r="A102" s="3">
        <v>99</v>
      </c>
      <c r="B102" s="54"/>
      <c r="C102" s="14"/>
      <c r="D102" s="13"/>
      <c r="E102" s="17"/>
      <c r="F102" s="17"/>
      <c r="G102" s="17"/>
      <c r="H102" s="16">
        <f t="shared" si="8"/>
        <v>0</v>
      </c>
      <c r="I102" s="13"/>
      <c r="J102" s="14"/>
      <c r="K102" s="17"/>
      <c r="L102" s="18"/>
      <c r="M102" s="12">
        <f t="shared" si="9"/>
        <v>0</v>
      </c>
      <c r="N102" s="21"/>
      <c r="O102" s="17"/>
      <c r="P102" s="17"/>
      <c r="Q102" s="22"/>
      <c r="R102" s="8">
        <f t="shared" si="10"/>
        <v>0</v>
      </c>
      <c r="S102" s="12">
        <f t="shared" si="11"/>
        <v>0</v>
      </c>
      <c r="T102" s="6"/>
    </row>
    <row r="103" spans="1:20" ht="19.2" thickTop="1" thickBot="1" x14ac:dyDescent="0.4">
      <c r="A103" s="3">
        <v>100</v>
      </c>
      <c r="B103" s="54"/>
      <c r="C103" s="14"/>
      <c r="D103" s="13"/>
      <c r="E103" s="17"/>
      <c r="F103" s="17"/>
      <c r="G103" s="17"/>
      <c r="H103" s="16">
        <f t="shared" si="8"/>
        <v>0</v>
      </c>
      <c r="I103" s="13"/>
      <c r="J103" s="14"/>
      <c r="K103" s="17"/>
      <c r="L103" s="18"/>
      <c r="M103" s="12">
        <f t="shared" si="9"/>
        <v>0</v>
      </c>
      <c r="N103" s="21"/>
      <c r="O103" s="17"/>
      <c r="P103" s="17"/>
      <c r="Q103" s="22"/>
      <c r="R103" s="8">
        <f t="shared" si="10"/>
        <v>0</v>
      </c>
      <c r="S103" s="12">
        <f t="shared" si="11"/>
        <v>0</v>
      </c>
      <c r="T103" s="6"/>
    </row>
    <row r="104" spans="1:20" ht="19.2" thickTop="1" thickBot="1" x14ac:dyDescent="0.4">
      <c r="A104" s="3">
        <v>101</v>
      </c>
      <c r="B104" s="54"/>
      <c r="C104" s="14"/>
      <c r="D104" s="13"/>
      <c r="E104" s="17"/>
      <c r="F104" s="17"/>
      <c r="G104" s="17"/>
      <c r="H104" s="16">
        <f t="shared" si="8"/>
        <v>0</v>
      </c>
      <c r="I104" s="13"/>
      <c r="J104" s="14"/>
      <c r="K104" s="17"/>
      <c r="L104" s="18"/>
      <c r="M104" s="12">
        <f t="shared" si="9"/>
        <v>0</v>
      </c>
      <c r="N104" s="21"/>
      <c r="O104" s="17"/>
      <c r="P104" s="17"/>
      <c r="Q104" s="22"/>
      <c r="R104" s="8">
        <f t="shared" si="10"/>
        <v>0</v>
      </c>
      <c r="S104" s="12">
        <f t="shared" si="11"/>
        <v>0</v>
      </c>
      <c r="T104" s="6"/>
    </row>
    <row r="105" spans="1:20" ht="19.2" thickTop="1" thickBot="1" x14ac:dyDescent="0.4">
      <c r="A105" s="3">
        <v>102</v>
      </c>
      <c r="B105" s="54"/>
      <c r="C105" s="14"/>
      <c r="D105" s="13"/>
      <c r="E105" s="17"/>
      <c r="F105" s="17"/>
      <c r="G105" s="17"/>
      <c r="H105" s="16">
        <f t="shared" si="8"/>
        <v>0</v>
      </c>
      <c r="I105" s="13"/>
      <c r="J105" s="14"/>
      <c r="K105" s="17"/>
      <c r="L105" s="18"/>
      <c r="M105" s="12">
        <f t="shared" si="9"/>
        <v>0</v>
      </c>
      <c r="N105" s="21"/>
      <c r="O105" s="17"/>
      <c r="P105" s="17"/>
      <c r="Q105" s="22"/>
      <c r="R105" s="8">
        <f t="shared" si="10"/>
        <v>0</v>
      </c>
      <c r="S105" s="12">
        <f t="shared" si="11"/>
        <v>0</v>
      </c>
      <c r="T105" s="6"/>
    </row>
    <row r="106" spans="1:20" ht="19.2" thickTop="1" thickBot="1" x14ac:dyDescent="0.4">
      <c r="A106" s="3">
        <v>103</v>
      </c>
      <c r="B106" s="54"/>
      <c r="C106" s="14"/>
      <c r="D106" s="13"/>
      <c r="E106" s="17"/>
      <c r="F106" s="17"/>
      <c r="G106" s="17"/>
      <c r="H106" s="16">
        <f t="shared" si="8"/>
        <v>0</v>
      </c>
      <c r="I106" s="13"/>
      <c r="J106" s="14"/>
      <c r="K106" s="17"/>
      <c r="L106" s="18"/>
      <c r="M106" s="12">
        <f t="shared" si="9"/>
        <v>0</v>
      </c>
      <c r="N106" s="21"/>
      <c r="O106" s="17"/>
      <c r="P106" s="17"/>
      <c r="Q106" s="22"/>
      <c r="R106" s="8">
        <f t="shared" si="10"/>
        <v>0</v>
      </c>
      <c r="S106" s="12">
        <f t="shared" si="11"/>
        <v>0</v>
      </c>
      <c r="T106" s="6"/>
    </row>
    <row r="107" spans="1:20" ht="19.2" thickTop="1" thickBot="1" x14ac:dyDescent="0.4">
      <c r="A107" s="3">
        <v>104</v>
      </c>
      <c r="B107" s="54"/>
      <c r="C107" s="14"/>
      <c r="D107" s="13"/>
      <c r="E107" s="17"/>
      <c r="F107" s="17"/>
      <c r="G107" s="17"/>
      <c r="H107" s="16">
        <f t="shared" si="8"/>
        <v>0</v>
      </c>
      <c r="I107" s="13"/>
      <c r="J107" s="14"/>
      <c r="K107" s="17"/>
      <c r="L107" s="18"/>
      <c r="M107" s="12">
        <f t="shared" si="9"/>
        <v>0</v>
      </c>
      <c r="N107" s="21"/>
      <c r="O107" s="17"/>
      <c r="P107" s="17"/>
      <c r="Q107" s="22"/>
      <c r="R107" s="8">
        <f t="shared" si="10"/>
        <v>0</v>
      </c>
      <c r="S107" s="12">
        <f t="shared" si="11"/>
        <v>0</v>
      </c>
      <c r="T107" s="6"/>
    </row>
    <row r="108" spans="1:20" ht="19.2" thickTop="1" thickBot="1" x14ac:dyDescent="0.4">
      <c r="A108" s="3">
        <v>105</v>
      </c>
      <c r="B108" s="54"/>
      <c r="C108" s="14"/>
      <c r="D108" s="13"/>
      <c r="E108" s="17"/>
      <c r="F108" s="17"/>
      <c r="G108" s="17"/>
      <c r="H108" s="16">
        <f t="shared" si="8"/>
        <v>0</v>
      </c>
      <c r="I108" s="13"/>
      <c r="J108" s="14"/>
      <c r="K108" s="17"/>
      <c r="L108" s="18"/>
      <c r="M108" s="12">
        <f t="shared" si="9"/>
        <v>0</v>
      </c>
      <c r="N108" s="21"/>
      <c r="O108" s="17"/>
      <c r="P108" s="17"/>
      <c r="Q108" s="22"/>
      <c r="R108" s="8">
        <f t="shared" si="10"/>
        <v>0</v>
      </c>
      <c r="S108" s="12">
        <f t="shared" si="11"/>
        <v>0</v>
      </c>
      <c r="T108" s="6"/>
    </row>
    <row r="109" spans="1:20" ht="19.2" thickTop="1" thickBot="1" x14ac:dyDescent="0.4">
      <c r="A109" s="3">
        <v>106</v>
      </c>
      <c r="B109" s="54"/>
      <c r="C109" s="14"/>
      <c r="D109" s="13"/>
      <c r="E109" s="17"/>
      <c r="F109" s="17"/>
      <c r="G109" s="17"/>
      <c r="H109" s="16">
        <f t="shared" si="8"/>
        <v>0</v>
      </c>
      <c r="I109" s="13"/>
      <c r="J109" s="14"/>
      <c r="K109" s="17"/>
      <c r="L109" s="18"/>
      <c r="M109" s="12">
        <f t="shared" si="9"/>
        <v>0</v>
      </c>
      <c r="N109" s="21"/>
      <c r="O109" s="17"/>
      <c r="P109" s="17"/>
      <c r="Q109" s="22"/>
      <c r="R109" s="8">
        <f t="shared" si="10"/>
        <v>0</v>
      </c>
      <c r="S109" s="12">
        <f t="shared" si="11"/>
        <v>0</v>
      </c>
      <c r="T109" s="6"/>
    </row>
    <row r="110" spans="1:20" ht="19.2" thickTop="1" thickBot="1" x14ac:dyDescent="0.4">
      <c r="A110" s="3">
        <v>107</v>
      </c>
      <c r="B110" s="54"/>
      <c r="C110" s="14"/>
      <c r="D110" s="13"/>
      <c r="E110" s="17"/>
      <c r="F110" s="17"/>
      <c r="G110" s="17"/>
      <c r="H110" s="16">
        <f t="shared" si="8"/>
        <v>0</v>
      </c>
      <c r="I110" s="13"/>
      <c r="J110" s="14"/>
      <c r="K110" s="17"/>
      <c r="L110" s="18"/>
      <c r="M110" s="12">
        <f t="shared" si="9"/>
        <v>0</v>
      </c>
      <c r="N110" s="21"/>
      <c r="O110" s="17"/>
      <c r="P110" s="17"/>
      <c r="Q110" s="22"/>
      <c r="R110" s="8">
        <f t="shared" si="10"/>
        <v>0</v>
      </c>
      <c r="S110" s="12">
        <f t="shared" si="11"/>
        <v>0</v>
      </c>
      <c r="T110" s="6"/>
    </row>
    <row r="111" spans="1:20" ht="19.2" thickTop="1" thickBot="1" x14ac:dyDescent="0.4">
      <c r="A111" s="3">
        <v>108</v>
      </c>
      <c r="B111" s="54"/>
      <c r="C111" s="14"/>
      <c r="D111" s="13"/>
      <c r="E111" s="17"/>
      <c r="F111" s="17"/>
      <c r="G111" s="17"/>
      <c r="H111" s="16">
        <f t="shared" si="8"/>
        <v>0</v>
      </c>
      <c r="I111" s="13"/>
      <c r="J111" s="14"/>
      <c r="K111" s="17"/>
      <c r="L111" s="18"/>
      <c r="M111" s="12">
        <f t="shared" si="9"/>
        <v>0</v>
      </c>
      <c r="N111" s="21"/>
      <c r="O111" s="17"/>
      <c r="P111" s="17"/>
      <c r="Q111" s="22"/>
      <c r="R111" s="8">
        <f t="shared" si="10"/>
        <v>0</v>
      </c>
      <c r="S111" s="12">
        <f t="shared" si="11"/>
        <v>0</v>
      </c>
      <c r="T111" s="6"/>
    </row>
    <row r="112" spans="1:20" ht="19.2" thickTop="1" thickBot="1" x14ac:dyDescent="0.4">
      <c r="A112" s="3">
        <v>109</v>
      </c>
      <c r="B112" s="54"/>
      <c r="C112" s="14"/>
      <c r="D112" s="13"/>
      <c r="E112" s="17"/>
      <c r="F112" s="17"/>
      <c r="G112" s="17"/>
      <c r="H112" s="16">
        <f t="shared" si="8"/>
        <v>0</v>
      </c>
      <c r="I112" s="13"/>
      <c r="J112" s="14"/>
      <c r="K112" s="17"/>
      <c r="L112" s="18"/>
      <c r="M112" s="12">
        <f t="shared" si="9"/>
        <v>0</v>
      </c>
      <c r="N112" s="21"/>
      <c r="O112" s="17"/>
      <c r="P112" s="17"/>
      <c r="Q112" s="22"/>
      <c r="R112" s="8">
        <f t="shared" si="10"/>
        <v>0</v>
      </c>
      <c r="S112" s="12">
        <f t="shared" si="11"/>
        <v>0</v>
      </c>
      <c r="T112" s="6"/>
    </row>
    <row r="113" spans="1:20" ht="19.2" thickTop="1" thickBot="1" x14ac:dyDescent="0.4">
      <c r="A113" s="3">
        <v>110</v>
      </c>
      <c r="B113" s="54"/>
      <c r="C113" s="14"/>
      <c r="D113" s="13"/>
      <c r="E113" s="17"/>
      <c r="F113" s="17"/>
      <c r="G113" s="17"/>
      <c r="H113" s="16">
        <f t="shared" si="8"/>
        <v>0</v>
      </c>
      <c r="I113" s="13"/>
      <c r="J113" s="14"/>
      <c r="K113" s="17"/>
      <c r="L113" s="18"/>
      <c r="M113" s="12">
        <f t="shared" si="9"/>
        <v>0</v>
      </c>
      <c r="N113" s="21"/>
      <c r="O113" s="17"/>
      <c r="P113" s="17"/>
      <c r="Q113" s="22"/>
      <c r="R113" s="8">
        <f t="shared" si="10"/>
        <v>0</v>
      </c>
      <c r="S113" s="12">
        <f t="shared" si="11"/>
        <v>0</v>
      </c>
      <c r="T113" s="6"/>
    </row>
    <row r="114" spans="1:20" ht="19.2" thickTop="1" thickBot="1" x14ac:dyDescent="0.4">
      <c r="A114" s="3">
        <v>111</v>
      </c>
      <c r="B114" s="54"/>
      <c r="C114" s="14"/>
      <c r="D114" s="13"/>
      <c r="E114" s="17"/>
      <c r="F114" s="17"/>
      <c r="G114" s="17"/>
      <c r="H114" s="16">
        <f t="shared" si="8"/>
        <v>0</v>
      </c>
      <c r="I114" s="13"/>
      <c r="J114" s="14"/>
      <c r="K114" s="17"/>
      <c r="L114" s="18"/>
      <c r="M114" s="12">
        <f t="shared" si="9"/>
        <v>0</v>
      </c>
      <c r="N114" s="21"/>
      <c r="O114" s="17"/>
      <c r="P114" s="17"/>
      <c r="Q114" s="22"/>
      <c r="R114" s="8">
        <f t="shared" si="10"/>
        <v>0</v>
      </c>
      <c r="S114" s="12">
        <f t="shared" si="11"/>
        <v>0</v>
      </c>
      <c r="T114" s="6"/>
    </row>
    <row r="115" spans="1:20" ht="19.2" thickTop="1" thickBot="1" x14ac:dyDescent="0.4">
      <c r="A115" s="3">
        <v>112</v>
      </c>
      <c r="B115" s="54"/>
      <c r="C115" s="14"/>
      <c r="D115" s="13"/>
      <c r="E115" s="17"/>
      <c r="F115" s="17"/>
      <c r="G115" s="17"/>
      <c r="H115" s="16">
        <f t="shared" si="8"/>
        <v>0</v>
      </c>
      <c r="I115" s="13"/>
      <c r="J115" s="14"/>
      <c r="K115" s="17"/>
      <c r="L115" s="18"/>
      <c r="M115" s="12">
        <f t="shared" si="9"/>
        <v>0</v>
      </c>
      <c r="N115" s="21"/>
      <c r="O115" s="17"/>
      <c r="P115" s="17"/>
      <c r="Q115" s="22"/>
      <c r="R115" s="8">
        <f t="shared" si="10"/>
        <v>0</v>
      </c>
      <c r="S115" s="12">
        <f t="shared" si="11"/>
        <v>0</v>
      </c>
      <c r="T115" s="6"/>
    </row>
    <row r="116" spans="1:20" ht="19.2" thickTop="1" thickBot="1" x14ac:dyDescent="0.4">
      <c r="A116" s="3">
        <v>113</v>
      </c>
      <c r="B116" s="54"/>
      <c r="C116" s="14"/>
      <c r="D116" s="13"/>
      <c r="E116" s="17"/>
      <c r="F116" s="17"/>
      <c r="G116" s="17"/>
      <c r="H116" s="16">
        <f t="shared" si="8"/>
        <v>0</v>
      </c>
      <c r="I116" s="13"/>
      <c r="J116" s="14"/>
      <c r="K116" s="17"/>
      <c r="L116" s="18"/>
      <c r="M116" s="12">
        <f t="shared" si="9"/>
        <v>0</v>
      </c>
      <c r="N116" s="21"/>
      <c r="O116" s="17"/>
      <c r="P116" s="17"/>
      <c r="Q116" s="22"/>
      <c r="R116" s="8">
        <f t="shared" si="10"/>
        <v>0</v>
      </c>
      <c r="S116" s="12">
        <f t="shared" si="11"/>
        <v>0</v>
      </c>
      <c r="T116" s="6"/>
    </row>
    <row r="117" spans="1:20" ht="19.2" thickTop="1" thickBot="1" x14ac:dyDescent="0.4">
      <c r="A117" s="3">
        <v>114</v>
      </c>
      <c r="B117" s="54"/>
      <c r="C117" s="14"/>
      <c r="D117" s="13"/>
      <c r="E117" s="17"/>
      <c r="F117" s="17"/>
      <c r="G117" s="17"/>
      <c r="H117" s="16">
        <f t="shared" si="8"/>
        <v>0</v>
      </c>
      <c r="I117" s="13"/>
      <c r="J117" s="14"/>
      <c r="K117" s="17"/>
      <c r="L117" s="18"/>
      <c r="M117" s="12">
        <f t="shared" si="9"/>
        <v>0</v>
      </c>
      <c r="N117" s="21"/>
      <c r="O117" s="17"/>
      <c r="P117" s="17"/>
      <c r="Q117" s="22"/>
      <c r="R117" s="8">
        <f t="shared" si="10"/>
        <v>0</v>
      </c>
      <c r="S117" s="12">
        <f t="shared" si="11"/>
        <v>0</v>
      </c>
      <c r="T117" s="6"/>
    </row>
    <row r="118" spans="1:20" ht="19.2" thickTop="1" thickBot="1" x14ac:dyDescent="0.4">
      <c r="A118" s="3">
        <v>115</v>
      </c>
      <c r="B118" s="54"/>
      <c r="C118" s="14"/>
      <c r="D118" s="13"/>
      <c r="E118" s="17"/>
      <c r="F118" s="17"/>
      <c r="G118" s="17"/>
      <c r="H118" s="16">
        <f t="shared" si="8"/>
        <v>0</v>
      </c>
      <c r="I118" s="13"/>
      <c r="J118" s="14"/>
      <c r="K118" s="17"/>
      <c r="L118" s="18"/>
      <c r="M118" s="12">
        <f t="shared" si="9"/>
        <v>0</v>
      </c>
      <c r="N118" s="21"/>
      <c r="O118" s="17"/>
      <c r="P118" s="17"/>
      <c r="Q118" s="22"/>
      <c r="R118" s="8">
        <f t="shared" si="10"/>
        <v>0</v>
      </c>
      <c r="S118" s="12">
        <f t="shared" si="11"/>
        <v>0</v>
      </c>
      <c r="T118" s="6"/>
    </row>
    <row r="119" spans="1:20" ht="19.2" thickTop="1" thickBot="1" x14ac:dyDescent="0.4">
      <c r="A119" s="3">
        <v>116</v>
      </c>
      <c r="B119" s="54"/>
      <c r="C119" s="14"/>
      <c r="D119" s="13"/>
      <c r="E119" s="17"/>
      <c r="F119" s="17"/>
      <c r="G119" s="17"/>
      <c r="H119" s="16">
        <f t="shared" si="8"/>
        <v>0</v>
      </c>
      <c r="I119" s="13"/>
      <c r="J119" s="14"/>
      <c r="K119" s="17"/>
      <c r="L119" s="18"/>
      <c r="M119" s="12">
        <f t="shared" si="9"/>
        <v>0</v>
      </c>
      <c r="N119" s="21"/>
      <c r="O119" s="17"/>
      <c r="P119" s="17"/>
      <c r="Q119" s="22"/>
      <c r="R119" s="8">
        <f t="shared" si="10"/>
        <v>0</v>
      </c>
      <c r="S119" s="12">
        <f t="shared" si="11"/>
        <v>0</v>
      </c>
      <c r="T119" s="6"/>
    </row>
    <row r="120" spans="1:20" ht="19.2" thickTop="1" thickBot="1" x14ac:dyDescent="0.4">
      <c r="A120" s="3">
        <v>117</v>
      </c>
      <c r="B120" s="54"/>
      <c r="C120" s="14"/>
      <c r="D120" s="13"/>
      <c r="E120" s="17"/>
      <c r="F120" s="17"/>
      <c r="G120" s="17"/>
      <c r="H120" s="16">
        <f t="shared" si="8"/>
        <v>0</v>
      </c>
      <c r="I120" s="13"/>
      <c r="J120" s="14"/>
      <c r="K120" s="17"/>
      <c r="L120" s="18"/>
      <c r="M120" s="12">
        <f t="shared" si="9"/>
        <v>0</v>
      </c>
      <c r="N120" s="21"/>
      <c r="O120" s="17"/>
      <c r="P120" s="17"/>
      <c r="Q120" s="22"/>
      <c r="R120" s="8">
        <f t="shared" si="10"/>
        <v>0</v>
      </c>
      <c r="S120" s="12">
        <f t="shared" si="11"/>
        <v>0</v>
      </c>
      <c r="T120" s="6"/>
    </row>
    <row r="121" spans="1:20" ht="19.2" thickTop="1" thickBot="1" x14ac:dyDescent="0.4">
      <c r="A121" s="3">
        <v>118</v>
      </c>
      <c r="B121" s="54"/>
      <c r="C121" s="14"/>
      <c r="D121" s="13"/>
      <c r="E121" s="17"/>
      <c r="F121" s="17"/>
      <c r="G121" s="17"/>
      <c r="H121" s="16">
        <f t="shared" ref="H121:H175" si="12">(V122/240)*0</f>
        <v>0</v>
      </c>
      <c r="I121" s="13"/>
      <c r="J121" s="14"/>
      <c r="K121" s="17"/>
      <c r="L121" s="18"/>
      <c r="M121" s="12">
        <f t="shared" ref="M121:M175" si="13">I121+J121+L121+K121</f>
        <v>0</v>
      </c>
      <c r="N121" s="21"/>
      <c r="O121" s="17"/>
      <c r="P121" s="17"/>
      <c r="Q121" s="22"/>
      <c r="R121" s="8">
        <f t="shared" ref="R121:R175" si="14">N121+O121+P121+Q121 + (E121*U121)</f>
        <v>0</v>
      </c>
      <c r="S121" s="12">
        <f t="shared" ref="S121:S175" si="15">M121-R121</f>
        <v>0</v>
      </c>
      <c r="T121" s="6"/>
    </row>
    <row r="122" spans="1:20" ht="19.2" thickTop="1" thickBot="1" x14ac:dyDescent="0.4">
      <c r="A122" s="3">
        <v>119</v>
      </c>
      <c r="B122" s="54"/>
      <c r="C122" s="14"/>
      <c r="D122" s="13"/>
      <c r="E122" s="17"/>
      <c r="F122" s="17"/>
      <c r="G122" s="17"/>
      <c r="H122" s="16">
        <f t="shared" si="12"/>
        <v>0</v>
      </c>
      <c r="I122" s="13"/>
      <c r="J122" s="14"/>
      <c r="K122" s="17"/>
      <c r="L122" s="18"/>
      <c r="M122" s="12">
        <f t="shared" si="13"/>
        <v>0</v>
      </c>
      <c r="N122" s="21"/>
      <c r="O122" s="17"/>
      <c r="P122" s="17"/>
      <c r="Q122" s="22"/>
      <c r="R122" s="8">
        <f t="shared" si="14"/>
        <v>0</v>
      </c>
      <c r="S122" s="12">
        <f t="shared" si="15"/>
        <v>0</v>
      </c>
      <c r="T122" s="6"/>
    </row>
    <row r="123" spans="1:20" ht="19.2" thickTop="1" thickBot="1" x14ac:dyDescent="0.4">
      <c r="A123" s="3">
        <v>114</v>
      </c>
      <c r="B123" s="54"/>
      <c r="C123" s="14"/>
      <c r="D123" s="13"/>
      <c r="E123" s="17"/>
      <c r="F123" s="17"/>
      <c r="G123" s="17"/>
      <c r="H123" s="16">
        <f t="shared" si="12"/>
        <v>0</v>
      </c>
      <c r="I123" s="13"/>
      <c r="J123" s="14"/>
      <c r="K123" s="17"/>
      <c r="L123" s="18"/>
      <c r="M123" s="12">
        <f t="shared" si="13"/>
        <v>0</v>
      </c>
      <c r="N123" s="21"/>
      <c r="O123" s="17"/>
      <c r="P123" s="17"/>
      <c r="Q123" s="22"/>
      <c r="R123" s="8">
        <f t="shared" si="14"/>
        <v>0</v>
      </c>
      <c r="S123" s="12">
        <f t="shared" si="15"/>
        <v>0</v>
      </c>
      <c r="T123" s="6"/>
    </row>
    <row r="124" spans="1:20" ht="19.2" thickTop="1" thickBot="1" x14ac:dyDescent="0.4">
      <c r="A124" s="3">
        <v>115</v>
      </c>
      <c r="B124" s="54"/>
      <c r="C124" s="14"/>
      <c r="D124" s="13"/>
      <c r="E124" s="17"/>
      <c r="F124" s="17"/>
      <c r="G124" s="17"/>
      <c r="H124" s="16">
        <f t="shared" si="12"/>
        <v>0</v>
      </c>
      <c r="I124" s="13"/>
      <c r="J124" s="14"/>
      <c r="K124" s="17"/>
      <c r="L124" s="18"/>
      <c r="M124" s="12">
        <f t="shared" si="13"/>
        <v>0</v>
      </c>
      <c r="N124" s="21"/>
      <c r="O124" s="17"/>
      <c r="P124" s="17"/>
      <c r="Q124" s="22"/>
      <c r="R124" s="8">
        <f t="shared" si="14"/>
        <v>0</v>
      </c>
      <c r="S124" s="12">
        <f t="shared" si="15"/>
        <v>0</v>
      </c>
      <c r="T124" s="6"/>
    </row>
    <row r="125" spans="1:20" ht="19.2" thickTop="1" thickBot="1" x14ac:dyDescent="0.4">
      <c r="A125" s="3">
        <v>116</v>
      </c>
      <c r="B125" s="54"/>
      <c r="C125" s="14"/>
      <c r="D125" s="13"/>
      <c r="E125" s="17"/>
      <c r="F125" s="17"/>
      <c r="G125" s="17"/>
      <c r="H125" s="16">
        <f t="shared" si="12"/>
        <v>0</v>
      </c>
      <c r="I125" s="13"/>
      <c r="J125" s="14"/>
      <c r="K125" s="17"/>
      <c r="L125" s="18"/>
      <c r="M125" s="12">
        <f t="shared" si="13"/>
        <v>0</v>
      </c>
      <c r="N125" s="21"/>
      <c r="O125" s="17"/>
      <c r="P125" s="17"/>
      <c r="Q125" s="22"/>
      <c r="R125" s="8">
        <f t="shared" si="14"/>
        <v>0</v>
      </c>
      <c r="S125" s="12">
        <f t="shared" si="15"/>
        <v>0</v>
      </c>
      <c r="T125" s="6"/>
    </row>
    <row r="126" spans="1:20" ht="19.2" thickTop="1" thickBot="1" x14ac:dyDescent="0.4">
      <c r="A126" s="3">
        <v>117</v>
      </c>
      <c r="B126" s="54"/>
      <c r="C126" s="14"/>
      <c r="D126" s="13"/>
      <c r="E126" s="17"/>
      <c r="F126" s="17"/>
      <c r="G126" s="17"/>
      <c r="H126" s="16">
        <f t="shared" si="12"/>
        <v>0</v>
      </c>
      <c r="I126" s="13"/>
      <c r="J126" s="14"/>
      <c r="K126" s="17"/>
      <c r="L126" s="18"/>
      <c r="M126" s="12">
        <f t="shared" si="13"/>
        <v>0</v>
      </c>
      <c r="N126" s="21"/>
      <c r="O126" s="17"/>
      <c r="P126" s="17"/>
      <c r="Q126" s="22"/>
      <c r="R126" s="8">
        <f t="shared" si="14"/>
        <v>0</v>
      </c>
      <c r="S126" s="12">
        <f t="shared" si="15"/>
        <v>0</v>
      </c>
      <c r="T126" s="6"/>
    </row>
    <row r="127" spans="1:20" ht="19.2" thickTop="1" thickBot="1" x14ac:dyDescent="0.4">
      <c r="A127" s="3">
        <v>118</v>
      </c>
      <c r="B127" s="54"/>
      <c r="C127" s="14"/>
      <c r="D127" s="13"/>
      <c r="E127" s="17"/>
      <c r="F127" s="17"/>
      <c r="G127" s="17"/>
      <c r="H127" s="16">
        <f t="shared" si="12"/>
        <v>0</v>
      </c>
      <c r="I127" s="13"/>
      <c r="J127" s="14"/>
      <c r="K127" s="17"/>
      <c r="L127" s="18"/>
      <c r="M127" s="12">
        <f t="shared" si="13"/>
        <v>0</v>
      </c>
      <c r="N127" s="21"/>
      <c r="O127" s="17"/>
      <c r="P127" s="17"/>
      <c r="Q127" s="22"/>
      <c r="R127" s="8">
        <f t="shared" si="14"/>
        <v>0</v>
      </c>
      <c r="S127" s="12">
        <f t="shared" si="15"/>
        <v>0</v>
      </c>
      <c r="T127" s="6"/>
    </row>
    <row r="128" spans="1:20" ht="19.2" thickTop="1" thickBot="1" x14ac:dyDescent="0.4">
      <c r="A128" s="3">
        <v>119</v>
      </c>
      <c r="B128" s="54"/>
      <c r="C128" s="14"/>
      <c r="D128" s="13"/>
      <c r="E128" s="17"/>
      <c r="F128" s="17"/>
      <c r="G128" s="17"/>
      <c r="H128" s="16">
        <f t="shared" si="12"/>
        <v>0</v>
      </c>
      <c r="I128" s="13"/>
      <c r="J128" s="14"/>
      <c r="K128" s="17"/>
      <c r="L128" s="18"/>
      <c r="M128" s="12">
        <f t="shared" si="13"/>
        <v>0</v>
      </c>
      <c r="N128" s="21"/>
      <c r="O128" s="17"/>
      <c r="P128" s="17"/>
      <c r="Q128" s="22"/>
      <c r="R128" s="8">
        <f t="shared" si="14"/>
        <v>0</v>
      </c>
      <c r="S128" s="12">
        <f t="shared" si="15"/>
        <v>0</v>
      </c>
      <c r="T128" s="6"/>
    </row>
    <row r="129" spans="1:20" ht="19.2" thickTop="1" thickBot="1" x14ac:dyDescent="0.4">
      <c r="A129" s="3">
        <v>120</v>
      </c>
      <c r="B129" s="54"/>
      <c r="C129" s="14"/>
      <c r="D129" s="13"/>
      <c r="E129" s="17"/>
      <c r="F129" s="17"/>
      <c r="G129" s="17"/>
      <c r="H129" s="16">
        <f t="shared" si="12"/>
        <v>0</v>
      </c>
      <c r="I129" s="13"/>
      <c r="J129" s="14"/>
      <c r="K129" s="17"/>
      <c r="L129" s="18"/>
      <c r="M129" s="12">
        <f t="shared" si="13"/>
        <v>0</v>
      </c>
      <c r="N129" s="21"/>
      <c r="O129" s="17"/>
      <c r="P129" s="17"/>
      <c r="Q129" s="22"/>
      <c r="R129" s="8">
        <f t="shared" si="14"/>
        <v>0</v>
      </c>
      <c r="S129" s="12">
        <f t="shared" si="15"/>
        <v>0</v>
      </c>
      <c r="T129" s="6"/>
    </row>
    <row r="130" spans="1:20" ht="19.2" thickTop="1" thickBot="1" x14ac:dyDescent="0.4">
      <c r="A130" s="3">
        <v>121</v>
      </c>
      <c r="B130" s="54"/>
      <c r="C130" s="14"/>
      <c r="D130" s="13"/>
      <c r="E130" s="17"/>
      <c r="F130" s="17"/>
      <c r="G130" s="17"/>
      <c r="H130" s="16">
        <f t="shared" si="12"/>
        <v>0</v>
      </c>
      <c r="I130" s="13"/>
      <c r="J130" s="14"/>
      <c r="K130" s="17"/>
      <c r="L130" s="18"/>
      <c r="M130" s="12">
        <f t="shared" si="13"/>
        <v>0</v>
      </c>
      <c r="N130" s="21"/>
      <c r="O130" s="17"/>
      <c r="P130" s="17"/>
      <c r="Q130" s="22"/>
      <c r="R130" s="8">
        <f t="shared" si="14"/>
        <v>0</v>
      </c>
      <c r="S130" s="12">
        <f t="shared" si="15"/>
        <v>0</v>
      </c>
      <c r="T130" s="6"/>
    </row>
    <row r="131" spans="1:20" ht="19.2" thickTop="1" thickBot="1" x14ac:dyDescent="0.4">
      <c r="A131" s="3">
        <v>122</v>
      </c>
      <c r="B131" s="54"/>
      <c r="C131" s="14"/>
      <c r="D131" s="13"/>
      <c r="E131" s="17"/>
      <c r="F131" s="17"/>
      <c r="G131" s="17"/>
      <c r="H131" s="16">
        <f t="shared" si="12"/>
        <v>0</v>
      </c>
      <c r="I131" s="13"/>
      <c r="J131" s="14"/>
      <c r="K131" s="17"/>
      <c r="L131" s="18"/>
      <c r="M131" s="12">
        <f t="shared" si="13"/>
        <v>0</v>
      </c>
      <c r="N131" s="21"/>
      <c r="O131" s="17"/>
      <c r="P131" s="17"/>
      <c r="Q131" s="22"/>
      <c r="R131" s="8">
        <f t="shared" si="14"/>
        <v>0</v>
      </c>
      <c r="S131" s="12">
        <f t="shared" si="15"/>
        <v>0</v>
      </c>
      <c r="T131" s="6"/>
    </row>
    <row r="132" spans="1:20" ht="19.2" thickTop="1" thickBot="1" x14ac:dyDescent="0.4">
      <c r="A132" s="3">
        <v>123</v>
      </c>
      <c r="B132" s="54"/>
      <c r="C132" s="14"/>
      <c r="D132" s="13"/>
      <c r="E132" s="17"/>
      <c r="F132" s="17"/>
      <c r="G132" s="17"/>
      <c r="H132" s="16">
        <f t="shared" si="12"/>
        <v>0</v>
      </c>
      <c r="I132" s="13"/>
      <c r="J132" s="14"/>
      <c r="K132" s="17"/>
      <c r="L132" s="18"/>
      <c r="M132" s="12">
        <f t="shared" si="13"/>
        <v>0</v>
      </c>
      <c r="N132" s="21"/>
      <c r="O132" s="17"/>
      <c r="P132" s="17"/>
      <c r="Q132" s="22"/>
      <c r="R132" s="8">
        <f t="shared" si="14"/>
        <v>0</v>
      </c>
      <c r="S132" s="12">
        <f t="shared" si="15"/>
        <v>0</v>
      </c>
      <c r="T132" s="6"/>
    </row>
    <row r="133" spans="1:20" ht="19.2" thickTop="1" thickBot="1" x14ac:dyDescent="0.4">
      <c r="A133" s="3">
        <v>124</v>
      </c>
      <c r="B133" s="54"/>
      <c r="C133" s="14"/>
      <c r="D133" s="13"/>
      <c r="E133" s="17"/>
      <c r="F133" s="17"/>
      <c r="G133" s="17"/>
      <c r="H133" s="16">
        <f t="shared" si="12"/>
        <v>0</v>
      </c>
      <c r="I133" s="13"/>
      <c r="J133" s="14"/>
      <c r="K133" s="17"/>
      <c r="L133" s="18"/>
      <c r="M133" s="12">
        <f t="shared" si="13"/>
        <v>0</v>
      </c>
      <c r="N133" s="21"/>
      <c r="O133" s="17"/>
      <c r="P133" s="17"/>
      <c r="Q133" s="22"/>
      <c r="R133" s="8">
        <f t="shared" si="14"/>
        <v>0</v>
      </c>
      <c r="S133" s="12">
        <f t="shared" si="15"/>
        <v>0</v>
      </c>
      <c r="T133" s="6"/>
    </row>
    <row r="134" spans="1:20" ht="19.2" thickTop="1" thickBot="1" x14ac:dyDescent="0.4">
      <c r="A134" s="3">
        <v>125</v>
      </c>
      <c r="B134" s="54"/>
      <c r="C134" s="14"/>
      <c r="D134" s="13"/>
      <c r="E134" s="17"/>
      <c r="F134" s="17"/>
      <c r="G134" s="17"/>
      <c r="H134" s="16">
        <f t="shared" si="12"/>
        <v>0</v>
      </c>
      <c r="I134" s="13"/>
      <c r="J134" s="14"/>
      <c r="K134" s="17"/>
      <c r="L134" s="18"/>
      <c r="M134" s="12">
        <f t="shared" si="13"/>
        <v>0</v>
      </c>
      <c r="N134" s="21"/>
      <c r="O134" s="17"/>
      <c r="P134" s="17"/>
      <c r="Q134" s="22"/>
      <c r="R134" s="8">
        <f t="shared" si="14"/>
        <v>0</v>
      </c>
      <c r="S134" s="12">
        <f t="shared" si="15"/>
        <v>0</v>
      </c>
      <c r="T134" s="6"/>
    </row>
    <row r="135" spans="1:20" ht="19.2" thickTop="1" thickBot="1" x14ac:dyDescent="0.4">
      <c r="A135" s="3">
        <v>126</v>
      </c>
      <c r="B135" s="54"/>
      <c r="C135" s="14"/>
      <c r="D135" s="13"/>
      <c r="E135" s="17"/>
      <c r="F135" s="17"/>
      <c r="G135" s="17"/>
      <c r="H135" s="16">
        <f t="shared" si="12"/>
        <v>0</v>
      </c>
      <c r="I135" s="13"/>
      <c r="J135" s="14"/>
      <c r="K135" s="17"/>
      <c r="L135" s="18"/>
      <c r="M135" s="12">
        <f t="shared" si="13"/>
        <v>0</v>
      </c>
      <c r="N135" s="21"/>
      <c r="O135" s="17"/>
      <c r="P135" s="17"/>
      <c r="Q135" s="22"/>
      <c r="R135" s="8">
        <f t="shared" si="14"/>
        <v>0</v>
      </c>
      <c r="S135" s="12">
        <f t="shared" si="15"/>
        <v>0</v>
      </c>
      <c r="T135" s="6"/>
    </row>
    <row r="136" spans="1:20" ht="19.2" thickTop="1" thickBot="1" x14ac:dyDescent="0.4">
      <c r="A136" s="3">
        <v>127</v>
      </c>
      <c r="B136" s="54"/>
      <c r="C136" s="14"/>
      <c r="D136" s="13"/>
      <c r="E136" s="17"/>
      <c r="F136" s="17"/>
      <c r="G136" s="17"/>
      <c r="H136" s="16">
        <f t="shared" si="12"/>
        <v>0</v>
      </c>
      <c r="I136" s="13"/>
      <c r="J136" s="14"/>
      <c r="K136" s="17"/>
      <c r="L136" s="18"/>
      <c r="M136" s="12">
        <f t="shared" si="13"/>
        <v>0</v>
      </c>
      <c r="N136" s="21"/>
      <c r="O136" s="17"/>
      <c r="P136" s="17"/>
      <c r="Q136" s="22"/>
      <c r="R136" s="8">
        <f t="shared" si="14"/>
        <v>0</v>
      </c>
      <c r="S136" s="12">
        <f t="shared" si="15"/>
        <v>0</v>
      </c>
      <c r="T136" s="6"/>
    </row>
    <row r="137" spans="1:20" ht="19.2" thickTop="1" thickBot="1" x14ac:dyDescent="0.4">
      <c r="A137" s="3">
        <v>128</v>
      </c>
      <c r="B137" s="54"/>
      <c r="C137" s="14"/>
      <c r="D137" s="13"/>
      <c r="E137" s="17"/>
      <c r="F137" s="17"/>
      <c r="G137" s="17"/>
      <c r="H137" s="16">
        <f t="shared" si="12"/>
        <v>0</v>
      </c>
      <c r="I137" s="13"/>
      <c r="J137" s="14"/>
      <c r="K137" s="17"/>
      <c r="L137" s="18"/>
      <c r="M137" s="12">
        <f t="shared" si="13"/>
        <v>0</v>
      </c>
      <c r="N137" s="21"/>
      <c r="O137" s="17"/>
      <c r="P137" s="17"/>
      <c r="Q137" s="22"/>
      <c r="R137" s="8">
        <f t="shared" si="14"/>
        <v>0</v>
      </c>
      <c r="S137" s="12">
        <f t="shared" si="15"/>
        <v>0</v>
      </c>
      <c r="T137" s="6"/>
    </row>
    <row r="138" spans="1:20" ht="19.2" thickTop="1" thickBot="1" x14ac:dyDescent="0.4">
      <c r="A138" s="3">
        <v>129</v>
      </c>
      <c r="B138" s="54"/>
      <c r="C138" s="14"/>
      <c r="D138" s="13"/>
      <c r="E138" s="17"/>
      <c r="F138" s="17"/>
      <c r="G138" s="17"/>
      <c r="H138" s="16">
        <f t="shared" si="12"/>
        <v>0</v>
      </c>
      <c r="I138" s="13"/>
      <c r="J138" s="14"/>
      <c r="K138" s="17"/>
      <c r="L138" s="18"/>
      <c r="M138" s="12">
        <f t="shared" si="13"/>
        <v>0</v>
      </c>
      <c r="N138" s="21"/>
      <c r="O138" s="17"/>
      <c r="P138" s="17"/>
      <c r="Q138" s="22"/>
      <c r="R138" s="8">
        <f t="shared" si="14"/>
        <v>0</v>
      </c>
      <c r="S138" s="12">
        <f t="shared" si="15"/>
        <v>0</v>
      </c>
      <c r="T138" s="6"/>
    </row>
    <row r="139" spans="1:20" ht="19.2" thickTop="1" thickBot="1" x14ac:dyDescent="0.4">
      <c r="A139" s="3">
        <v>130</v>
      </c>
      <c r="B139" s="54"/>
      <c r="C139" s="14"/>
      <c r="D139" s="13"/>
      <c r="E139" s="17"/>
      <c r="F139" s="17"/>
      <c r="G139" s="17"/>
      <c r="H139" s="16">
        <f t="shared" si="12"/>
        <v>0</v>
      </c>
      <c r="I139" s="13"/>
      <c r="J139" s="14"/>
      <c r="K139" s="17"/>
      <c r="L139" s="18"/>
      <c r="M139" s="12">
        <f t="shared" si="13"/>
        <v>0</v>
      </c>
      <c r="N139" s="21"/>
      <c r="O139" s="17"/>
      <c r="P139" s="17"/>
      <c r="Q139" s="22"/>
      <c r="R139" s="8">
        <f t="shared" si="14"/>
        <v>0</v>
      </c>
      <c r="S139" s="12">
        <f t="shared" si="15"/>
        <v>0</v>
      </c>
      <c r="T139" s="6"/>
    </row>
    <row r="140" spans="1:20" ht="19.2" thickTop="1" thickBot="1" x14ac:dyDescent="0.4">
      <c r="A140" s="3">
        <v>131</v>
      </c>
      <c r="B140" s="54"/>
      <c r="C140" s="14"/>
      <c r="D140" s="13"/>
      <c r="E140" s="17"/>
      <c r="F140" s="17"/>
      <c r="G140" s="17"/>
      <c r="H140" s="16">
        <f t="shared" si="12"/>
        <v>0</v>
      </c>
      <c r="I140" s="13"/>
      <c r="J140" s="14"/>
      <c r="K140" s="17"/>
      <c r="L140" s="18"/>
      <c r="M140" s="12">
        <f t="shared" si="13"/>
        <v>0</v>
      </c>
      <c r="N140" s="21"/>
      <c r="O140" s="17"/>
      <c r="P140" s="17"/>
      <c r="Q140" s="22"/>
      <c r="R140" s="8">
        <f t="shared" si="14"/>
        <v>0</v>
      </c>
      <c r="S140" s="12">
        <f t="shared" si="15"/>
        <v>0</v>
      </c>
      <c r="T140" s="6"/>
    </row>
    <row r="141" spans="1:20" ht="19.2" thickTop="1" thickBot="1" x14ac:dyDescent="0.4">
      <c r="A141" s="3">
        <v>132</v>
      </c>
      <c r="B141" s="54"/>
      <c r="C141" s="14"/>
      <c r="D141" s="13"/>
      <c r="E141" s="17"/>
      <c r="F141" s="17"/>
      <c r="G141" s="17"/>
      <c r="H141" s="16">
        <f t="shared" si="12"/>
        <v>0</v>
      </c>
      <c r="I141" s="13"/>
      <c r="J141" s="14"/>
      <c r="K141" s="17"/>
      <c r="L141" s="18"/>
      <c r="M141" s="12">
        <f t="shared" si="13"/>
        <v>0</v>
      </c>
      <c r="N141" s="21"/>
      <c r="O141" s="17"/>
      <c r="P141" s="17"/>
      <c r="Q141" s="22"/>
      <c r="R141" s="8">
        <f t="shared" si="14"/>
        <v>0</v>
      </c>
      <c r="S141" s="12">
        <f t="shared" si="15"/>
        <v>0</v>
      </c>
      <c r="T141" s="6"/>
    </row>
    <row r="142" spans="1:20" ht="19.2" thickTop="1" thickBot="1" x14ac:dyDescent="0.4">
      <c r="A142" s="3">
        <v>133</v>
      </c>
      <c r="B142" s="54"/>
      <c r="C142" s="14"/>
      <c r="D142" s="13"/>
      <c r="E142" s="17"/>
      <c r="F142" s="17"/>
      <c r="G142" s="17"/>
      <c r="H142" s="16">
        <f t="shared" si="12"/>
        <v>0</v>
      </c>
      <c r="I142" s="13"/>
      <c r="J142" s="14"/>
      <c r="K142" s="17"/>
      <c r="L142" s="18"/>
      <c r="M142" s="12">
        <f t="shared" si="13"/>
        <v>0</v>
      </c>
      <c r="N142" s="21"/>
      <c r="O142" s="17"/>
      <c r="P142" s="17"/>
      <c r="Q142" s="22"/>
      <c r="R142" s="8">
        <f t="shared" si="14"/>
        <v>0</v>
      </c>
      <c r="S142" s="12">
        <f t="shared" si="15"/>
        <v>0</v>
      </c>
      <c r="T142" s="6"/>
    </row>
    <row r="143" spans="1:20" ht="19.2" thickTop="1" thickBot="1" x14ac:dyDescent="0.4">
      <c r="A143" s="3">
        <v>134</v>
      </c>
      <c r="B143" s="54"/>
      <c r="C143" s="14"/>
      <c r="D143" s="13"/>
      <c r="E143" s="17"/>
      <c r="F143" s="17"/>
      <c r="G143" s="17"/>
      <c r="H143" s="16">
        <f t="shared" si="12"/>
        <v>0</v>
      </c>
      <c r="I143" s="13"/>
      <c r="J143" s="14"/>
      <c r="K143" s="17"/>
      <c r="L143" s="18"/>
      <c r="M143" s="12">
        <f t="shared" si="13"/>
        <v>0</v>
      </c>
      <c r="N143" s="21"/>
      <c r="O143" s="17"/>
      <c r="P143" s="17"/>
      <c r="Q143" s="22"/>
      <c r="R143" s="8">
        <f t="shared" si="14"/>
        <v>0</v>
      </c>
      <c r="S143" s="12">
        <f t="shared" si="15"/>
        <v>0</v>
      </c>
      <c r="T143" s="6"/>
    </row>
    <row r="144" spans="1:20" ht="19.2" thickTop="1" thickBot="1" x14ac:dyDescent="0.4">
      <c r="A144" s="3">
        <v>135</v>
      </c>
      <c r="B144" s="54"/>
      <c r="C144" s="14"/>
      <c r="D144" s="13"/>
      <c r="E144" s="17"/>
      <c r="F144" s="17"/>
      <c r="G144" s="17"/>
      <c r="H144" s="16">
        <f t="shared" si="12"/>
        <v>0</v>
      </c>
      <c r="I144" s="13"/>
      <c r="J144" s="14"/>
      <c r="K144" s="17"/>
      <c r="L144" s="18"/>
      <c r="M144" s="12">
        <f t="shared" si="13"/>
        <v>0</v>
      </c>
      <c r="N144" s="21"/>
      <c r="O144" s="17"/>
      <c r="P144" s="17"/>
      <c r="Q144" s="22"/>
      <c r="R144" s="8">
        <f t="shared" si="14"/>
        <v>0</v>
      </c>
      <c r="S144" s="12">
        <f t="shared" si="15"/>
        <v>0</v>
      </c>
      <c r="T144" s="6"/>
    </row>
    <row r="145" spans="1:20" ht="19.2" thickTop="1" thickBot="1" x14ac:dyDescent="0.4">
      <c r="A145" s="3">
        <v>136</v>
      </c>
      <c r="B145" s="54"/>
      <c r="C145" s="14"/>
      <c r="D145" s="13"/>
      <c r="E145" s="17"/>
      <c r="F145" s="17"/>
      <c r="G145" s="17"/>
      <c r="H145" s="16">
        <f t="shared" si="12"/>
        <v>0</v>
      </c>
      <c r="I145" s="13"/>
      <c r="J145" s="14"/>
      <c r="K145" s="17"/>
      <c r="L145" s="18"/>
      <c r="M145" s="12">
        <f t="shared" si="13"/>
        <v>0</v>
      </c>
      <c r="N145" s="21"/>
      <c r="O145" s="17"/>
      <c r="P145" s="17"/>
      <c r="Q145" s="22"/>
      <c r="R145" s="8">
        <f t="shared" si="14"/>
        <v>0</v>
      </c>
      <c r="S145" s="12">
        <f t="shared" si="15"/>
        <v>0</v>
      </c>
      <c r="T145" s="6"/>
    </row>
    <row r="146" spans="1:20" ht="19.2" thickTop="1" thickBot="1" x14ac:dyDescent="0.4">
      <c r="A146" s="3">
        <v>137</v>
      </c>
      <c r="B146" s="54"/>
      <c r="C146" s="14"/>
      <c r="D146" s="13"/>
      <c r="E146" s="17"/>
      <c r="F146" s="17"/>
      <c r="G146" s="17"/>
      <c r="H146" s="16">
        <f t="shared" si="12"/>
        <v>0</v>
      </c>
      <c r="I146" s="13"/>
      <c r="J146" s="14"/>
      <c r="K146" s="17"/>
      <c r="L146" s="18"/>
      <c r="M146" s="12">
        <f t="shared" si="13"/>
        <v>0</v>
      </c>
      <c r="N146" s="21"/>
      <c r="O146" s="17"/>
      <c r="P146" s="17"/>
      <c r="Q146" s="22"/>
      <c r="R146" s="8">
        <f t="shared" si="14"/>
        <v>0</v>
      </c>
      <c r="S146" s="12">
        <f t="shared" si="15"/>
        <v>0</v>
      </c>
      <c r="T146" s="6"/>
    </row>
    <row r="147" spans="1:20" ht="19.2" thickTop="1" thickBot="1" x14ac:dyDescent="0.4">
      <c r="A147" s="3">
        <v>138</v>
      </c>
      <c r="B147" s="54"/>
      <c r="C147" s="14"/>
      <c r="D147" s="13"/>
      <c r="E147" s="17"/>
      <c r="F147" s="17"/>
      <c r="G147" s="17"/>
      <c r="H147" s="16">
        <f t="shared" si="12"/>
        <v>0</v>
      </c>
      <c r="I147" s="13"/>
      <c r="J147" s="14"/>
      <c r="K147" s="17"/>
      <c r="L147" s="18"/>
      <c r="M147" s="12">
        <f t="shared" si="13"/>
        <v>0</v>
      </c>
      <c r="N147" s="21"/>
      <c r="O147" s="17"/>
      <c r="P147" s="17"/>
      <c r="Q147" s="22"/>
      <c r="R147" s="8">
        <f t="shared" si="14"/>
        <v>0</v>
      </c>
      <c r="S147" s="12">
        <f t="shared" si="15"/>
        <v>0</v>
      </c>
      <c r="T147" s="6"/>
    </row>
    <row r="148" spans="1:20" ht="19.2" thickTop="1" thickBot="1" x14ac:dyDescent="0.4">
      <c r="A148" s="3">
        <v>139</v>
      </c>
      <c r="B148" s="54"/>
      <c r="C148" s="14"/>
      <c r="D148" s="13"/>
      <c r="E148" s="17"/>
      <c r="F148" s="17"/>
      <c r="G148" s="17"/>
      <c r="H148" s="16">
        <f t="shared" si="12"/>
        <v>0</v>
      </c>
      <c r="I148" s="13"/>
      <c r="J148" s="14"/>
      <c r="K148" s="17"/>
      <c r="L148" s="18"/>
      <c r="M148" s="12">
        <f t="shared" si="13"/>
        <v>0</v>
      </c>
      <c r="N148" s="21"/>
      <c r="O148" s="17"/>
      <c r="P148" s="17"/>
      <c r="Q148" s="22"/>
      <c r="R148" s="8">
        <f t="shared" si="14"/>
        <v>0</v>
      </c>
      <c r="S148" s="12">
        <f t="shared" si="15"/>
        <v>0</v>
      </c>
      <c r="T148" s="6"/>
    </row>
    <row r="149" spans="1:20" ht="19.2" thickTop="1" thickBot="1" x14ac:dyDescent="0.4">
      <c r="A149" s="3">
        <v>140</v>
      </c>
      <c r="B149" s="54"/>
      <c r="C149" s="14"/>
      <c r="D149" s="13"/>
      <c r="E149" s="17"/>
      <c r="F149" s="17"/>
      <c r="G149" s="17"/>
      <c r="H149" s="16">
        <f t="shared" si="12"/>
        <v>0</v>
      </c>
      <c r="I149" s="13"/>
      <c r="J149" s="14"/>
      <c r="K149" s="17"/>
      <c r="L149" s="18"/>
      <c r="M149" s="12">
        <f t="shared" si="13"/>
        <v>0</v>
      </c>
      <c r="N149" s="21"/>
      <c r="O149" s="17"/>
      <c r="P149" s="17"/>
      <c r="Q149" s="22"/>
      <c r="R149" s="8">
        <f t="shared" si="14"/>
        <v>0</v>
      </c>
      <c r="S149" s="12">
        <f t="shared" si="15"/>
        <v>0</v>
      </c>
      <c r="T149" s="6"/>
    </row>
    <row r="150" spans="1:20" ht="19.2" thickTop="1" thickBot="1" x14ac:dyDescent="0.4">
      <c r="A150" s="3">
        <v>141</v>
      </c>
      <c r="B150" s="54"/>
      <c r="C150" s="14"/>
      <c r="D150" s="13"/>
      <c r="E150" s="17"/>
      <c r="F150" s="17"/>
      <c r="G150" s="17"/>
      <c r="H150" s="16">
        <f t="shared" si="12"/>
        <v>0</v>
      </c>
      <c r="I150" s="13"/>
      <c r="J150" s="14"/>
      <c r="K150" s="17"/>
      <c r="L150" s="18"/>
      <c r="M150" s="12">
        <f t="shared" si="13"/>
        <v>0</v>
      </c>
      <c r="N150" s="21"/>
      <c r="O150" s="17"/>
      <c r="P150" s="17"/>
      <c r="Q150" s="22"/>
      <c r="R150" s="8">
        <f t="shared" si="14"/>
        <v>0</v>
      </c>
      <c r="S150" s="12">
        <f t="shared" si="15"/>
        <v>0</v>
      </c>
      <c r="T150" s="6"/>
    </row>
    <row r="151" spans="1:20" ht="19.2" thickTop="1" thickBot="1" x14ac:dyDescent="0.4">
      <c r="A151" s="3">
        <v>142</v>
      </c>
      <c r="B151" s="54"/>
      <c r="C151" s="14"/>
      <c r="D151" s="13"/>
      <c r="E151" s="17"/>
      <c r="F151" s="17"/>
      <c r="G151" s="17"/>
      <c r="H151" s="16">
        <f t="shared" si="12"/>
        <v>0</v>
      </c>
      <c r="I151" s="13"/>
      <c r="J151" s="14"/>
      <c r="K151" s="17"/>
      <c r="L151" s="18"/>
      <c r="M151" s="12">
        <f t="shared" si="13"/>
        <v>0</v>
      </c>
      <c r="N151" s="21"/>
      <c r="O151" s="17"/>
      <c r="P151" s="17"/>
      <c r="Q151" s="22"/>
      <c r="R151" s="8">
        <f t="shared" si="14"/>
        <v>0</v>
      </c>
      <c r="S151" s="12">
        <f t="shared" si="15"/>
        <v>0</v>
      </c>
      <c r="T151" s="6"/>
    </row>
    <row r="152" spans="1:20" ht="19.2" thickTop="1" thickBot="1" x14ac:dyDescent="0.4">
      <c r="A152" s="3">
        <v>143</v>
      </c>
      <c r="B152" s="54"/>
      <c r="C152" s="14"/>
      <c r="D152" s="13"/>
      <c r="E152" s="17"/>
      <c r="F152" s="17"/>
      <c r="G152" s="17"/>
      <c r="H152" s="16">
        <f t="shared" si="12"/>
        <v>0</v>
      </c>
      <c r="I152" s="13"/>
      <c r="J152" s="14"/>
      <c r="K152" s="17"/>
      <c r="L152" s="18"/>
      <c r="M152" s="12">
        <f t="shared" si="13"/>
        <v>0</v>
      </c>
      <c r="N152" s="21"/>
      <c r="O152" s="17"/>
      <c r="P152" s="17"/>
      <c r="Q152" s="22"/>
      <c r="R152" s="8">
        <f t="shared" si="14"/>
        <v>0</v>
      </c>
      <c r="S152" s="12">
        <f t="shared" si="15"/>
        <v>0</v>
      </c>
      <c r="T152" s="6"/>
    </row>
    <row r="153" spans="1:20" ht="19.2" thickTop="1" thickBot="1" x14ac:dyDescent="0.4">
      <c r="A153" s="3">
        <v>144</v>
      </c>
      <c r="B153" s="54"/>
      <c r="C153" s="14"/>
      <c r="D153" s="13"/>
      <c r="E153" s="17"/>
      <c r="F153" s="17"/>
      <c r="G153" s="17"/>
      <c r="H153" s="16">
        <f t="shared" si="12"/>
        <v>0</v>
      </c>
      <c r="I153" s="13"/>
      <c r="J153" s="14"/>
      <c r="K153" s="17"/>
      <c r="L153" s="18"/>
      <c r="M153" s="12">
        <f t="shared" si="13"/>
        <v>0</v>
      </c>
      <c r="N153" s="21"/>
      <c r="O153" s="17"/>
      <c r="P153" s="17"/>
      <c r="Q153" s="22"/>
      <c r="R153" s="8">
        <f t="shared" si="14"/>
        <v>0</v>
      </c>
      <c r="S153" s="12">
        <f t="shared" si="15"/>
        <v>0</v>
      </c>
      <c r="T153" s="6"/>
    </row>
    <row r="154" spans="1:20" ht="19.2" thickTop="1" thickBot="1" x14ac:dyDescent="0.4">
      <c r="A154" s="3">
        <v>145</v>
      </c>
      <c r="B154" s="54"/>
      <c r="C154" s="14"/>
      <c r="D154" s="13"/>
      <c r="E154" s="17"/>
      <c r="F154" s="17"/>
      <c r="G154" s="17"/>
      <c r="H154" s="16">
        <f t="shared" si="12"/>
        <v>0</v>
      </c>
      <c r="I154" s="13"/>
      <c r="J154" s="14"/>
      <c r="K154" s="17"/>
      <c r="L154" s="18"/>
      <c r="M154" s="12">
        <f t="shared" si="13"/>
        <v>0</v>
      </c>
      <c r="N154" s="21"/>
      <c r="O154" s="17"/>
      <c r="P154" s="17"/>
      <c r="Q154" s="22"/>
      <c r="R154" s="8">
        <f t="shared" si="14"/>
        <v>0</v>
      </c>
      <c r="S154" s="12">
        <f t="shared" si="15"/>
        <v>0</v>
      </c>
      <c r="T154" s="6"/>
    </row>
    <row r="155" spans="1:20" ht="19.2" thickTop="1" thickBot="1" x14ac:dyDescent="0.4">
      <c r="A155" s="3">
        <v>146</v>
      </c>
      <c r="B155" s="54"/>
      <c r="C155" s="14"/>
      <c r="D155" s="13"/>
      <c r="E155" s="17"/>
      <c r="F155" s="17"/>
      <c r="G155" s="17"/>
      <c r="H155" s="16">
        <f t="shared" si="12"/>
        <v>0</v>
      </c>
      <c r="I155" s="13"/>
      <c r="J155" s="14"/>
      <c r="K155" s="17"/>
      <c r="L155" s="18"/>
      <c r="M155" s="12">
        <f t="shared" si="13"/>
        <v>0</v>
      </c>
      <c r="N155" s="21"/>
      <c r="O155" s="17"/>
      <c r="P155" s="17"/>
      <c r="Q155" s="22"/>
      <c r="R155" s="8">
        <f t="shared" si="14"/>
        <v>0</v>
      </c>
      <c r="S155" s="12">
        <f t="shared" si="15"/>
        <v>0</v>
      </c>
      <c r="T155" s="6"/>
    </row>
    <row r="156" spans="1:20" ht="19.2" thickTop="1" thickBot="1" x14ac:dyDescent="0.4">
      <c r="A156" s="3">
        <v>147</v>
      </c>
      <c r="B156" s="54"/>
      <c r="C156" s="14"/>
      <c r="D156" s="13"/>
      <c r="E156" s="17"/>
      <c r="F156" s="17"/>
      <c r="G156" s="17"/>
      <c r="H156" s="16">
        <f t="shared" si="12"/>
        <v>0</v>
      </c>
      <c r="I156" s="13"/>
      <c r="J156" s="14"/>
      <c r="K156" s="17"/>
      <c r="L156" s="18"/>
      <c r="M156" s="12">
        <f t="shared" si="13"/>
        <v>0</v>
      </c>
      <c r="N156" s="21"/>
      <c r="O156" s="17"/>
      <c r="P156" s="17"/>
      <c r="Q156" s="22"/>
      <c r="R156" s="8">
        <f t="shared" si="14"/>
        <v>0</v>
      </c>
      <c r="S156" s="12">
        <f t="shared" si="15"/>
        <v>0</v>
      </c>
      <c r="T156" s="6"/>
    </row>
    <row r="157" spans="1:20" ht="19.2" thickTop="1" thickBot="1" x14ac:dyDescent="0.4">
      <c r="A157" s="3">
        <v>148</v>
      </c>
      <c r="B157" s="54"/>
      <c r="C157" s="14"/>
      <c r="D157" s="13"/>
      <c r="E157" s="17"/>
      <c r="F157" s="17"/>
      <c r="G157" s="17"/>
      <c r="H157" s="16">
        <f t="shared" si="12"/>
        <v>0</v>
      </c>
      <c r="I157" s="13"/>
      <c r="J157" s="14"/>
      <c r="K157" s="17"/>
      <c r="L157" s="18"/>
      <c r="M157" s="12">
        <f t="shared" si="13"/>
        <v>0</v>
      </c>
      <c r="N157" s="21"/>
      <c r="O157" s="17"/>
      <c r="P157" s="17"/>
      <c r="Q157" s="22"/>
      <c r="R157" s="8">
        <f t="shared" si="14"/>
        <v>0</v>
      </c>
      <c r="S157" s="12">
        <f t="shared" si="15"/>
        <v>0</v>
      </c>
      <c r="T157" s="6"/>
    </row>
    <row r="158" spans="1:20" ht="19.2" thickTop="1" thickBot="1" x14ac:dyDescent="0.4">
      <c r="A158" s="3">
        <v>149</v>
      </c>
      <c r="B158" s="54"/>
      <c r="C158" s="14"/>
      <c r="D158" s="13"/>
      <c r="E158" s="17"/>
      <c r="F158" s="17"/>
      <c r="G158" s="17"/>
      <c r="H158" s="16">
        <f t="shared" si="12"/>
        <v>0</v>
      </c>
      <c r="I158" s="13"/>
      <c r="J158" s="14"/>
      <c r="K158" s="17"/>
      <c r="L158" s="18"/>
      <c r="M158" s="12">
        <f t="shared" si="13"/>
        <v>0</v>
      </c>
      <c r="N158" s="21"/>
      <c r="O158" s="17"/>
      <c r="P158" s="17"/>
      <c r="Q158" s="22"/>
      <c r="R158" s="8">
        <f t="shared" si="14"/>
        <v>0</v>
      </c>
      <c r="S158" s="12">
        <f t="shared" si="15"/>
        <v>0</v>
      </c>
      <c r="T158" s="6"/>
    </row>
    <row r="159" spans="1:20" ht="19.2" thickTop="1" thickBot="1" x14ac:dyDescent="0.4">
      <c r="A159" s="3">
        <v>150</v>
      </c>
      <c r="B159" s="54"/>
      <c r="C159" s="14"/>
      <c r="D159" s="13"/>
      <c r="E159" s="17"/>
      <c r="F159" s="17"/>
      <c r="G159" s="17"/>
      <c r="H159" s="16">
        <f t="shared" si="12"/>
        <v>0</v>
      </c>
      <c r="I159" s="13"/>
      <c r="J159" s="14"/>
      <c r="K159" s="17"/>
      <c r="L159" s="18"/>
      <c r="M159" s="12">
        <f t="shared" si="13"/>
        <v>0</v>
      </c>
      <c r="N159" s="21"/>
      <c r="O159" s="17"/>
      <c r="P159" s="17"/>
      <c r="Q159" s="22"/>
      <c r="R159" s="8">
        <f t="shared" si="14"/>
        <v>0</v>
      </c>
      <c r="S159" s="12">
        <f t="shared" si="15"/>
        <v>0</v>
      </c>
      <c r="T159" s="6"/>
    </row>
    <row r="160" spans="1:20" ht="19.2" thickTop="1" thickBot="1" x14ac:dyDescent="0.4">
      <c r="A160" s="3">
        <v>151</v>
      </c>
      <c r="B160" s="54"/>
      <c r="C160" s="14"/>
      <c r="D160" s="13"/>
      <c r="E160" s="17"/>
      <c r="F160" s="17"/>
      <c r="G160" s="17"/>
      <c r="H160" s="16">
        <f t="shared" si="12"/>
        <v>0</v>
      </c>
      <c r="I160" s="13"/>
      <c r="J160" s="14"/>
      <c r="K160" s="17"/>
      <c r="L160" s="18"/>
      <c r="M160" s="12">
        <f t="shared" si="13"/>
        <v>0</v>
      </c>
      <c r="N160" s="21"/>
      <c r="O160" s="17"/>
      <c r="P160" s="17"/>
      <c r="Q160" s="22"/>
      <c r="R160" s="8">
        <f t="shared" si="14"/>
        <v>0</v>
      </c>
      <c r="S160" s="12">
        <f t="shared" si="15"/>
        <v>0</v>
      </c>
      <c r="T160" s="6"/>
    </row>
    <row r="161" spans="1:20" ht="19.2" thickTop="1" thickBot="1" x14ac:dyDescent="0.4">
      <c r="A161" s="3">
        <v>152</v>
      </c>
      <c r="B161" s="54"/>
      <c r="C161" s="14"/>
      <c r="D161" s="13"/>
      <c r="E161" s="17"/>
      <c r="F161" s="17"/>
      <c r="G161" s="17"/>
      <c r="H161" s="16">
        <f t="shared" si="12"/>
        <v>0</v>
      </c>
      <c r="I161" s="13"/>
      <c r="J161" s="14"/>
      <c r="K161" s="17"/>
      <c r="L161" s="18"/>
      <c r="M161" s="12">
        <f t="shared" si="13"/>
        <v>0</v>
      </c>
      <c r="N161" s="21"/>
      <c r="O161" s="17"/>
      <c r="P161" s="17"/>
      <c r="Q161" s="22"/>
      <c r="R161" s="8">
        <f t="shared" si="14"/>
        <v>0</v>
      </c>
      <c r="S161" s="12">
        <f t="shared" si="15"/>
        <v>0</v>
      </c>
      <c r="T161" s="6"/>
    </row>
    <row r="162" spans="1:20" ht="19.2" thickTop="1" thickBot="1" x14ac:dyDescent="0.4">
      <c r="A162" s="3">
        <v>153</v>
      </c>
      <c r="B162" s="54"/>
      <c r="C162" s="14"/>
      <c r="D162" s="13"/>
      <c r="E162" s="17"/>
      <c r="F162" s="17"/>
      <c r="G162" s="17"/>
      <c r="H162" s="16">
        <f t="shared" si="12"/>
        <v>0</v>
      </c>
      <c r="I162" s="13"/>
      <c r="J162" s="14"/>
      <c r="K162" s="17"/>
      <c r="L162" s="18"/>
      <c r="M162" s="12">
        <f t="shared" si="13"/>
        <v>0</v>
      </c>
      <c r="N162" s="21"/>
      <c r="O162" s="17"/>
      <c r="P162" s="17"/>
      <c r="Q162" s="22"/>
      <c r="R162" s="8">
        <f t="shared" si="14"/>
        <v>0</v>
      </c>
      <c r="S162" s="12">
        <f t="shared" si="15"/>
        <v>0</v>
      </c>
      <c r="T162" s="6"/>
    </row>
    <row r="163" spans="1:20" ht="19.2" thickTop="1" thickBot="1" x14ac:dyDescent="0.4">
      <c r="A163" s="3">
        <v>154</v>
      </c>
      <c r="B163" s="54"/>
      <c r="C163" s="14"/>
      <c r="D163" s="13"/>
      <c r="E163" s="17"/>
      <c r="F163" s="17"/>
      <c r="G163" s="17"/>
      <c r="H163" s="16">
        <f t="shared" si="12"/>
        <v>0</v>
      </c>
      <c r="I163" s="13"/>
      <c r="J163" s="14"/>
      <c r="K163" s="17"/>
      <c r="L163" s="18"/>
      <c r="M163" s="12">
        <f t="shared" si="13"/>
        <v>0</v>
      </c>
      <c r="N163" s="21"/>
      <c r="O163" s="17"/>
      <c r="P163" s="17"/>
      <c r="Q163" s="22"/>
      <c r="R163" s="8">
        <f t="shared" si="14"/>
        <v>0</v>
      </c>
      <c r="S163" s="12">
        <f t="shared" si="15"/>
        <v>0</v>
      </c>
      <c r="T163" s="6"/>
    </row>
    <row r="164" spans="1:20" ht="19.2" thickTop="1" thickBot="1" x14ac:dyDescent="0.4">
      <c r="A164" s="3">
        <v>155</v>
      </c>
      <c r="B164" s="54"/>
      <c r="C164" s="14"/>
      <c r="D164" s="13"/>
      <c r="E164" s="17"/>
      <c r="F164" s="17"/>
      <c r="G164" s="17"/>
      <c r="H164" s="16">
        <f t="shared" si="12"/>
        <v>0</v>
      </c>
      <c r="I164" s="13"/>
      <c r="J164" s="14"/>
      <c r="K164" s="17"/>
      <c r="L164" s="18"/>
      <c r="M164" s="12">
        <f t="shared" si="13"/>
        <v>0</v>
      </c>
      <c r="N164" s="21"/>
      <c r="O164" s="17"/>
      <c r="P164" s="17"/>
      <c r="Q164" s="22"/>
      <c r="R164" s="8">
        <f t="shared" si="14"/>
        <v>0</v>
      </c>
      <c r="S164" s="12">
        <f t="shared" si="15"/>
        <v>0</v>
      </c>
      <c r="T164" s="6"/>
    </row>
    <row r="165" spans="1:20" ht="19.2" thickTop="1" thickBot="1" x14ac:dyDescent="0.4">
      <c r="A165" s="3">
        <v>156</v>
      </c>
      <c r="B165" s="54"/>
      <c r="C165" s="14"/>
      <c r="D165" s="13"/>
      <c r="E165" s="17"/>
      <c r="F165" s="17"/>
      <c r="G165" s="17"/>
      <c r="H165" s="16">
        <f t="shared" si="12"/>
        <v>0</v>
      </c>
      <c r="I165" s="13"/>
      <c r="J165" s="14"/>
      <c r="K165" s="17"/>
      <c r="L165" s="18"/>
      <c r="M165" s="12">
        <f t="shared" si="13"/>
        <v>0</v>
      </c>
      <c r="N165" s="21"/>
      <c r="O165" s="17"/>
      <c r="P165" s="17"/>
      <c r="Q165" s="22"/>
      <c r="R165" s="8">
        <f t="shared" si="14"/>
        <v>0</v>
      </c>
      <c r="S165" s="12">
        <f t="shared" si="15"/>
        <v>0</v>
      </c>
      <c r="T165" s="6"/>
    </row>
    <row r="166" spans="1:20" ht="19.2" thickTop="1" thickBot="1" x14ac:dyDescent="0.4">
      <c r="A166" s="3">
        <v>157</v>
      </c>
      <c r="B166" s="54"/>
      <c r="C166" s="14"/>
      <c r="D166" s="13"/>
      <c r="E166" s="17"/>
      <c r="F166" s="17"/>
      <c r="G166" s="17"/>
      <c r="H166" s="16">
        <f t="shared" si="12"/>
        <v>0</v>
      </c>
      <c r="I166" s="13"/>
      <c r="J166" s="14"/>
      <c r="K166" s="17"/>
      <c r="L166" s="18"/>
      <c r="M166" s="12">
        <f t="shared" si="13"/>
        <v>0</v>
      </c>
      <c r="N166" s="21"/>
      <c r="O166" s="17"/>
      <c r="P166" s="17"/>
      <c r="Q166" s="22"/>
      <c r="R166" s="8">
        <f t="shared" si="14"/>
        <v>0</v>
      </c>
      <c r="S166" s="12">
        <f t="shared" si="15"/>
        <v>0</v>
      </c>
      <c r="T166" s="6"/>
    </row>
    <row r="167" spans="1:20" ht="19.2" thickTop="1" thickBot="1" x14ac:dyDescent="0.4">
      <c r="A167" s="3">
        <v>158</v>
      </c>
      <c r="B167" s="54"/>
      <c r="C167" s="14"/>
      <c r="D167" s="13"/>
      <c r="E167" s="17"/>
      <c r="F167" s="17"/>
      <c r="G167" s="17"/>
      <c r="H167" s="16">
        <f t="shared" si="12"/>
        <v>0</v>
      </c>
      <c r="I167" s="13"/>
      <c r="J167" s="14"/>
      <c r="K167" s="17"/>
      <c r="L167" s="18"/>
      <c r="M167" s="12">
        <f t="shared" si="13"/>
        <v>0</v>
      </c>
      <c r="N167" s="21"/>
      <c r="O167" s="17"/>
      <c r="P167" s="17"/>
      <c r="Q167" s="22"/>
      <c r="R167" s="8">
        <f t="shared" si="14"/>
        <v>0</v>
      </c>
      <c r="S167" s="12">
        <f t="shared" si="15"/>
        <v>0</v>
      </c>
      <c r="T167" s="6"/>
    </row>
    <row r="168" spans="1:20" ht="19.2" thickTop="1" thickBot="1" x14ac:dyDescent="0.4">
      <c r="A168" s="3">
        <v>159</v>
      </c>
      <c r="B168" s="54"/>
      <c r="C168" s="14"/>
      <c r="D168" s="13"/>
      <c r="E168" s="17"/>
      <c r="F168" s="17"/>
      <c r="G168" s="17"/>
      <c r="H168" s="16">
        <f t="shared" si="12"/>
        <v>0</v>
      </c>
      <c r="I168" s="13"/>
      <c r="J168" s="14"/>
      <c r="K168" s="17"/>
      <c r="L168" s="18"/>
      <c r="M168" s="12">
        <f t="shared" si="13"/>
        <v>0</v>
      </c>
      <c r="N168" s="21"/>
      <c r="O168" s="17"/>
      <c r="P168" s="17"/>
      <c r="Q168" s="22"/>
      <c r="R168" s="8">
        <f t="shared" si="14"/>
        <v>0</v>
      </c>
      <c r="S168" s="12">
        <f t="shared" si="15"/>
        <v>0</v>
      </c>
      <c r="T168" s="6"/>
    </row>
    <row r="169" spans="1:20" ht="19.2" thickTop="1" thickBot="1" x14ac:dyDescent="0.4">
      <c r="A169" s="3">
        <v>160</v>
      </c>
      <c r="B169" s="54"/>
      <c r="C169" s="14"/>
      <c r="D169" s="13"/>
      <c r="E169" s="17"/>
      <c r="F169" s="17"/>
      <c r="G169" s="17"/>
      <c r="H169" s="16">
        <f t="shared" si="12"/>
        <v>0</v>
      </c>
      <c r="I169" s="13"/>
      <c r="J169" s="14"/>
      <c r="K169" s="17"/>
      <c r="L169" s="18"/>
      <c r="M169" s="12">
        <f t="shared" si="13"/>
        <v>0</v>
      </c>
      <c r="N169" s="21"/>
      <c r="O169" s="17"/>
      <c r="P169" s="17"/>
      <c r="Q169" s="22"/>
      <c r="R169" s="8">
        <f t="shared" si="14"/>
        <v>0</v>
      </c>
      <c r="S169" s="12">
        <f t="shared" si="15"/>
        <v>0</v>
      </c>
      <c r="T169" s="6"/>
    </row>
    <row r="170" spans="1:20" ht="19.2" thickTop="1" thickBot="1" x14ac:dyDescent="0.4">
      <c r="A170" s="3">
        <v>161</v>
      </c>
      <c r="B170" s="54"/>
      <c r="C170" s="14"/>
      <c r="D170" s="13"/>
      <c r="E170" s="17"/>
      <c r="F170" s="17"/>
      <c r="G170" s="17"/>
      <c r="H170" s="16">
        <f t="shared" si="12"/>
        <v>0</v>
      </c>
      <c r="I170" s="13"/>
      <c r="J170" s="14"/>
      <c r="K170" s="17"/>
      <c r="L170" s="18"/>
      <c r="M170" s="12">
        <f t="shared" si="13"/>
        <v>0</v>
      </c>
      <c r="N170" s="21"/>
      <c r="O170" s="17"/>
      <c r="P170" s="17"/>
      <c r="Q170" s="22"/>
      <c r="R170" s="8">
        <f t="shared" si="14"/>
        <v>0</v>
      </c>
      <c r="S170" s="12">
        <f t="shared" si="15"/>
        <v>0</v>
      </c>
      <c r="T170" s="6"/>
    </row>
    <row r="171" spans="1:20" ht="19.2" thickTop="1" thickBot="1" x14ac:dyDescent="0.4">
      <c r="A171" s="3">
        <v>162</v>
      </c>
      <c r="B171" s="54"/>
      <c r="C171" s="14"/>
      <c r="D171" s="13"/>
      <c r="E171" s="17"/>
      <c r="F171" s="17"/>
      <c r="G171" s="17"/>
      <c r="H171" s="16">
        <f t="shared" si="12"/>
        <v>0</v>
      </c>
      <c r="I171" s="13"/>
      <c r="J171" s="14"/>
      <c r="K171" s="17"/>
      <c r="L171" s="18"/>
      <c r="M171" s="12">
        <f t="shared" si="13"/>
        <v>0</v>
      </c>
      <c r="N171" s="21"/>
      <c r="O171" s="17"/>
      <c r="P171" s="17"/>
      <c r="Q171" s="22"/>
      <c r="R171" s="8">
        <f t="shared" si="14"/>
        <v>0</v>
      </c>
      <c r="S171" s="12">
        <f t="shared" si="15"/>
        <v>0</v>
      </c>
      <c r="T171" s="6"/>
    </row>
    <row r="172" spans="1:20" ht="19.2" thickTop="1" thickBot="1" x14ac:dyDescent="0.4">
      <c r="A172" s="3">
        <v>163</v>
      </c>
      <c r="B172" s="54"/>
      <c r="C172" s="14"/>
      <c r="D172" s="13"/>
      <c r="E172" s="17"/>
      <c r="F172" s="17"/>
      <c r="G172" s="17"/>
      <c r="H172" s="16">
        <f t="shared" si="12"/>
        <v>0</v>
      </c>
      <c r="I172" s="13"/>
      <c r="J172" s="14"/>
      <c r="K172" s="17"/>
      <c r="L172" s="18"/>
      <c r="M172" s="12">
        <f t="shared" si="13"/>
        <v>0</v>
      </c>
      <c r="N172" s="21"/>
      <c r="O172" s="17"/>
      <c r="P172" s="17"/>
      <c r="Q172" s="22"/>
      <c r="R172" s="8">
        <f t="shared" si="14"/>
        <v>0</v>
      </c>
      <c r="S172" s="12">
        <f t="shared" si="15"/>
        <v>0</v>
      </c>
      <c r="T172" s="6"/>
    </row>
    <row r="173" spans="1:20" ht="19.2" thickTop="1" thickBot="1" x14ac:dyDescent="0.4">
      <c r="A173" s="3">
        <v>164</v>
      </c>
      <c r="B173" s="54"/>
      <c r="C173" s="14"/>
      <c r="D173" s="13"/>
      <c r="E173" s="17"/>
      <c r="F173" s="17"/>
      <c r="G173" s="17"/>
      <c r="H173" s="16">
        <f t="shared" si="12"/>
        <v>0</v>
      </c>
      <c r="I173" s="13"/>
      <c r="J173" s="14"/>
      <c r="K173" s="17"/>
      <c r="L173" s="18"/>
      <c r="M173" s="12">
        <f t="shared" si="13"/>
        <v>0</v>
      </c>
      <c r="N173" s="21"/>
      <c r="O173" s="17"/>
      <c r="P173" s="17"/>
      <c r="Q173" s="22"/>
      <c r="R173" s="8">
        <f t="shared" si="14"/>
        <v>0</v>
      </c>
      <c r="S173" s="12">
        <f t="shared" si="15"/>
        <v>0</v>
      </c>
      <c r="T173" s="6"/>
    </row>
    <row r="174" spans="1:20" ht="19.2" thickTop="1" thickBot="1" x14ac:dyDescent="0.4">
      <c r="A174" s="3">
        <v>165</v>
      </c>
      <c r="B174" s="54"/>
      <c r="C174" s="14"/>
      <c r="D174" s="13"/>
      <c r="E174" s="17"/>
      <c r="F174" s="17"/>
      <c r="G174" s="17"/>
      <c r="H174" s="16">
        <f t="shared" si="12"/>
        <v>0</v>
      </c>
      <c r="I174" s="13"/>
      <c r="J174" s="14"/>
      <c r="K174" s="17"/>
      <c r="L174" s="18"/>
      <c r="M174" s="12">
        <f t="shared" si="13"/>
        <v>0</v>
      </c>
      <c r="N174" s="21"/>
      <c r="O174" s="17"/>
      <c r="P174" s="17"/>
      <c r="Q174" s="22"/>
      <c r="R174" s="8">
        <f t="shared" si="14"/>
        <v>0</v>
      </c>
      <c r="S174" s="12">
        <f t="shared" si="15"/>
        <v>0</v>
      </c>
      <c r="T174" s="6"/>
    </row>
    <row r="175" spans="1:20" ht="18.600000000000001" thickTop="1" x14ac:dyDescent="0.35">
      <c r="A175" s="3">
        <v>166</v>
      </c>
      <c r="B175" s="54"/>
      <c r="C175" s="14"/>
      <c r="D175" s="13"/>
      <c r="E175" s="17"/>
      <c r="F175" s="17"/>
      <c r="G175" s="17"/>
      <c r="H175" s="16">
        <f t="shared" si="12"/>
        <v>0</v>
      </c>
      <c r="I175" s="13"/>
      <c r="J175" s="14"/>
      <c r="K175" s="17"/>
      <c r="L175" s="18"/>
      <c r="M175" s="12">
        <f t="shared" si="13"/>
        <v>0</v>
      </c>
      <c r="N175" s="21"/>
      <c r="O175" s="17"/>
      <c r="P175" s="17"/>
      <c r="Q175" s="22"/>
      <c r="R175" s="8">
        <f t="shared" si="14"/>
        <v>0</v>
      </c>
      <c r="S175" s="12">
        <f t="shared" si="15"/>
        <v>0</v>
      </c>
      <c r="T175" s="6"/>
    </row>
  </sheetData>
  <mergeCells count="14">
    <mergeCell ref="L2:L3"/>
    <mergeCell ref="T2:T3"/>
    <mergeCell ref="B2:B3"/>
    <mergeCell ref="A2:A3"/>
    <mergeCell ref="S2:S3"/>
    <mergeCell ref="I2:I3"/>
    <mergeCell ref="M2:M3"/>
    <mergeCell ref="K2:K3"/>
    <mergeCell ref="N2:R2"/>
    <mergeCell ref="C2:C3"/>
    <mergeCell ref="D2:D3"/>
    <mergeCell ref="E2:E3"/>
    <mergeCell ref="F2:F3"/>
    <mergeCell ref="G2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44"/>
  <sheetViews>
    <sheetView rightToLeft="1" tabSelected="1" view="pageBreakPreview" topLeftCell="A937" zoomScale="80" zoomScaleNormal="100" zoomScaleSheetLayoutView="80" workbookViewId="0">
      <selection activeCell="A973" sqref="A973:S1943"/>
    </sheetView>
  </sheetViews>
  <sheetFormatPr defaultRowHeight="14.4" x14ac:dyDescent="0.3"/>
  <cols>
    <col min="1" max="1" width="3.77734375" customWidth="1"/>
    <col min="2" max="2" width="2" customWidth="1"/>
    <col min="3" max="3" width="6.44140625" customWidth="1"/>
    <col min="4" max="4" width="2.33203125" customWidth="1"/>
    <col min="5" max="5" width="4.33203125" customWidth="1"/>
    <col min="6" max="6" width="1.33203125" customWidth="1"/>
    <col min="8" max="8" width="4.33203125" customWidth="1"/>
    <col min="9" max="9" width="2.5546875" customWidth="1"/>
    <col min="10" max="10" width="6.88671875" customWidth="1"/>
    <col min="11" max="11" width="12.21875" bestFit="1" customWidth="1"/>
    <col min="12" max="12" width="5" customWidth="1"/>
    <col min="14" max="14" width="8.21875" bestFit="1" customWidth="1"/>
    <col min="15" max="15" width="10.88671875" bestFit="1" customWidth="1"/>
    <col min="16" max="16" width="5.88671875" customWidth="1"/>
    <col min="17" max="17" width="4.21875" customWidth="1"/>
    <col min="18" max="18" width="7.88671875" bestFit="1" customWidth="1"/>
  </cols>
  <sheetData>
    <row r="1" spans="1:19" ht="15" thickBot="1" x14ac:dyDescent="0.35">
      <c r="A1" s="26">
        <f>'كشف عمال'!D4</f>
        <v>20</v>
      </c>
      <c r="C1" s="27" t="s">
        <v>19</v>
      </c>
      <c r="E1" s="27" t="s">
        <v>23</v>
      </c>
      <c r="G1" s="27" t="s">
        <v>20</v>
      </c>
      <c r="H1" s="31"/>
      <c r="I1" s="31"/>
      <c r="J1" s="81" t="s">
        <v>21</v>
      </c>
      <c r="K1" s="81"/>
      <c r="M1" s="27" t="s">
        <v>22</v>
      </c>
      <c r="O1" s="46">
        <f>'كشف عمال'!A4</f>
        <v>1</v>
      </c>
      <c r="P1" s="31"/>
      <c r="R1" s="27" t="s">
        <v>0</v>
      </c>
    </row>
    <row r="2" spans="1:19" ht="9" customHeight="1" x14ac:dyDescent="0.3"/>
    <row r="3" spans="1:19" x14ac:dyDescent="0.3">
      <c r="E3" s="27" t="s">
        <v>25</v>
      </c>
      <c r="G3" s="27" t="s">
        <v>24</v>
      </c>
      <c r="H3" s="31"/>
      <c r="I3" s="31"/>
      <c r="J3" s="80" t="str">
        <f>'كشف عمال'!B4</f>
        <v>مرفت سمير بخيت</v>
      </c>
      <c r="K3" s="81"/>
      <c r="M3" s="27" t="s">
        <v>1</v>
      </c>
      <c r="O3" s="27">
        <v>1026</v>
      </c>
      <c r="P3" s="31"/>
      <c r="Q3" s="28"/>
      <c r="R3" s="29" t="s">
        <v>26</v>
      </c>
      <c r="S3" s="30"/>
    </row>
    <row r="4" spans="1:19" ht="9.6" customHeight="1" thickBot="1" x14ac:dyDescent="0.35">
      <c r="A4" s="34"/>
      <c r="B4" s="34"/>
      <c r="C4" s="31"/>
      <c r="D4" s="31"/>
      <c r="E4" s="36"/>
      <c r="F4" s="31"/>
      <c r="G4" s="36"/>
      <c r="H4" s="31"/>
      <c r="I4" s="34"/>
      <c r="J4" s="34"/>
      <c r="K4" s="31"/>
      <c r="L4" s="31"/>
      <c r="M4" s="31"/>
      <c r="N4" s="31"/>
      <c r="O4" s="31"/>
      <c r="P4" s="31"/>
      <c r="Q4" s="31"/>
      <c r="R4" s="31"/>
      <c r="S4" s="36"/>
    </row>
    <row r="5" spans="1:19" ht="15" thickTop="1" x14ac:dyDescent="0.3">
      <c r="A5" s="31"/>
      <c r="B5" s="31"/>
      <c r="C5" s="37"/>
      <c r="D5" s="37"/>
      <c r="F5" s="37"/>
      <c r="H5" s="42"/>
      <c r="K5" s="35"/>
      <c r="L5" s="42"/>
      <c r="M5" s="43"/>
      <c r="N5" s="35"/>
      <c r="O5" s="35"/>
      <c r="P5" s="42"/>
      <c r="Q5" s="43"/>
      <c r="R5" s="35"/>
    </row>
    <row r="6" spans="1:19" x14ac:dyDescent="0.3">
      <c r="E6" s="27"/>
      <c r="G6" s="27" t="s">
        <v>41</v>
      </c>
      <c r="H6" s="40"/>
      <c r="J6" s="27">
        <v>0</v>
      </c>
      <c r="K6" s="27" t="s">
        <v>35</v>
      </c>
      <c r="L6" s="31"/>
      <c r="M6" s="39"/>
      <c r="N6" s="27"/>
      <c r="O6" s="27" t="s">
        <v>32</v>
      </c>
      <c r="P6" s="32"/>
      <c r="R6" s="26">
        <f>'كشف عمال'!I4</f>
        <v>500</v>
      </c>
      <c r="S6" s="27" t="s">
        <v>27</v>
      </c>
    </row>
    <row r="7" spans="1:19" x14ac:dyDescent="0.3">
      <c r="H7" s="32"/>
      <c r="M7" s="39"/>
      <c r="P7" s="32"/>
      <c r="S7" s="27"/>
    </row>
    <row r="8" spans="1:19" x14ac:dyDescent="0.3">
      <c r="E8" s="27"/>
      <c r="G8" s="27" t="s">
        <v>42</v>
      </c>
      <c r="H8" s="40"/>
      <c r="J8" s="27">
        <v>0</v>
      </c>
      <c r="K8" s="27" t="s">
        <v>36</v>
      </c>
      <c r="L8" s="40"/>
      <c r="N8" s="27">
        <v>0</v>
      </c>
      <c r="O8" s="27" t="s">
        <v>33</v>
      </c>
      <c r="P8" s="32"/>
      <c r="R8" s="26">
        <f>'كشف عمال'!J4</f>
        <v>800</v>
      </c>
      <c r="S8" s="27" t="s">
        <v>28</v>
      </c>
    </row>
    <row r="9" spans="1:19" x14ac:dyDescent="0.3">
      <c r="H9" s="32"/>
      <c r="L9" s="32"/>
      <c r="P9" s="32"/>
    </row>
    <row r="10" spans="1:19" x14ac:dyDescent="0.3">
      <c r="E10" s="27"/>
      <c r="G10" s="27" t="s">
        <v>43</v>
      </c>
      <c r="H10" s="40"/>
      <c r="J10" s="26">
        <f>'كشف عمال'!O4</f>
        <v>0</v>
      </c>
      <c r="K10" s="27" t="s">
        <v>37</v>
      </c>
      <c r="L10" s="31"/>
      <c r="M10" s="38"/>
      <c r="N10" s="27">
        <v>2121</v>
      </c>
      <c r="O10" s="27" t="s">
        <v>34</v>
      </c>
      <c r="P10" s="32"/>
      <c r="R10" s="26">
        <f>'كشف عمال'!K4</f>
        <v>400</v>
      </c>
      <c r="S10" s="27" t="s">
        <v>29</v>
      </c>
    </row>
    <row r="11" spans="1:19" ht="6" customHeight="1" thickBot="1" x14ac:dyDescent="0.35">
      <c r="B11" s="31"/>
      <c r="D11" s="31"/>
      <c r="E11" s="45"/>
      <c r="F11" s="31"/>
      <c r="G11" s="31"/>
      <c r="H11" s="32"/>
      <c r="I11" s="31"/>
      <c r="J11" s="31"/>
      <c r="K11" s="31"/>
      <c r="L11" s="31"/>
      <c r="M11" s="41"/>
      <c r="N11" s="36"/>
      <c r="O11" s="31"/>
      <c r="P11" s="33"/>
      <c r="R11" s="31"/>
      <c r="S11" s="31"/>
    </row>
    <row r="12" spans="1:19" ht="8.4" customHeight="1" thickTop="1" x14ac:dyDescent="0.3">
      <c r="A12" s="31"/>
      <c r="B12" s="31"/>
      <c r="C12" s="31"/>
      <c r="D12" s="31"/>
      <c r="E12" s="44"/>
      <c r="F12" s="31"/>
      <c r="G12" s="44"/>
      <c r="H12" s="32"/>
      <c r="I12" s="39"/>
      <c r="J12" s="44"/>
      <c r="K12" s="31"/>
      <c r="L12" s="31"/>
      <c r="M12" s="43"/>
      <c r="N12" s="37"/>
      <c r="O12" s="35"/>
      <c r="P12" s="32"/>
    </row>
    <row r="13" spans="1:19" x14ac:dyDescent="0.3">
      <c r="E13" s="27"/>
      <c r="G13" s="27" t="s">
        <v>44</v>
      </c>
      <c r="H13" s="40"/>
      <c r="J13" s="27">
        <v>0</v>
      </c>
      <c r="K13" s="27" t="s">
        <v>38</v>
      </c>
      <c r="L13" s="31"/>
      <c r="M13" s="39"/>
      <c r="N13" s="27">
        <f>'كشف عمال'!E4*'كشف عمال'!U4</f>
        <v>0</v>
      </c>
      <c r="O13" s="27" t="s">
        <v>3</v>
      </c>
      <c r="P13" s="32"/>
      <c r="R13" s="26">
        <f>'كشف عمال'!L4</f>
        <v>200</v>
      </c>
      <c r="S13" s="27" t="s">
        <v>30</v>
      </c>
    </row>
    <row r="14" spans="1:19" x14ac:dyDescent="0.3">
      <c r="H14" s="32"/>
      <c r="M14" s="39"/>
      <c r="P14" s="32"/>
    </row>
    <row r="15" spans="1:19" x14ac:dyDescent="0.3">
      <c r="H15" s="32"/>
      <c r="J15" s="26">
        <f>'كشف عمال'!R4</f>
        <v>250</v>
      </c>
      <c r="K15" s="27" t="s">
        <v>39</v>
      </c>
      <c r="L15" s="31"/>
      <c r="M15" s="38"/>
      <c r="N15" s="47">
        <f>'كشف عمال'!Q4</f>
        <v>50</v>
      </c>
      <c r="O15" s="27" t="s">
        <v>18</v>
      </c>
      <c r="P15" s="32"/>
      <c r="R15" s="26">
        <f>'كشف عمال'!H4</f>
        <v>0</v>
      </c>
      <c r="S15" s="27" t="s">
        <v>31</v>
      </c>
    </row>
    <row r="16" spans="1:19" ht="8.4" customHeight="1" thickBot="1" x14ac:dyDescent="0.35">
      <c r="H16" s="32"/>
      <c r="L16" s="32"/>
      <c r="P16" s="32"/>
    </row>
    <row r="17" spans="1:19" ht="7.8" customHeight="1" thickTop="1" x14ac:dyDescent="0.3">
      <c r="H17" s="32"/>
      <c r="I17" s="37"/>
      <c r="J17" s="35"/>
      <c r="K17" s="35"/>
      <c r="L17" s="37"/>
      <c r="M17" s="39"/>
      <c r="P17" s="32"/>
    </row>
    <row r="18" spans="1:19" x14ac:dyDescent="0.3">
      <c r="H18" s="32"/>
      <c r="J18" s="26">
        <f>'كشف عمال'!S4</f>
        <v>1650</v>
      </c>
      <c r="K18" s="27" t="s">
        <v>40</v>
      </c>
      <c r="L18" s="31"/>
      <c r="M18" s="38"/>
      <c r="N18" s="26">
        <f>'كشف عمال'!N4</f>
        <v>200</v>
      </c>
      <c r="O18" s="27" t="s">
        <v>15</v>
      </c>
      <c r="P18" s="32"/>
    </row>
    <row r="19" spans="1:19" ht="6" customHeight="1" thickBot="1" x14ac:dyDescent="0.35">
      <c r="A19" s="34"/>
      <c r="B19" s="34"/>
      <c r="C19" s="34"/>
      <c r="D19" s="34"/>
      <c r="E19" s="34"/>
      <c r="F19" s="34"/>
      <c r="G19" s="34"/>
      <c r="H19" s="33"/>
      <c r="I19" s="34"/>
      <c r="J19" s="34"/>
      <c r="K19" s="34"/>
      <c r="L19" s="34"/>
      <c r="M19" s="41"/>
      <c r="N19" s="34"/>
      <c r="O19" s="34"/>
      <c r="P19" s="33"/>
      <c r="R19" s="34"/>
      <c r="S19" s="34"/>
    </row>
    <row r="20" spans="1:19" ht="15.6" thickTop="1" thickBot="1" x14ac:dyDescent="0.35">
      <c r="Q20" s="37"/>
      <c r="S20" s="37"/>
    </row>
    <row r="21" spans="1:19" ht="15" thickBot="1" x14ac:dyDescent="0.35">
      <c r="A21" s="26">
        <f>'كشف عمال'!D5</f>
        <v>25</v>
      </c>
      <c r="C21" s="27" t="s">
        <v>19</v>
      </c>
      <c r="E21" s="27" t="s">
        <v>23</v>
      </c>
      <c r="G21" s="27" t="s">
        <v>20</v>
      </c>
      <c r="H21" s="31"/>
      <c r="I21" s="31"/>
      <c r="J21" s="81" t="s">
        <v>21</v>
      </c>
      <c r="K21" s="81"/>
      <c r="M21" s="27" t="s">
        <v>22</v>
      </c>
      <c r="O21" s="46">
        <f>'كشف عمال'!A5</f>
        <v>2</v>
      </c>
      <c r="P21" s="31"/>
      <c r="R21" s="27" t="s">
        <v>0</v>
      </c>
    </row>
    <row r="23" spans="1:19" x14ac:dyDescent="0.3">
      <c r="E23" s="27" t="s">
        <v>25</v>
      </c>
      <c r="G23" s="27" t="s">
        <v>24</v>
      </c>
      <c r="H23" s="31"/>
      <c r="I23" s="31"/>
      <c r="J23" s="80" t="str">
        <f>'كشف عمال'!B5</f>
        <v>احمد محمود ابراهيم</v>
      </c>
      <c r="K23" s="81"/>
      <c r="M23" s="27" t="s">
        <v>1</v>
      </c>
      <c r="O23" s="27">
        <v>1026</v>
      </c>
      <c r="P23" s="31"/>
      <c r="Q23" s="28"/>
      <c r="R23" s="29" t="s">
        <v>26</v>
      </c>
      <c r="S23" s="30"/>
    </row>
    <row r="24" spans="1:19" ht="15" thickBot="1" x14ac:dyDescent="0.35">
      <c r="A24" s="34"/>
      <c r="B24" s="34"/>
      <c r="C24" s="31"/>
      <c r="D24" s="31"/>
      <c r="E24" s="36"/>
      <c r="F24" s="31"/>
      <c r="G24" s="36"/>
      <c r="H24" s="31"/>
      <c r="I24" s="34"/>
      <c r="J24" s="34"/>
      <c r="K24" s="31"/>
      <c r="L24" s="31"/>
      <c r="M24" s="31"/>
      <c r="N24" s="31"/>
      <c r="O24" s="31"/>
      <c r="P24" s="31"/>
      <c r="Q24" s="31"/>
      <c r="R24" s="31"/>
      <c r="S24" s="36"/>
    </row>
    <row r="25" spans="1:19" ht="15" thickTop="1" x14ac:dyDescent="0.3">
      <c r="A25" s="31"/>
      <c r="B25" s="31"/>
      <c r="C25" s="37"/>
      <c r="D25" s="37"/>
      <c r="F25" s="37"/>
      <c r="H25" s="42"/>
      <c r="K25" s="35"/>
      <c r="L25" s="42"/>
      <c r="M25" s="43"/>
      <c r="N25" s="35"/>
      <c r="O25" s="35"/>
      <c r="P25" s="42"/>
      <c r="Q25" s="43"/>
      <c r="R25" s="35"/>
    </row>
    <row r="26" spans="1:19" x14ac:dyDescent="0.3">
      <c r="E26" s="27"/>
      <c r="G26" s="27" t="s">
        <v>41</v>
      </c>
      <c r="H26" s="40"/>
      <c r="J26" s="27">
        <v>0</v>
      </c>
      <c r="K26" s="27" t="s">
        <v>35</v>
      </c>
      <c r="L26" s="31"/>
      <c r="M26" s="39"/>
      <c r="N26" s="27"/>
      <c r="O26" s="27" t="s">
        <v>32</v>
      </c>
      <c r="P26" s="32"/>
      <c r="R26" s="26">
        <f>'كشف عمال'!I5</f>
        <v>500</v>
      </c>
      <c r="S26" s="27" t="s">
        <v>27</v>
      </c>
    </row>
    <row r="27" spans="1:19" x14ac:dyDescent="0.3">
      <c r="H27" s="32"/>
      <c r="M27" s="39"/>
      <c r="P27" s="32"/>
      <c r="S27" s="27"/>
    </row>
    <row r="28" spans="1:19" x14ac:dyDescent="0.3">
      <c r="E28" s="27"/>
      <c r="G28" s="27" t="s">
        <v>42</v>
      </c>
      <c r="H28" s="40"/>
      <c r="J28" s="27">
        <v>0</v>
      </c>
      <c r="K28" s="27" t="s">
        <v>36</v>
      </c>
      <c r="L28" s="40"/>
      <c r="N28" s="27">
        <v>0</v>
      </c>
      <c r="O28" s="27" t="s">
        <v>33</v>
      </c>
      <c r="P28" s="32"/>
      <c r="R28" s="26">
        <f>'كشف عمال'!J5</f>
        <v>300</v>
      </c>
      <c r="S28" s="27" t="s">
        <v>28</v>
      </c>
    </row>
    <row r="29" spans="1:19" x14ac:dyDescent="0.3">
      <c r="H29" s="32"/>
      <c r="L29" s="32"/>
      <c r="P29" s="32"/>
    </row>
    <row r="30" spans="1:19" x14ac:dyDescent="0.3">
      <c r="E30" s="27"/>
      <c r="G30" s="27" t="s">
        <v>43</v>
      </c>
      <c r="H30" s="40"/>
      <c r="J30" s="26">
        <f>'كشف عمال'!O5</f>
        <v>0</v>
      </c>
      <c r="K30" s="27" t="s">
        <v>37</v>
      </c>
      <c r="L30" s="31"/>
      <c r="M30" s="38"/>
      <c r="N30" s="27">
        <v>2121</v>
      </c>
      <c r="O30" s="27" t="s">
        <v>34</v>
      </c>
      <c r="P30" s="32"/>
      <c r="R30" s="26">
        <f>'كشف عمال'!K5</f>
        <v>400</v>
      </c>
      <c r="S30" s="27" t="s">
        <v>29</v>
      </c>
    </row>
    <row r="31" spans="1:19" ht="15" thickBot="1" x14ac:dyDescent="0.35">
      <c r="B31" s="31"/>
      <c r="D31" s="31"/>
      <c r="E31" s="45"/>
      <c r="F31" s="31"/>
      <c r="G31" s="31"/>
      <c r="H31" s="32"/>
      <c r="I31" s="31"/>
      <c r="J31" s="31"/>
      <c r="K31" s="31"/>
      <c r="L31" s="31"/>
      <c r="M31" s="41"/>
      <c r="N31" s="36"/>
      <c r="O31" s="31"/>
      <c r="P31" s="33"/>
      <c r="R31" s="31"/>
      <c r="S31" s="31"/>
    </row>
    <row r="32" spans="1:19" ht="15" thickTop="1" x14ac:dyDescent="0.3">
      <c r="A32" s="31"/>
      <c r="B32" s="31"/>
      <c r="C32" s="31"/>
      <c r="D32" s="31"/>
      <c r="E32" s="44"/>
      <c r="F32" s="31"/>
      <c r="G32" s="44"/>
      <c r="H32" s="32"/>
      <c r="I32" s="39"/>
      <c r="J32" s="44"/>
      <c r="K32" s="31"/>
      <c r="L32" s="31"/>
      <c r="M32" s="43"/>
      <c r="N32" s="37"/>
      <c r="O32" s="35"/>
      <c r="P32" s="32"/>
    </row>
    <row r="33" spans="1:19" x14ac:dyDescent="0.3">
      <c r="E33" s="27"/>
      <c r="G33" s="27" t="s">
        <v>44</v>
      </c>
      <c r="H33" s="40"/>
      <c r="J33" s="27">
        <v>0</v>
      </c>
      <c r="K33" s="27" t="s">
        <v>38</v>
      </c>
      <c r="L33" s="31"/>
      <c r="M33" s="39"/>
      <c r="N33" s="27">
        <f>'كشف عمال'!E5*'كشف عمال'!U5</f>
        <v>0</v>
      </c>
      <c r="O33" s="27" t="s">
        <v>3</v>
      </c>
      <c r="P33" s="32"/>
      <c r="R33" s="26">
        <f>'كشف عمال'!L5</f>
        <v>200</v>
      </c>
      <c r="S33" s="27" t="s">
        <v>30</v>
      </c>
    </row>
    <row r="34" spans="1:19" x14ac:dyDescent="0.3">
      <c r="H34" s="32"/>
      <c r="M34" s="39"/>
      <c r="P34" s="32"/>
    </row>
    <row r="35" spans="1:19" x14ac:dyDescent="0.3">
      <c r="H35" s="32"/>
      <c r="J35" s="26">
        <f>'كشف عمال'!R5</f>
        <v>0</v>
      </c>
      <c r="K35" s="27" t="s">
        <v>39</v>
      </c>
      <c r="L35" s="31"/>
      <c r="M35" s="38"/>
      <c r="N35" s="47">
        <f>'كشف عمال'!Q5</f>
        <v>0</v>
      </c>
      <c r="O35" s="27" t="s">
        <v>18</v>
      </c>
      <c r="P35" s="32"/>
      <c r="R35" s="26">
        <f>'كشف عمال'!H5</f>
        <v>0</v>
      </c>
      <c r="S35" s="27" t="s">
        <v>31</v>
      </c>
    </row>
    <row r="36" spans="1:19" ht="15" thickBot="1" x14ac:dyDescent="0.35">
      <c r="H36" s="32"/>
      <c r="L36" s="32"/>
      <c r="P36" s="32"/>
    </row>
    <row r="37" spans="1:19" ht="15" thickTop="1" x14ac:dyDescent="0.3">
      <c r="H37" s="32"/>
      <c r="I37" s="37"/>
      <c r="J37" s="35"/>
      <c r="K37" s="35"/>
      <c r="L37" s="37"/>
      <c r="M37" s="39"/>
      <c r="P37" s="32"/>
    </row>
    <row r="38" spans="1:19" x14ac:dyDescent="0.3">
      <c r="H38" s="32"/>
      <c r="J38" s="26">
        <f>'كشف عمال'!S5</f>
        <v>1400</v>
      </c>
      <c r="K38" s="27" t="s">
        <v>40</v>
      </c>
      <c r="L38" s="31"/>
      <c r="M38" s="38"/>
      <c r="N38" s="26">
        <f>'كشف عمال'!N5</f>
        <v>0</v>
      </c>
      <c r="O38" s="27" t="s">
        <v>15</v>
      </c>
      <c r="P38" s="32"/>
    </row>
    <row r="39" spans="1:19" ht="15" thickBot="1" x14ac:dyDescent="0.35">
      <c r="A39" s="34"/>
      <c r="B39" s="34"/>
      <c r="C39" s="34"/>
      <c r="D39" s="34"/>
      <c r="E39" s="34"/>
      <c r="F39" s="34"/>
      <c r="G39" s="34"/>
      <c r="H39" s="33"/>
      <c r="I39" s="34"/>
      <c r="J39" s="34"/>
      <c r="K39" s="34"/>
      <c r="L39" s="34"/>
      <c r="M39" s="41"/>
      <c r="N39" s="34"/>
      <c r="O39" s="34"/>
      <c r="P39" s="33"/>
      <c r="R39" s="34"/>
      <c r="S39" s="34"/>
    </row>
    <row r="40" spans="1:19" ht="15.6" thickTop="1" thickBot="1" x14ac:dyDescent="0.35">
      <c r="Q40" s="37"/>
    </row>
    <row r="41" spans="1:19" ht="15" thickBot="1" x14ac:dyDescent="0.35">
      <c r="A41" s="26">
        <f>'كشف عمال'!D44</f>
        <v>0</v>
      </c>
      <c r="C41" s="27" t="s">
        <v>19</v>
      </c>
      <c r="E41" s="27" t="s">
        <v>23</v>
      </c>
      <c r="G41" s="27" t="s">
        <v>20</v>
      </c>
      <c r="H41" s="31"/>
      <c r="I41" s="31"/>
      <c r="J41" s="81" t="s">
        <v>21</v>
      </c>
      <c r="K41" s="81"/>
      <c r="M41" s="27" t="s">
        <v>22</v>
      </c>
      <c r="O41" s="46">
        <f>'كشف عمال'!A44</f>
        <v>41</v>
      </c>
      <c r="P41" s="31"/>
      <c r="R41" s="27" t="s">
        <v>0</v>
      </c>
    </row>
    <row r="43" spans="1:19" x14ac:dyDescent="0.3">
      <c r="E43" s="27" t="s">
        <v>25</v>
      </c>
      <c r="G43" s="27" t="s">
        <v>24</v>
      </c>
      <c r="H43" s="31"/>
      <c r="I43" s="31"/>
      <c r="J43" s="80" t="str">
        <f>'كشف عمال'!B7</f>
        <v>محمد نور الدين متولى</v>
      </c>
      <c r="K43" s="80"/>
      <c r="M43" s="27" t="s">
        <v>1</v>
      </c>
      <c r="O43" s="27">
        <v>1026</v>
      </c>
      <c r="P43" s="31"/>
      <c r="Q43" s="28"/>
      <c r="R43" s="29" t="s">
        <v>26</v>
      </c>
      <c r="S43" s="30"/>
    </row>
    <row r="44" spans="1:19" ht="15" thickBot="1" x14ac:dyDescent="0.35">
      <c r="A44" s="34"/>
      <c r="B44" s="34"/>
      <c r="C44" s="31"/>
      <c r="D44" s="31"/>
      <c r="E44" s="36"/>
      <c r="F44" s="31"/>
      <c r="G44" s="36"/>
      <c r="H44" s="31"/>
      <c r="I44" s="34"/>
      <c r="J44" s="34"/>
      <c r="K44" s="31"/>
      <c r="L44" s="31"/>
      <c r="M44" s="31"/>
      <c r="N44" s="31"/>
      <c r="O44" s="31"/>
      <c r="P44" s="31"/>
      <c r="Q44" s="31"/>
      <c r="R44" s="31"/>
      <c r="S44" s="36"/>
    </row>
    <row r="45" spans="1:19" ht="15" thickTop="1" x14ac:dyDescent="0.3">
      <c r="A45" s="31"/>
      <c r="B45" s="31"/>
      <c r="C45" s="37"/>
      <c r="D45" s="37"/>
      <c r="F45" s="37"/>
      <c r="H45" s="42"/>
      <c r="K45" s="35"/>
      <c r="L45" s="42"/>
      <c r="M45" s="43"/>
      <c r="N45" s="35"/>
      <c r="O45" s="35"/>
      <c r="P45" s="42"/>
      <c r="Q45" s="43"/>
      <c r="R45" s="35"/>
    </row>
    <row r="46" spans="1:19" x14ac:dyDescent="0.3">
      <c r="E46" s="27"/>
      <c r="G46" s="27" t="s">
        <v>41</v>
      </c>
      <c r="H46" s="40"/>
      <c r="J46" s="27">
        <v>0</v>
      </c>
      <c r="K46" s="27" t="s">
        <v>35</v>
      </c>
      <c r="L46" s="31"/>
      <c r="M46" s="39"/>
      <c r="N46" s="27"/>
      <c r="O46" s="27" t="s">
        <v>32</v>
      </c>
      <c r="P46" s="32"/>
      <c r="R46" s="26">
        <f>'كشف عمال'!I7</f>
        <v>500</v>
      </c>
      <c r="S46" s="27" t="s">
        <v>27</v>
      </c>
    </row>
    <row r="47" spans="1:19" x14ac:dyDescent="0.3">
      <c r="H47" s="32"/>
      <c r="M47" s="39"/>
      <c r="P47" s="32"/>
      <c r="S47" s="27"/>
    </row>
    <row r="48" spans="1:19" x14ac:dyDescent="0.3">
      <c r="E48" s="27"/>
      <c r="G48" s="27" t="s">
        <v>42</v>
      </c>
      <c r="H48" s="40"/>
      <c r="J48" s="27">
        <v>0</v>
      </c>
      <c r="K48" s="27" t="s">
        <v>36</v>
      </c>
      <c r="L48" s="40"/>
      <c r="N48" s="27">
        <v>0</v>
      </c>
      <c r="O48" s="27" t="s">
        <v>33</v>
      </c>
      <c r="P48" s="32"/>
      <c r="R48" s="26">
        <f>'كشف عمال'!J7</f>
        <v>0</v>
      </c>
      <c r="S48" s="27" t="s">
        <v>28</v>
      </c>
    </row>
    <row r="49" spans="1:21" x14ac:dyDescent="0.3">
      <c r="H49" s="32"/>
      <c r="L49" s="32"/>
      <c r="P49" s="32"/>
    </row>
    <row r="50" spans="1:21" x14ac:dyDescent="0.3">
      <c r="E50" s="27"/>
      <c r="G50" s="27" t="s">
        <v>43</v>
      </c>
      <c r="H50" s="40"/>
      <c r="J50" s="26">
        <f>'كشف عمال'!O44</f>
        <v>0</v>
      </c>
      <c r="K50" s="27" t="s">
        <v>37</v>
      </c>
      <c r="L50" s="31"/>
      <c r="M50" s="38"/>
      <c r="N50" s="27">
        <v>2121</v>
      </c>
      <c r="O50" s="27" t="s">
        <v>34</v>
      </c>
      <c r="P50" s="32"/>
      <c r="R50" s="26">
        <f>'كشف عمال'!K7</f>
        <v>0</v>
      </c>
      <c r="S50" s="27" t="s">
        <v>29</v>
      </c>
    </row>
    <row r="51" spans="1:21" ht="15" thickBot="1" x14ac:dyDescent="0.35">
      <c r="B51" s="31"/>
      <c r="D51" s="31"/>
      <c r="E51" s="45"/>
      <c r="F51" s="31"/>
      <c r="G51" s="31"/>
      <c r="H51" s="32"/>
      <c r="I51" s="31"/>
      <c r="J51" s="31"/>
      <c r="K51" s="31"/>
      <c r="L51" s="31"/>
      <c r="M51" s="41"/>
      <c r="N51" s="36"/>
      <c r="O51" s="31"/>
      <c r="P51" s="33"/>
      <c r="R51" s="31"/>
      <c r="S51" s="31"/>
    </row>
    <row r="52" spans="1:21" ht="15" thickTop="1" x14ac:dyDescent="0.3">
      <c r="A52" s="31"/>
      <c r="B52" s="31"/>
      <c r="C52" s="31"/>
      <c r="D52" s="31"/>
      <c r="E52" s="44"/>
      <c r="F52" s="31"/>
      <c r="G52" s="44"/>
      <c r="H52" s="32"/>
      <c r="I52" s="39"/>
      <c r="J52" s="44"/>
      <c r="K52" s="31"/>
      <c r="L52" s="31"/>
      <c r="M52" s="43"/>
      <c r="N52" s="37"/>
      <c r="O52" s="35"/>
      <c r="P52" s="32"/>
    </row>
    <row r="53" spans="1:21" x14ac:dyDescent="0.3">
      <c r="E53" s="27"/>
      <c r="G53" s="27" t="s">
        <v>44</v>
      </c>
      <c r="H53" s="40"/>
      <c r="J53" s="27">
        <v>0</v>
      </c>
      <c r="K53" s="27" t="s">
        <v>38</v>
      </c>
      <c r="L53" s="31"/>
      <c r="M53" s="39"/>
      <c r="N53" s="27">
        <f>'كشف عمال'!E44*'كشف عمال'!U44</f>
        <v>0</v>
      </c>
      <c r="O53" s="27" t="s">
        <v>3</v>
      </c>
      <c r="P53" s="32"/>
      <c r="R53" s="26">
        <f>'كشف عمال'!L44</f>
        <v>200</v>
      </c>
      <c r="S53" s="27" t="s">
        <v>30</v>
      </c>
    </row>
    <row r="54" spans="1:21" x14ac:dyDescent="0.3">
      <c r="H54" s="32"/>
      <c r="M54" s="39"/>
      <c r="P54" s="32"/>
    </row>
    <row r="55" spans="1:21" x14ac:dyDescent="0.3">
      <c r="H55" s="32"/>
      <c r="J55" s="26">
        <f>'كشف عمال'!R44</f>
        <v>0</v>
      </c>
      <c r="K55" s="27" t="s">
        <v>39</v>
      </c>
      <c r="L55" s="31"/>
      <c r="M55" s="38"/>
      <c r="N55" s="47">
        <f>'كشف عمال'!Q44</f>
        <v>0</v>
      </c>
      <c r="O55" s="27" t="s">
        <v>18</v>
      </c>
      <c r="P55" s="32"/>
      <c r="R55" s="26">
        <f>'كشف عمال'!H44</f>
        <v>0</v>
      </c>
      <c r="S55" s="27" t="s">
        <v>31</v>
      </c>
    </row>
    <row r="56" spans="1:21" ht="15" thickBot="1" x14ac:dyDescent="0.35">
      <c r="H56" s="32"/>
      <c r="L56" s="32"/>
      <c r="P56" s="32"/>
    </row>
    <row r="57" spans="1:21" ht="15" thickTop="1" x14ac:dyDescent="0.3">
      <c r="H57" s="32"/>
      <c r="I57" s="37"/>
      <c r="J57" s="35"/>
      <c r="K57" s="35"/>
      <c r="L57" s="37"/>
      <c r="M57" s="39"/>
      <c r="P57" s="32"/>
    </row>
    <row r="58" spans="1:21" x14ac:dyDescent="0.3">
      <c r="H58" s="32"/>
      <c r="J58" s="26">
        <f>'كشف عمال'!S44</f>
        <v>700</v>
      </c>
      <c r="K58" s="27" t="s">
        <v>40</v>
      </c>
      <c r="L58" s="31"/>
      <c r="M58" s="38"/>
      <c r="N58" s="26">
        <f>'كشف عمال'!N44</f>
        <v>0</v>
      </c>
      <c r="O58" s="27" t="s">
        <v>15</v>
      </c>
      <c r="P58" s="32"/>
      <c r="R58" s="31"/>
    </row>
    <row r="59" spans="1:21" ht="15" thickBot="1" x14ac:dyDescent="0.35">
      <c r="A59" s="34"/>
      <c r="B59" s="34"/>
      <c r="C59" s="34"/>
      <c r="D59" s="34"/>
      <c r="E59" s="34"/>
      <c r="F59" s="34"/>
      <c r="G59" s="34"/>
      <c r="H59" s="33"/>
      <c r="I59" s="34"/>
      <c r="J59" s="34"/>
      <c r="K59" s="34"/>
      <c r="L59" s="34"/>
      <c r="M59" s="41"/>
      <c r="N59" s="34"/>
      <c r="O59" s="34"/>
      <c r="P59" s="33"/>
      <c r="Q59" s="41"/>
      <c r="R59" s="34"/>
      <c r="S59" s="34"/>
      <c r="U59" s="34"/>
    </row>
    <row r="60" spans="1:21" ht="15" thickTop="1" x14ac:dyDescent="0.3">
      <c r="U60" s="37"/>
    </row>
    <row r="61" spans="1:21" ht="15" thickBot="1" x14ac:dyDescent="0.35"/>
    <row r="62" spans="1:21" ht="15" thickBot="1" x14ac:dyDescent="0.35">
      <c r="A62" s="26">
        <f>'كشف عمال'!D65</f>
        <v>0</v>
      </c>
      <c r="C62" s="27" t="s">
        <v>19</v>
      </c>
      <c r="E62" s="27" t="s">
        <v>23</v>
      </c>
      <c r="G62" s="27" t="s">
        <v>20</v>
      </c>
      <c r="H62" s="31"/>
      <c r="I62" s="31"/>
      <c r="J62" s="81" t="s">
        <v>21</v>
      </c>
      <c r="K62" s="81"/>
      <c r="M62" s="27" t="s">
        <v>22</v>
      </c>
      <c r="O62" s="46">
        <f>'كشف عمال'!A65</f>
        <v>62</v>
      </c>
      <c r="P62" s="31"/>
      <c r="R62" s="27" t="s">
        <v>0</v>
      </c>
    </row>
    <row r="64" spans="1:21" x14ac:dyDescent="0.3">
      <c r="E64" s="27" t="s">
        <v>25</v>
      </c>
      <c r="G64" s="27" t="s">
        <v>24</v>
      </c>
      <c r="H64" s="31"/>
      <c r="I64" s="31"/>
      <c r="J64" s="80">
        <f>'كشف عمال'!B65</f>
        <v>0</v>
      </c>
      <c r="K64" s="81"/>
      <c r="M64" s="27" t="s">
        <v>1</v>
      </c>
      <c r="O64" s="27">
        <v>1026</v>
      </c>
      <c r="P64" s="31"/>
      <c r="Q64" s="28"/>
      <c r="R64" s="29" t="s">
        <v>26</v>
      </c>
      <c r="S64" s="30"/>
    </row>
    <row r="65" spans="1:19" ht="15" thickBot="1" x14ac:dyDescent="0.35">
      <c r="A65" s="34"/>
      <c r="B65" s="34"/>
      <c r="C65" s="31"/>
      <c r="D65" s="31"/>
      <c r="E65" s="36"/>
      <c r="F65" s="31"/>
      <c r="G65" s="36"/>
      <c r="H65" s="31"/>
      <c r="I65" s="34"/>
      <c r="J65" s="34"/>
      <c r="K65" s="31"/>
      <c r="L65" s="31"/>
      <c r="M65" s="31"/>
      <c r="N65" s="31"/>
      <c r="O65" s="31"/>
      <c r="P65" s="31"/>
      <c r="Q65" s="31"/>
      <c r="R65" s="31"/>
      <c r="S65" s="36"/>
    </row>
    <row r="66" spans="1:19" ht="15" thickTop="1" x14ac:dyDescent="0.3">
      <c r="A66" s="31"/>
      <c r="B66" s="31"/>
      <c r="C66" s="37"/>
      <c r="D66" s="37"/>
      <c r="F66" s="37"/>
      <c r="H66" s="42"/>
      <c r="K66" s="35"/>
      <c r="L66" s="42"/>
      <c r="M66" s="43"/>
      <c r="N66" s="35"/>
      <c r="O66" s="35"/>
      <c r="P66" s="42"/>
      <c r="Q66" s="43"/>
      <c r="R66" s="35"/>
    </row>
    <row r="67" spans="1:19" x14ac:dyDescent="0.3">
      <c r="E67" s="27"/>
      <c r="G67" s="27" t="s">
        <v>41</v>
      </c>
      <c r="H67" s="40"/>
      <c r="J67" s="27">
        <v>0</v>
      </c>
      <c r="K67" s="27" t="s">
        <v>35</v>
      </c>
      <c r="L67" s="31"/>
      <c r="M67" s="39"/>
      <c r="N67" s="27"/>
      <c r="O67" s="27" t="s">
        <v>32</v>
      </c>
      <c r="P67" s="32"/>
      <c r="R67" s="26">
        <f>'كشف عمال'!I65</f>
        <v>0</v>
      </c>
      <c r="S67" s="27" t="s">
        <v>27</v>
      </c>
    </row>
    <row r="68" spans="1:19" x14ac:dyDescent="0.3">
      <c r="H68" s="32"/>
      <c r="M68" s="39"/>
      <c r="P68" s="32"/>
      <c r="S68" s="27"/>
    </row>
    <row r="69" spans="1:19" x14ac:dyDescent="0.3">
      <c r="E69" s="27"/>
      <c r="G69" s="27" t="s">
        <v>42</v>
      </c>
      <c r="H69" s="40"/>
      <c r="J69" s="27">
        <v>0</v>
      </c>
      <c r="K69" s="27" t="s">
        <v>36</v>
      </c>
      <c r="L69" s="40"/>
      <c r="N69" s="27">
        <v>0</v>
      </c>
      <c r="O69" s="27" t="s">
        <v>33</v>
      </c>
      <c r="P69" s="32"/>
      <c r="R69" s="26">
        <f>'كشف عمال'!J65</f>
        <v>0</v>
      </c>
      <c r="S69" s="27" t="s">
        <v>28</v>
      </c>
    </row>
    <row r="70" spans="1:19" x14ac:dyDescent="0.3">
      <c r="H70" s="32"/>
      <c r="L70" s="32"/>
      <c r="P70" s="32"/>
    </row>
    <row r="71" spans="1:19" x14ac:dyDescent="0.3">
      <c r="E71" s="27"/>
      <c r="G71" s="27" t="s">
        <v>43</v>
      </c>
      <c r="H71" s="40"/>
      <c r="J71" s="26">
        <f>'كشف عمال'!O65</f>
        <v>0</v>
      </c>
      <c r="K71" s="27" t="s">
        <v>37</v>
      </c>
      <c r="L71" s="31"/>
      <c r="M71" s="38"/>
      <c r="N71" s="27">
        <v>2121</v>
      </c>
      <c r="O71" s="27" t="s">
        <v>34</v>
      </c>
      <c r="P71" s="32"/>
      <c r="R71" s="26">
        <f>'كشف عمال'!K65</f>
        <v>0</v>
      </c>
      <c r="S71" s="27" t="s">
        <v>29</v>
      </c>
    </row>
    <row r="72" spans="1:19" ht="15" thickBot="1" x14ac:dyDescent="0.35">
      <c r="B72" s="31"/>
      <c r="D72" s="31"/>
      <c r="E72" s="45"/>
      <c r="F72" s="31"/>
      <c r="G72" s="31"/>
      <c r="H72" s="32"/>
      <c r="I72" s="31"/>
      <c r="J72" s="31"/>
      <c r="K72" s="31"/>
      <c r="L72" s="31"/>
      <c r="M72" s="41"/>
      <c r="N72" s="36"/>
      <c r="O72" s="31"/>
      <c r="P72" s="33"/>
      <c r="R72" s="31"/>
      <c r="S72" s="31"/>
    </row>
    <row r="73" spans="1:19" ht="15" thickTop="1" x14ac:dyDescent="0.3">
      <c r="A73" s="31"/>
      <c r="B73" s="31"/>
      <c r="C73" s="31"/>
      <c r="D73" s="31"/>
      <c r="E73" s="44"/>
      <c r="F73" s="31"/>
      <c r="G73" s="44"/>
      <c r="H73" s="32"/>
      <c r="I73" s="39"/>
      <c r="J73" s="44"/>
      <c r="K73" s="31"/>
      <c r="L73" s="31"/>
      <c r="M73" s="43"/>
      <c r="N73" s="37"/>
      <c r="O73" s="35"/>
      <c r="P73" s="32"/>
    </row>
    <row r="74" spans="1:19" x14ac:dyDescent="0.3">
      <c r="E74" s="27"/>
      <c r="G74" s="27" t="s">
        <v>44</v>
      </c>
      <c r="H74" s="40"/>
      <c r="J74" s="27">
        <v>0</v>
      </c>
      <c r="K74" s="27" t="s">
        <v>38</v>
      </c>
      <c r="L74" s="31"/>
      <c r="M74" s="39"/>
      <c r="N74" s="27">
        <f>'كشف عمال'!E65*'كشف عمال'!U65</f>
        <v>0</v>
      </c>
      <c r="O74" s="27" t="s">
        <v>3</v>
      </c>
      <c r="P74" s="32"/>
      <c r="R74" s="26">
        <f>'كشف عمال'!L65</f>
        <v>0</v>
      </c>
      <c r="S74" s="27" t="s">
        <v>30</v>
      </c>
    </row>
    <row r="75" spans="1:19" x14ac:dyDescent="0.3">
      <c r="H75" s="32"/>
      <c r="M75" s="39"/>
      <c r="P75" s="32"/>
    </row>
    <row r="76" spans="1:19" x14ac:dyDescent="0.3">
      <c r="H76" s="32"/>
      <c r="J76" s="26">
        <f>'كشف عمال'!R65</f>
        <v>0</v>
      </c>
      <c r="K76" s="27" t="s">
        <v>39</v>
      </c>
      <c r="L76" s="31"/>
      <c r="M76" s="38"/>
      <c r="N76" s="47">
        <f>'كشف عمال'!Q65</f>
        <v>0</v>
      </c>
      <c r="O76" s="27" t="s">
        <v>18</v>
      </c>
      <c r="P76" s="32"/>
      <c r="R76" s="26">
        <f>'كشف عمال'!H65</f>
        <v>0</v>
      </c>
      <c r="S76" s="27" t="s">
        <v>31</v>
      </c>
    </row>
    <row r="77" spans="1:19" ht="15" thickBot="1" x14ac:dyDescent="0.35">
      <c r="H77" s="32"/>
      <c r="L77" s="32"/>
      <c r="P77" s="32"/>
    </row>
    <row r="78" spans="1:19" ht="15" thickTop="1" x14ac:dyDescent="0.3">
      <c r="H78" s="32"/>
      <c r="I78" s="37"/>
      <c r="J78" s="35"/>
      <c r="K78" s="35"/>
      <c r="L78" s="37"/>
      <c r="M78" s="39"/>
      <c r="P78" s="32"/>
    </row>
    <row r="79" spans="1:19" x14ac:dyDescent="0.3">
      <c r="H79" s="32"/>
      <c r="J79" s="26">
        <f>'كشف عمال'!S65</f>
        <v>0</v>
      </c>
      <c r="K79" s="27" t="s">
        <v>40</v>
      </c>
      <c r="L79" s="31"/>
      <c r="M79" s="38"/>
      <c r="N79" s="26">
        <f>'كشف عمال'!N65</f>
        <v>0</v>
      </c>
      <c r="O79" s="27" t="s">
        <v>15</v>
      </c>
      <c r="P79" s="32"/>
    </row>
    <row r="80" spans="1:19" ht="15" thickBot="1" x14ac:dyDescent="0.35">
      <c r="A80" s="34"/>
      <c r="B80" s="34"/>
      <c r="C80" s="34"/>
      <c r="D80" s="34"/>
      <c r="E80" s="34"/>
      <c r="F80" s="34"/>
      <c r="G80" s="34"/>
      <c r="H80" s="33"/>
      <c r="I80" s="34"/>
      <c r="J80" s="34"/>
      <c r="K80" s="34"/>
      <c r="L80" s="34"/>
      <c r="M80" s="41"/>
      <c r="N80" s="34"/>
      <c r="O80" s="34"/>
      <c r="P80" s="33"/>
      <c r="R80" s="34"/>
      <c r="S80" s="34"/>
    </row>
    <row r="81" spans="1:19" ht="15.6" thickTop="1" thickBot="1" x14ac:dyDescent="0.35">
      <c r="Q81" s="37"/>
      <c r="S81" s="37"/>
    </row>
    <row r="82" spans="1:19" ht="15" thickBot="1" x14ac:dyDescent="0.35">
      <c r="A82" s="26">
        <f>'كشف عمال'!D66</f>
        <v>0</v>
      </c>
      <c r="C82" s="27" t="s">
        <v>19</v>
      </c>
      <c r="E82" s="27" t="s">
        <v>23</v>
      </c>
      <c r="G82" s="27" t="s">
        <v>20</v>
      </c>
      <c r="H82" s="31"/>
      <c r="I82" s="31"/>
      <c r="J82" s="81" t="s">
        <v>21</v>
      </c>
      <c r="K82" s="81"/>
      <c r="M82" s="27" t="s">
        <v>22</v>
      </c>
      <c r="O82" s="46">
        <f>'كشف عمال'!A66</f>
        <v>63</v>
      </c>
      <c r="P82" s="31"/>
      <c r="R82" s="27" t="s">
        <v>0</v>
      </c>
    </row>
    <row r="84" spans="1:19" x14ac:dyDescent="0.3">
      <c r="E84" s="27" t="s">
        <v>25</v>
      </c>
      <c r="G84" s="27" t="s">
        <v>24</v>
      </c>
      <c r="H84" s="31"/>
      <c r="I84" s="31"/>
      <c r="J84" s="80">
        <f>'كشف عمال'!B66</f>
        <v>0</v>
      </c>
      <c r="K84" s="81"/>
      <c r="M84" s="27" t="s">
        <v>1</v>
      </c>
      <c r="O84" s="27">
        <v>1026</v>
      </c>
      <c r="P84" s="31"/>
      <c r="Q84" s="28"/>
      <c r="R84" s="29" t="s">
        <v>26</v>
      </c>
      <c r="S84" s="30"/>
    </row>
    <row r="85" spans="1:19" ht="15" thickBot="1" x14ac:dyDescent="0.35">
      <c r="A85" s="34"/>
      <c r="B85" s="34"/>
      <c r="C85" s="31"/>
      <c r="D85" s="31"/>
      <c r="E85" s="36"/>
      <c r="F85" s="31"/>
      <c r="G85" s="36"/>
      <c r="H85" s="31"/>
      <c r="I85" s="34"/>
      <c r="J85" s="34"/>
      <c r="K85" s="31"/>
      <c r="L85" s="31"/>
      <c r="M85" s="31"/>
      <c r="N85" s="31"/>
      <c r="O85" s="31"/>
      <c r="P85" s="31"/>
      <c r="Q85" s="31"/>
      <c r="R85" s="31"/>
      <c r="S85" s="36"/>
    </row>
    <row r="86" spans="1:19" ht="15" thickTop="1" x14ac:dyDescent="0.3">
      <c r="A86" s="31"/>
      <c r="B86" s="31"/>
      <c r="C86" s="37"/>
      <c r="D86" s="37"/>
      <c r="F86" s="37"/>
      <c r="H86" s="42"/>
      <c r="K86" s="35"/>
      <c r="L86" s="42"/>
      <c r="M86" s="43"/>
      <c r="N86" s="35"/>
      <c r="O86" s="35"/>
      <c r="P86" s="42"/>
      <c r="Q86" s="43"/>
      <c r="R86" s="35"/>
    </row>
    <row r="87" spans="1:19" x14ac:dyDescent="0.3">
      <c r="E87" s="27"/>
      <c r="G87" s="27" t="s">
        <v>41</v>
      </c>
      <c r="H87" s="40"/>
      <c r="J87" s="27">
        <v>0</v>
      </c>
      <c r="K87" s="27" t="s">
        <v>35</v>
      </c>
      <c r="L87" s="31"/>
      <c r="M87" s="39"/>
      <c r="N87" s="27"/>
      <c r="O87" s="27" t="s">
        <v>32</v>
      </c>
      <c r="P87" s="32"/>
      <c r="R87" s="26">
        <f>'كشف عمال'!I66</f>
        <v>0</v>
      </c>
      <c r="S87" s="27" t="s">
        <v>27</v>
      </c>
    </row>
    <row r="88" spans="1:19" x14ac:dyDescent="0.3">
      <c r="H88" s="32"/>
      <c r="M88" s="39"/>
      <c r="P88" s="32"/>
      <c r="S88" s="27"/>
    </row>
    <row r="89" spans="1:19" x14ac:dyDescent="0.3">
      <c r="E89" s="27"/>
      <c r="G89" s="27" t="s">
        <v>42</v>
      </c>
      <c r="H89" s="40"/>
      <c r="J89" s="27">
        <v>0</v>
      </c>
      <c r="K89" s="27" t="s">
        <v>36</v>
      </c>
      <c r="L89" s="40"/>
      <c r="N89" s="27">
        <v>0</v>
      </c>
      <c r="O89" s="27" t="s">
        <v>33</v>
      </c>
      <c r="P89" s="32"/>
      <c r="R89" s="26">
        <f>'كشف عمال'!J66</f>
        <v>0</v>
      </c>
      <c r="S89" s="27" t="s">
        <v>28</v>
      </c>
    </row>
    <row r="90" spans="1:19" x14ac:dyDescent="0.3">
      <c r="H90" s="32"/>
      <c r="L90" s="32"/>
      <c r="P90" s="32"/>
    </row>
    <row r="91" spans="1:19" x14ac:dyDescent="0.3">
      <c r="E91" s="27"/>
      <c r="G91" s="27" t="s">
        <v>43</v>
      </c>
      <c r="H91" s="40"/>
      <c r="J91" s="26">
        <f>'كشف عمال'!O66</f>
        <v>0</v>
      </c>
      <c r="K91" s="27" t="s">
        <v>37</v>
      </c>
      <c r="L91" s="31"/>
      <c r="M91" s="38"/>
      <c r="N91" s="27">
        <v>2121</v>
      </c>
      <c r="O91" s="27" t="s">
        <v>34</v>
      </c>
      <c r="P91" s="32"/>
      <c r="R91" s="26">
        <f>'كشف عمال'!K66</f>
        <v>0</v>
      </c>
      <c r="S91" s="27" t="s">
        <v>29</v>
      </c>
    </row>
    <row r="92" spans="1:19" ht="15" thickBot="1" x14ac:dyDescent="0.35">
      <c r="B92" s="31"/>
      <c r="D92" s="31"/>
      <c r="E92" s="45"/>
      <c r="F92" s="31"/>
      <c r="G92" s="31"/>
      <c r="H92" s="32"/>
      <c r="I92" s="31"/>
      <c r="J92" s="31"/>
      <c r="K92" s="31"/>
      <c r="L92" s="31"/>
      <c r="M92" s="41"/>
      <c r="N92" s="36"/>
      <c r="O92" s="31"/>
      <c r="P92" s="33"/>
      <c r="R92" s="31"/>
      <c r="S92" s="31"/>
    </row>
    <row r="93" spans="1:19" ht="15" thickTop="1" x14ac:dyDescent="0.3">
      <c r="A93" s="31"/>
      <c r="B93" s="31"/>
      <c r="C93" s="31"/>
      <c r="D93" s="31"/>
      <c r="E93" s="44"/>
      <c r="F93" s="31"/>
      <c r="G93" s="44"/>
      <c r="H93" s="32"/>
      <c r="I93" s="39"/>
      <c r="J93" s="44"/>
      <c r="K93" s="31"/>
      <c r="L93" s="31"/>
      <c r="M93" s="43"/>
      <c r="N93" s="37"/>
      <c r="O93" s="35"/>
      <c r="P93" s="32"/>
    </row>
    <row r="94" spans="1:19" x14ac:dyDescent="0.3">
      <c r="E94" s="27"/>
      <c r="G94" s="27" t="s">
        <v>44</v>
      </c>
      <c r="H94" s="40"/>
      <c r="J94" s="27">
        <v>0</v>
      </c>
      <c r="K94" s="27" t="s">
        <v>38</v>
      </c>
      <c r="L94" s="31"/>
      <c r="M94" s="39"/>
      <c r="N94" s="27">
        <f>'كشف عمال'!E66*'كشف عمال'!U66</f>
        <v>0</v>
      </c>
      <c r="O94" s="27" t="s">
        <v>3</v>
      </c>
      <c r="P94" s="32"/>
      <c r="R94" s="26">
        <f>'كشف عمال'!L66</f>
        <v>0</v>
      </c>
      <c r="S94" s="27" t="s">
        <v>30</v>
      </c>
    </row>
    <row r="95" spans="1:19" x14ac:dyDescent="0.3">
      <c r="H95" s="32"/>
      <c r="M95" s="39"/>
      <c r="P95" s="32"/>
    </row>
    <row r="96" spans="1:19" x14ac:dyDescent="0.3">
      <c r="H96" s="32"/>
      <c r="J96" s="26">
        <f>'كشف عمال'!R66</f>
        <v>0</v>
      </c>
      <c r="K96" s="27" t="s">
        <v>39</v>
      </c>
      <c r="L96" s="31"/>
      <c r="M96" s="38"/>
      <c r="N96" s="47">
        <f>'كشف عمال'!Q66</f>
        <v>0</v>
      </c>
      <c r="O96" s="27" t="s">
        <v>18</v>
      </c>
      <c r="P96" s="32"/>
      <c r="R96" s="26">
        <f>'كشف عمال'!H66</f>
        <v>0</v>
      </c>
      <c r="S96" s="27" t="s">
        <v>31</v>
      </c>
    </row>
    <row r="97" spans="1:19" ht="15" thickBot="1" x14ac:dyDescent="0.35">
      <c r="H97" s="32"/>
      <c r="L97" s="32"/>
      <c r="P97" s="32"/>
    </row>
    <row r="98" spans="1:19" ht="15" thickTop="1" x14ac:dyDescent="0.3">
      <c r="H98" s="32"/>
      <c r="I98" s="37"/>
      <c r="J98" s="35"/>
      <c r="K98" s="35"/>
      <c r="L98" s="37"/>
      <c r="M98" s="39"/>
      <c r="P98" s="32"/>
    </row>
    <row r="99" spans="1:19" x14ac:dyDescent="0.3">
      <c r="H99" s="32"/>
      <c r="J99" s="26">
        <f>'كشف عمال'!S66</f>
        <v>0</v>
      </c>
      <c r="K99" s="27" t="s">
        <v>40</v>
      </c>
      <c r="L99" s="31"/>
      <c r="M99" s="38"/>
      <c r="N99" s="26">
        <f>'كشف عمال'!N66</f>
        <v>0</v>
      </c>
      <c r="O99" s="27" t="s">
        <v>15</v>
      </c>
      <c r="P99" s="32"/>
    </row>
    <row r="100" spans="1:19" ht="15" thickBot="1" x14ac:dyDescent="0.35">
      <c r="A100" s="34"/>
      <c r="B100" s="34"/>
      <c r="C100" s="34"/>
      <c r="D100" s="34"/>
      <c r="E100" s="34"/>
      <c r="F100" s="34"/>
      <c r="G100" s="34"/>
      <c r="H100" s="33"/>
      <c r="I100" s="34"/>
      <c r="J100" s="34"/>
      <c r="K100" s="34"/>
      <c r="L100" s="34"/>
      <c r="M100" s="41"/>
      <c r="N100" s="34"/>
      <c r="O100" s="34"/>
      <c r="P100" s="33"/>
      <c r="R100" s="34"/>
      <c r="S100" s="34"/>
    </row>
    <row r="101" spans="1:19" ht="15.6" thickTop="1" thickBot="1" x14ac:dyDescent="0.35">
      <c r="Q101" s="37"/>
    </row>
    <row r="102" spans="1:19" ht="15" thickBot="1" x14ac:dyDescent="0.35">
      <c r="A102" s="26">
        <f>'كشف عمال'!D105</f>
        <v>0</v>
      </c>
      <c r="C102" s="27" t="s">
        <v>19</v>
      </c>
      <c r="E102" s="27" t="s">
        <v>23</v>
      </c>
      <c r="G102" s="27" t="s">
        <v>20</v>
      </c>
      <c r="H102" s="31"/>
      <c r="I102" s="31"/>
      <c r="J102" s="81" t="s">
        <v>21</v>
      </c>
      <c r="K102" s="81"/>
      <c r="M102" s="27" t="s">
        <v>22</v>
      </c>
      <c r="O102" s="46">
        <f>'كشف عمال'!A105</f>
        <v>102</v>
      </c>
      <c r="P102" s="31"/>
      <c r="R102" s="27" t="s">
        <v>0</v>
      </c>
    </row>
    <row r="104" spans="1:19" x14ac:dyDescent="0.3">
      <c r="E104" s="27" t="s">
        <v>25</v>
      </c>
      <c r="G104" s="27" t="s">
        <v>24</v>
      </c>
      <c r="H104" s="31"/>
      <c r="I104" s="31"/>
      <c r="J104" s="80">
        <f>'كشف عمال'!B105</f>
        <v>0</v>
      </c>
      <c r="K104" s="80"/>
      <c r="M104" s="27" t="s">
        <v>1</v>
      </c>
      <c r="O104" s="27">
        <v>1026</v>
      </c>
      <c r="P104" s="31"/>
      <c r="Q104" s="28"/>
      <c r="R104" s="29" t="s">
        <v>26</v>
      </c>
      <c r="S104" s="30"/>
    </row>
    <row r="105" spans="1:19" ht="15" thickBot="1" x14ac:dyDescent="0.35">
      <c r="A105" s="34"/>
      <c r="B105" s="34"/>
      <c r="C105" s="31"/>
      <c r="D105" s="31"/>
      <c r="E105" s="36"/>
      <c r="F105" s="31"/>
      <c r="G105" s="36"/>
      <c r="H105" s="31"/>
      <c r="I105" s="34"/>
      <c r="J105" s="34"/>
      <c r="K105" s="31"/>
      <c r="L105" s="31"/>
      <c r="M105" s="31"/>
      <c r="N105" s="31"/>
      <c r="O105" s="31"/>
      <c r="P105" s="31"/>
      <c r="Q105" s="31"/>
      <c r="R105" s="31"/>
      <c r="S105" s="36"/>
    </row>
    <row r="106" spans="1:19" ht="15" thickTop="1" x14ac:dyDescent="0.3">
      <c r="A106" s="31"/>
      <c r="B106" s="31"/>
      <c r="C106" s="37"/>
      <c r="D106" s="37"/>
      <c r="F106" s="37"/>
      <c r="H106" s="42"/>
      <c r="K106" s="35"/>
      <c r="L106" s="42"/>
      <c r="M106" s="43"/>
      <c r="N106" s="35"/>
      <c r="O106" s="35"/>
      <c r="P106" s="42"/>
      <c r="Q106" s="43"/>
      <c r="R106" s="35"/>
    </row>
    <row r="107" spans="1:19" x14ac:dyDescent="0.3">
      <c r="E107" s="27"/>
      <c r="G107" s="27" t="s">
        <v>41</v>
      </c>
      <c r="H107" s="40"/>
      <c r="J107" s="27">
        <v>0</v>
      </c>
      <c r="K107" s="27" t="s">
        <v>35</v>
      </c>
      <c r="L107" s="31"/>
      <c r="M107" s="39"/>
      <c r="N107" s="27"/>
      <c r="O107" s="27" t="s">
        <v>32</v>
      </c>
      <c r="P107" s="32"/>
      <c r="R107" s="26">
        <f>'كشف عمال'!I105</f>
        <v>0</v>
      </c>
      <c r="S107" s="27" t="s">
        <v>27</v>
      </c>
    </row>
    <row r="108" spans="1:19" x14ac:dyDescent="0.3">
      <c r="H108" s="32"/>
      <c r="M108" s="39"/>
      <c r="P108" s="32"/>
      <c r="S108" s="27"/>
    </row>
    <row r="109" spans="1:19" x14ac:dyDescent="0.3">
      <c r="E109" s="27"/>
      <c r="G109" s="27" t="s">
        <v>42</v>
      </c>
      <c r="H109" s="40"/>
      <c r="J109" s="27">
        <v>0</v>
      </c>
      <c r="K109" s="27" t="s">
        <v>36</v>
      </c>
      <c r="L109" s="40"/>
      <c r="N109" s="27">
        <v>0</v>
      </c>
      <c r="O109" s="27" t="s">
        <v>33</v>
      </c>
      <c r="P109" s="32"/>
      <c r="R109" s="26">
        <f>'كشف عمال'!J105</f>
        <v>0</v>
      </c>
      <c r="S109" s="27" t="s">
        <v>28</v>
      </c>
    </row>
    <row r="110" spans="1:19" x14ac:dyDescent="0.3">
      <c r="H110" s="32"/>
      <c r="L110" s="32"/>
      <c r="P110" s="32"/>
    </row>
    <row r="111" spans="1:19" x14ac:dyDescent="0.3">
      <c r="E111" s="27"/>
      <c r="G111" s="27" t="s">
        <v>43</v>
      </c>
      <c r="H111" s="40"/>
      <c r="J111" s="26">
        <f>'كشف عمال'!O105</f>
        <v>0</v>
      </c>
      <c r="K111" s="27" t="s">
        <v>37</v>
      </c>
      <c r="L111" s="31"/>
      <c r="M111" s="38"/>
      <c r="N111" s="27">
        <v>2121</v>
      </c>
      <c r="O111" s="27" t="s">
        <v>34</v>
      </c>
      <c r="P111" s="32"/>
      <c r="R111" s="26">
        <f>'كشف عمال'!K105</f>
        <v>0</v>
      </c>
      <c r="S111" s="27" t="s">
        <v>29</v>
      </c>
    </row>
    <row r="112" spans="1:19" ht="15" thickBot="1" x14ac:dyDescent="0.35">
      <c r="B112" s="31"/>
      <c r="D112" s="31"/>
      <c r="E112" s="45"/>
      <c r="F112" s="31"/>
      <c r="G112" s="31"/>
      <c r="H112" s="32"/>
      <c r="I112" s="31"/>
      <c r="J112" s="31"/>
      <c r="K112" s="31"/>
      <c r="L112" s="31"/>
      <c r="M112" s="41"/>
      <c r="N112" s="36"/>
      <c r="O112" s="31"/>
      <c r="P112" s="33"/>
      <c r="R112" s="31"/>
      <c r="S112" s="31"/>
    </row>
    <row r="113" spans="1:19" ht="15" thickTop="1" x14ac:dyDescent="0.3">
      <c r="A113" s="31"/>
      <c r="B113" s="31"/>
      <c r="C113" s="31"/>
      <c r="D113" s="31"/>
      <c r="E113" s="44"/>
      <c r="F113" s="31"/>
      <c r="G113" s="44"/>
      <c r="H113" s="32"/>
      <c r="I113" s="39"/>
      <c r="J113" s="44"/>
      <c r="K113" s="31"/>
      <c r="L113" s="31"/>
      <c r="M113" s="43"/>
      <c r="N113" s="37"/>
      <c r="O113" s="35"/>
      <c r="P113" s="32"/>
    </row>
    <row r="114" spans="1:19" x14ac:dyDescent="0.3">
      <c r="E114" s="27"/>
      <c r="G114" s="27" t="s">
        <v>44</v>
      </c>
      <c r="H114" s="40"/>
      <c r="J114" s="27">
        <v>0</v>
      </c>
      <c r="K114" s="27" t="s">
        <v>38</v>
      </c>
      <c r="L114" s="31"/>
      <c r="M114" s="39"/>
      <c r="N114" s="27">
        <f>'كشف عمال'!E105*'كشف عمال'!U105</f>
        <v>0</v>
      </c>
      <c r="O114" s="27" t="s">
        <v>3</v>
      </c>
      <c r="P114" s="32"/>
      <c r="R114" s="26">
        <f>'كشف عمال'!L105</f>
        <v>0</v>
      </c>
      <c r="S114" s="27" t="s">
        <v>30</v>
      </c>
    </row>
    <row r="115" spans="1:19" x14ac:dyDescent="0.3">
      <c r="H115" s="32"/>
      <c r="M115" s="39"/>
      <c r="P115" s="32"/>
    </row>
    <row r="116" spans="1:19" x14ac:dyDescent="0.3">
      <c r="H116" s="32"/>
      <c r="J116" s="26">
        <f>'كشف عمال'!R105</f>
        <v>0</v>
      </c>
      <c r="K116" s="27" t="s">
        <v>39</v>
      </c>
      <c r="L116" s="31"/>
      <c r="M116" s="38"/>
      <c r="N116" s="47">
        <f>'كشف عمال'!Q105</f>
        <v>0</v>
      </c>
      <c r="O116" s="27" t="s">
        <v>18</v>
      </c>
      <c r="P116" s="32"/>
      <c r="R116" s="26">
        <f>'كشف عمال'!H105</f>
        <v>0</v>
      </c>
      <c r="S116" s="27" t="s">
        <v>31</v>
      </c>
    </row>
    <row r="117" spans="1:19" ht="15" thickBot="1" x14ac:dyDescent="0.35">
      <c r="H117" s="32"/>
      <c r="L117" s="32"/>
      <c r="P117" s="32"/>
    </row>
    <row r="118" spans="1:19" ht="15" thickTop="1" x14ac:dyDescent="0.3">
      <c r="H118" s="32"/>
      <c r="I118" s="37"/>
      <c r="J118" s="35"/>
      <c r="K118" s="35"/>
      <c r="L118" s="37"/>
      <c r="M118" s="39"/>
      <c r="P118" s="32"/>
    </row>
    <row r="119" spans="1:19" x14ac:dyDescent="0.3">
      <c r="H119" s="32"/>
      <c r="J119" s="26">
        <f>'كشف عمال'!S105</f>
        <v>0</v>
      </c>
      <c r="K119" s="27" t="s">
        <v>40</v>
      </c>
      <c r="L119" s="31"/>
      <c r="M119" s="38"/>
      <c r="N119" s="26">
        <f>'كشف عمال'!N105</f>
        <v>0</v>
      </c>
      <c r="O119" s="27" t="s">
        <v>15</v>
      </c>
      <c r="P119" s="32"/>
      <c r="R119" s="31"/>
    </row>
    <row r="120" spans="1:19" ht="15" thickBot="1" x14ac:dyDescent="0.35">
      <c r="A120" s="34"/>
      <c r="B120" s="34"/>
      <c r="C120" s="34"/>
      <c r="D120" s="34"/>
      <c r="E120" s="34"/>
      <c r="F120" s="34"/>
      <c r="G120" s="34"/>
      <c r="H120" s="33"/>
      <c r="I120" s="34"/>
      <c r="J120" s="34"/>
      <c r="K120" s="34"/>
      <c r="L120" s="34"/>
      <c r="M120" s="41"/>
      <c r="N120" s="34"/>
      <c r="O120" s="34"/>
      <c r="P120" s="33"/>
      <c r="Q120" s="41"/>
      <c r="R120" s="34"/>
      <c r="S120" s="34"/>
    </row>
    <row r="121" spans="1:19" ht="15" thickTop="1" x14ac:dyDescent="0.3"/>
    <row r="122" spans="1:19" ht="15" thickBot="1" x14ac:dyDescent="0.35"/>
    <row r="123" spans="1:19" ht="15" thickBot="1" x14ac:dyDescent="0.35">
      <c r="A123" s="26">
        <f>'كشف عمال'!D126</f>
        <v>0</v>
      </c>
      <c r="C123" s="27" t="s">
        <v>19</v>
      </c>
      <c r="E123" s="27" t="s">
        <v>23</v>
      </c>
      <c r="G123" s="27" t="s">
        <v>20</v>
      </c>
      <c r="H123" s="31"/>
      <c r="I123" s="31"/>
      <c r="J123" s="81" t="s">
        <v>21</v>
      </c>
      <c r="K123" s="81"/>
      <c r="M123" s="27" t="s">
        <v>22</v>
      </c>
      <c r="O123" s="46">
        <f>'كشف عمال'!A126</f>
        <v>117</v>
      </c>
      <c r="P123" s="31"/>
      <c r="R123" s="27" t="s">
        <v>0</v>
      </c>
    </row>
    <row r="125" spans="1:19" x14ac:dyDescent="0.3">
      <c r="E125" s="27" t="s">
        <v>25</v>
      </c>
      <c r="G125" s="27" t="s">
        <v>24</v>
      </c>
      <c r="H125" s="31"/>
      <c r="I125" s="31"/>
      <c r="J125" s="80">
        <f>'كشف عمال'!B126</f>
        <v>0</v>
      </c>
      <c r="K125" s="81"/>
      <c r="M125" s="27" t="s">
        <v>1</v>
      </c>
      <c r="O125" s="27">
        <v>1026</v>
      </c>
      <c r="P125" s="31"/>
      <c r="Q125" s="28"/>
      <c r="R125" s="29" t="s">
        <v>26</v>
      </c>
      <c r="S125" s="30"/>
    </row>
    <row r="126" spans="1:19" ht="15" thickBot="1" x14ac:dyDescent="0.35">
      <c r="A126" s="34"/>
      <c r="B126" s="34"/>
      <c r="C126" s="31"/>
      <c r="D126" s="31"/>
      <c r="E126" s="36"/>
      <c r="F126" s="31"/>
      <c r="G126" s="36"/>
      <c r="H126" s="31"/>
      <c r="I126" s="34"/>
      <c r="J126" s="34"/>
      <c r="K126" s="31"/>
      <c r="L126" s="31"/>
      <c r="M126" s="31"/>
      <c r="N126" s="31"/>
      <c r="O126" s="31"/>
      <c r="P126" s="31"/>
      <c r="Q126" s="31"/>
      <c r="R126" s="31"/>
      <c r="S126" s="36"/>
    </row>
    <row r="127" spans="1:19" ht="15" thickTop="1" x14ac:dyDescent="0.3">
      <c r="A127" s="31"/>
      <c r="B127" s="31"/>
      <c r="C127" s="37"/>
      <c r="D127" s="37"/>
      <c r="F127" s="37"/>
      <c r="H127" s="42"/>
      <c r="K127" s="35"/>
      <c r="L127" s="42"/>
      <c r="M127" s="43"/>
      <c r="N127" s="35"/>
      <c r="O127" s="35"/>
      <c r="P127" s="42"/>
      <c r="Q127" s="43"/>
      <c r="R127" s="35"/>
    </row>
    <row r="128" spans="1:19" x14ac:dyDescent="0.3">
      <c r="E128" s="27"/>
      <c r="G128" s="27" t="s">
        <v>41</v>
      </c>
      <c r="H128" s="40"/>
      <c r="J128" s="27">
        <v>0</v>
      </c>
      <c r="K128" s="27" t="s">
        <v>35</v>
      </c>
      <c r="L128" s="31"/>
      <c r="M128" s="39"/>
      <c r="N128" s="27"/>
      <c r="O128" s="27" t="s">
        <v>32</v>
      </c>
      <c r="P128" s="32"/>
      <c r="R128" s="26">
        <f>'كشف عمال'!I126</f>
        <v>0</v>
      </c>
      <c r="S128" s="27" t="s">
        <v>27</v>
      </c>
    </row>
    <row r="129" spans="1:19" x14ac:dyDescent="0.3">
      <c r="H129" s="32"/>
      <c r="M129" s="39"/>
      <c r="P129" s="32"/>
      <c r="S129" s="27"/>
    </row>
    <row r="130" spans="1:19" x14ac:dyDescent="0.3">
      <c r="E130" s="27"/>
      <c r="G130" s="27" t="s">
        <v>42</v>
      </c>
      <c r="H130" s="40"/>
      <c r="J130" s="27">
        <v>0</v>
      </c>
      <c r="K130" s="27" t="s">
        <v>36</v>
      </c>
      <c r="L130" s="40"/>
      <c r="N130" s="27">
        <v>0</v>
      </c>
      <c r="O130" s="27" t="s">
        <v>33</v>
      </c>
      <c r="P130" s="32"/>
      <c r="R130" s="26">
        <f>'كشف عمال'!J126</f>
        <v>0</v>
      </c>
      <c r="S130" s="27" t="s">
        <v>28</v>
      </c>
    </row>
    <row r="131" spans="1:19" x14ac:dyDescent="0.3">
      <c r="H131" s="32"/>
      <c r="L131" s="32"/>
      <c r="P131" s="32"/>
    </row>
    <row r="132" spans="1:19" x14ac:dyDescent="0.3">
      <c r="E132" s="27"/>
      <c r="G132" s="27" t="s">
        <v>43</v>
      </c>
      <c r="H132" s="40"/>
      <c r="J132" s="26">
        <f>'كشف عمال'!O126</f>
        <v>0</v>
      </c>
      <c r="K132" s="27" t="s">
        <v>37</v>
      </c>
      <c r="L132" s="31"/>
      <c r="M132" s="38"/>
      <c r="N132" s="27">
        <v>2121</v>
      </c>
      <c r="O132" s="27" t="s">
        <v>34</v>
      </c>
      <c r="P132" s="32"/>
      <c r="R132" s="26">
        <f>'كشف عمال'!K126</f>
        <v>0</v>
      </c>
      <c r="S132" s="27" t="s">
        <v>29</v>
      </c>
    </row>
    <row r="133" spans="1:19" ht="15" thickBot="1" x14ac:dyDescent="0.35">
      <c r="B133" s="31"/>
      <c r="D133" s="31"/>
      <c r="E133" s="45"/>
      <c r="F133" s="31"/>
      <c r="G133" s="31"/>
      <c r="H133" s="32"/>
      <c r="I133" s="31"/>
      <c r="J133" s="31"/>
      <c r="K133" s="31"/>
      <c r="L133" s="31"/>
      <c r="M133" s="41"/>
      <c r="N133" s="36"/>
      <c r="O133" s="31"/>
      <c r="P133" s="33"/>
      <c r="R133" s="31"/>
      <c r="S133" s="31"/>
    </row>
    <row r="134" spans="1:19" ht="15" thickTop="1" x14ac:dyDescent="0.3">
      <c r="A134" s="31"/>
      <c r="B134" s="31"/>
      <c r="C134" s="31"/>
      <c r="D134" s="31"/>
      <c r="E134" s="44"/>
      <c r="F134" s="31"/>
      <c r="G134" s="44"/>
      <c r="H134" s="32"/>
      <c r="I134" s="39"/>
      <c r="J134" s="44"/>
      <c r="K134" s="31"/>
      <c r="L134" s="31"/>
      <c r="M134" s="43"/>
      <c r="N134" s="37"/>
      <c r="O134" s="35"/>
      <c r="P134" s="32"/>
    </row>
    <row r="135" spans="1:19" x14ac:dyDescent="0.3">
      <c r="E135" s="27"/>
      <c r="G135" s="27" t="s">
        <v>44</v>
      </c>
      <c r="H135" s="40"/>
      <c r="J135" s="27">
        <v>0</v>
      </c>
      <c r="K135" s="27" t="s">
        <v>38</v>
      </c>
      <c r="L135" s="31"/>
      <c r="M135" s="39"/>
      <c r="N135" s="27">
        <f>'كشف عمال'!E126*'كشف عمال'!U126</f>
        <v>0</v>
      </c>
      <c r="O135" s="27" t="s">
        <v>3</v>
      </c>
      <c r="P135" s="32"/>
      <c r="R135" s="26">
        <f>'كشف عمال'!L126</f>
        <v>0</v>
      </c>
      <c r="S135" s="27" t="s">
        <v>30</v>
      </c>
    </row>
    <row r="136" spans="1:19" x14ac:dyDescent="0.3">
      <c r="H136" s="32"/>
      <c r="M136" s="39"/>
      <c r="P136" s="32"/>
    </row>
    <row r="137" spans="1:19" x14ac:dyDescent="0.3">
      <c r="H137" s="32"/>
      <c r="J137" s="26">
        <f>'كشف عمال'!R126</f>
        <v>0</v>
      </c>
      <c r="K137" s="27" t="s">
        <v>39</v>
      </c>
      <c r="L137" s="31"/>
      <c r="M137" s="38"/>
      <c r="N137" s="47">
        <f>'كشف عمال'!Q126</f>
        <v>0</v>
      </c>
      <c r="O137" s="27" t="s">
        <v>18</v>
      </c>
      <c r="P137" s="32"/>
      <c r="R137" s="26">
        <f>'كشف عمال'!H126</f>
        <v>0</v>
      </c>
      <c r="S137" s="27" t="s">
        <v>31</v>
      </c>
    </row>
    <row r="138" spans="1:19" ht="15" thickBot="1" x14ac:dyDescent="0.35">
      <c r="H138" s="32"/>
      <c r="L138" s="32"/>
      <c r="P138" s="32"/>
    </row>
    <row r="139" spans="1:19" ht="15" thickTop="1" x14ac:dyDescent="0.3">
      <c r="H139" s="32"/>
      <c r="I139" s="37"/>
      <c r="J139" s="35"/>
      <c r="K139" s="35"/>
      <c r="L139" s="37"/>
      <c r="M139" s="39"/>
      <c r="P139" s="32"/>
    </row>
    <row r="140" spans="1:19" x14ac:dyDescent="0.3">
      <c r="H140" s="32"/>
      <c r="J140" s="26">
        <f>'كشف عمال'!S126</f>
        <v>0</v>
      </c>
      <c r="K140" s="27" t="s">
        <v>40</v>
      </c>
      <c r="L140" s="31"/>
      <c r="M140" s="38"/>
      <c r="N140" s="26">
        <f>'كشف عمال'!N126</f>
        <v>0</v>
      </c>
      <c r="O140" s="27" t="s">
        <v>15</v>
      </c>
      <c r="P140" s="32"/>
    </row>
    <row r="141" spans="1:19" ht="15" thickBot="1" x14ac:dyDescent="0.35">
      <c r="A141" s="34"/>
      <c r="B141" s="34"/>
      <c r="C141" s="34"/>
      <c r="D141" s="34"/>
      <c r="E141" s="34"/>
      <c r="F141" s="34"/>
      <c r="G141" s="34"/>
      <c r="H141" s="33"/>
      <c r="I141" s="34"/>
      <c r="J141" s="34"/>
      <c r="K141" s="34"/>
      <c r="L141" s="34"/>
      <c r="M141" s="41"/>
      <c r="N141" s="34"/>
      <c r="O141" s="34"/>
      <c r="P141" s="33"/>
      <c r="R141" s="34"/>
      <c r="S141" s="34"/>
    </row>
    <row r="142" spans="1:19" ht="15.6" thickTop="1" thickBot="1" x14ac:dyDescent="0.35">
      <c r="Q142" s="37"/>
      <c r="S142" s="37"/>
    </row>
    <row r="143" spans="1:19" ht="15" thickBot="1" x14ac:dyDescent="0.35">
      <c r="A143" s="26">
        <f>'كشف عمال'!D127</f>
        <v>0</v>
      </c>
      <c r="C143" s="27" t="s">
        <v>19</v>
      </c>
      <c r="E143" s="27" t="s">
        <v>23</v>
      </c>
      <c r="G143" s="27" t="s">
        <v>20</v>
      </c>
      <c r="H143" s="31"/>
      <c r="I143" s="31"/>
      <c r="J143" s="81" t="s">
        <v>21</v>
      </c>
      <c r="K143" s="81"/>
      <c r="M143" s="27" t="s">
        <v>22</v>
      </c>
      <c r="O143" s="46">
        <f>'كشف عمال'!A127</f>
        <v>118</v>
      </c>
      <c r="P143" s="31"/>
      <c r="R143" s="27" t="s">
        <v>0</v>
      </c>
    </row>
    <row r="145" spans="1:19" x14ac:dyDescent="0.3">
      <c r="E145" s="27" t="s">
        <v>25</v>
      </c>
      <c r="G145" s="27" t="s">
        <v>24</v>
      </c>
      <c r="H145" s="31"/>
      <c r="I145" s="31"/>
      <c r="J145" s="80">
        <f>'كشف عمال'!B127</f>
        <v>0</v>
      </c>
      <c r="K145" s="81"/>
      <c r="M145" s="27" t="s">
        <v>1</v>
      </c>
      <c r="O145" s="27">
        <v>1026</v>
      </c>
      <c r="P145" s="31"/>
      <c r="Q145" s="28"/>
      <c r="R145" s="29" t="s">
        <v>26</v>
      </c>
      <c r="S145" s="30"/>
    </row>
    <row r="146" spans="1:19" ht="15" thickBot="1" x14ac:dyDescent="0.35">
      <c r="A146" s="34"/>
      <c r="B146" s="34"/>
      <c r="C146" s="31"/>
      <c r="D146" s="31"/>
      <c r="E146" s="36"/>
      <c r="F146" s="31"/>
      <c r="G146" s="36"/>
      <c r="H146" s="31"/>
      <c r="I146" s="34"/>
      <c r="J146" s="34"/>
      <c r="K146" s="31"/>
      <c r="L146" s="31"/>
      <c r="M146" s="31"/>
      <c r="N146" s="31"/>
      <c r="O146" s="31"/>
      <c r="P146" s="31"/>
      <c r="Q146" s="31"/>
      <c r="R146" s="31"/>
      <c r="S146" s="36"/>
    </row>
    <row r="147" spans="1:19" ht="15" thickTop="1" x14ac:dyDescent="0.3">
      <c r="A147" s="31"/>
      <c r="B147" s="31"/>
      <c r="C147" s="37"/>
      <c r="D147" s="37"/>
      <c r="F147" s="37"/>
      <c r="H147" s="42"/>
      <c r="K147" s="35"/>
      <c r="L147" s="42"/>
      <c r="M147" s="43"/>
      <c r="N147" s="35"/>
      <c r="O147" s="35"/>
      <c r="P147" s="42"/>
      <c r="Q147" s="43"/>
      <c r="R147" s="35"/>
    </row>
    <row r="148" spans="1:19" x14ac:dyDescent="0.3">
      <c r="E148" s="27"/>
      <c r="G148" s="27" t="s">
        <v>41</v>
      </c>
      <c r="H148" s="40"/>
      <c r="J148" s="27">
        <v>0</v>
      </c>
      <c r="K148" s="27" t="s">
        <v>35</v>
      </c>
      <c r="L148" s="31"/>
      <c r="M148" s="39"/>
      <c r="N148" s="27"/>
      <c r="O148" s="27" t="s">
        <v>32</v>
      </c>
      <c r="P148" s="32"/>
      <c r="R148" s="26">
        <f>'كشف عمال'!I127</f>
        <v>0</v>
      </c>
      <c r="S148" s="27" t="s">
        <v>27</v>
      </c>
    </row>
    <row r="149" spans="1:19" x14ac:dyDescent="0.3">
      <c r="H149" s="32"/>
      <c r="M149" s="39"/>
      <c r="P149" s="32"/>
      <c r="S149" s="27"/>
    </row>
    <row r="150" spans="1:19" x14ac:dyDescent="0.3">
      <c r="E150" s="27"/>
      <c r="G150" s="27" t="s">
        <v>42</v>
      </c>
      <c r="H150" s="40"/>
      <c r="J150" s="27">
        <v>0</v>
      </c>
      <c r="K150" s="27" t="s">
        <v>36</v>
      </c>
      <c r="L150" s="40"/>
      <c r="N150" s="27">
        <v>0</v>
      </c>
      <c r="O150" s="27" t="s">
        <v>33</v>
      </c>
      <c r="P150" s="32"/>
      <c r="R150" s="26">
        <f>'كشف عمال'!J127</f>
        <v>0</v>
      </c>
      <c r="S150" s="27" t="s">
        <v>28</v>
      </c>
    </row>
    <row r="151" spans="1:19" x14ac:dyDescent="0.3">
      <c r="H151" s="32"/>
      <c r="L151" s="32"/>
      <c r="P151" s="32"/>
    </row>
    <row r="152" spans="1:19" x14ac:dyDescent="0.3">
      <c r="E152" s="27"/>
      <c r="G152" s="27" t="s">
        <v>43</v>
      </c>
      <c r="H152" s="40"/>
      <c r="J152" s="26">
        <f>'كشف عمال'!O127</f>
        <v>0</v>
      </c>
      <c r="K152" s="27" t="s">
        <v>37</v>
      </c>
      <c r="L152" s="31"/>
      <c r="M152" s="38"/>
      <c r="N152" s="27">
        <v>2121</v>
      </c>
      <c r="O152" s="27" t="s">
        <v>34</v>
      </c>
      <c r="P152" s="32"/>
      <c r="R152" s="26">
        <f>'كشف عمال'!K127</f>
        <v>0</v>
      </c>
      <c r="S152" s="27" t="s">
        <v>29</v>
      </c>
    </row>
    <row r="153" spans="1:19" ht="15" thickBot="1" x14ac:dyDescent="0.35">
      <c r="B153" s="31"/>
      <c r="D153" s="31"/>
      <c r="E153" s="45"/>
      <c r="F153" s="31"/>
      <c r="G153" s="31"/>
      <c r="H153" s="32"/>
      <c r="I153" s="31"/>
      <c r="J153" s="31"/>
      <c r="K153" s="31"/>
      <c r="L153" s="31"/>
      <c r="M153" s="41"/>
      <c r="N153" s="36"/>
      <c r="O153" s="31"/>
      <c r="P153" s="33"/>
      <c r="R153" s="31"/>
      <c r="S153" s="31"/>
    </row>
    <row r="154" spans="1:19" ht="15" thickTop="1" x14ac:dyDescent="0.3">
      <c r="A154" s="31"/>
      <c r="B154" s="31"/>
      <c r="C154" s="31"/>
      <c r="D154" s="31"/>
      <c r="E154" s="44"/>
      <c r="F154" s="31"/>
      <c r="G154" s="44"/>
      <c r="H154" s="32"/>
      <c r="I154" s="39"/>
      <c r="J154" s="44"/>
      <c r="K154" s="31"/>
      <c r="L154" s="31"/>
      <c r="M154" s="43"/>
      <c r="N154" s="37"/>
      <c r="O154" s="35"/>
      <c r="P154" s="32"/>
    </row>
    <row r="155" spans="1:19" x14ac:dyDescent="0.3">
      <c r="E155" s="27"/>
      <c r="G155" s="27" t="s">
        <v>44</v>
      </c>
      <c r="H155" s="40"/>
      <c r="J155" s="27">
        <v>0</v>
      </c>
      <c r="K155" s="27" t="s">
        <v>38</v>
      </c>
      <c r="L155" s="31"/>
      <c r="M155" s="39"/>
      <c r="N155" s="27">
        <f>'كشف عمال'!E127*'كشف عمال'!U127</f>
        <v>0</v>
      </c>
      <c r="O155" s="27" t="s">
        <v>3</v>
      </c>
      <c r="P155" s="32"/>
      <c r="R155" s="26">
        <f>'كشف عمال'!L127</f>
        <v>0</v>
      </c>
      <c r="S155" s="27" t="s">
        <v>30</v>
      </c>
    </row>
    <row r="156" spans="1:19" x14ac:dyDescent="0.3">
      <c r="H156" s="32"/>
      <c r="M156" s="39"/>
      <c r="P156" s="32"/>
    </row>
    <row r="157" spans="1:19" x14ac:dyDescent="0.3">
      <c r="H157" s="32"/>
      <c r="J157" s="26">
        <f>'كشف عمال'!R127</f>
        <v>0</v>
      </c>
      <c r="K157" s="27" t="s">
        <v>39</v>
      </c>
      <c r="L157" s="31"/>
      <c r="M157" s="38"/>
      <c r="N157" s="47">
        <f>'كشف عمال'!Q127</f>
        <v>0</v>
      </c>
      <c r="O157" s="27" t="s">
        <v>18</v>
      </c>
      <c r="P157" s="32"/>
      <c r="R157" s="26">
        <f>'كشف عمال'!H127</f>
        <v>0</v>
      </c>
      <c r="S157" s="27" t="s">
        <v>31</v>
      </c>
    </row>
    <row r="158" spans="1:19" ht="15" thickBot="1" x14ac:dyDescent="0.35">
      <c r="H158" s="32"/>
      <c r="L158" s="32"/>
      <c r="P158" s="32"/>
    </row>
    <row r="159" spans="1:19" ht="15" thickTop="1" x14ac:dyDescent="0.3">
      <c r="H159" s="32"/>
      <c r="I159" s="37"/>
      <c r="J159" s="35"/>
      <c r="K159" s="35"/>
      <c r="L159" s="37"/>
      <c r="M159" s="39"/>
      <c r="P159" s="32"/>
    </row>
    <row r="160" spans="1:19" x14ac:dyDescent="0.3">
      <c r="H160" s="32"/>
      <c r="J160" s="26">
        <f>'كشف عمال'!S127</f>
        <v>0</v>
      </c>
      <c r="K160" s="27" t="s">
        <v>40</v>
      </c>
      <c r="L160" s="31"/>
      <c r="M160" s="38"/>
      <c r="N160" s="26">
        <f>'كشف عمال'!N127</f>
        <v>0</v>
      </c>
      <c r="O160" s="27" t="s">
        <v>15</v>
      </c>
      <c r="P160" s="32"/>
    </row>
    <row r="161" spans="1:19" ht="15" thickBot="1" x14ac:dyDescent="0.35">
      <c r="A161" s="34"/>
      <c r="B161" s="34"/>
      <c r="C161" s="34"/>
      <c r="D161" s="34"/>
      <c r="E161" s="34"/>
      <c r="F161" s="34"/>
      <c r="G161" s="34"/>
      <c r="H161" s="33"/>
      <c r="I161" s="34"/>
      <c r="J161" s="34"/>
      <c r="K161" s="34"/>
      <c r="L161" s="34"/>
      <c r="M161" s="41"/>
      <c r="N161" s="34"/>
      <c r="O161" s="34"/>
      <c r="P161" s="33"/>
      <c r="R161" s="34"/>
      <c r="S161" s="34"/>
    </row>
    <row r="162" spans="1:19" ht="15.6" thickTop="1" thickBot="1" x14ac:dyDescent="0.35">
      <c r="Q162" s="37"/>
    </row>
    <row r="163" spans="1:19" ht="15" thickBot="1" x14ac:dyDescent="0.35">
      <c r="A163" s="26">
        <f>'كشف عمال'!D166</f>
        <v>0</v>
      </c>
      <c r="C163" s="27" t="s">
        <v>19</v>
      </c>
      <c r="E163" s="27" t="s">
        <v>23</v>
      </c>
      <c r="G163" s="27" t="s">
        <v>20</v>
      </c>
      <c r="H163" s="31"/>
      <c r="I163" s="31"/>
      <c r="J163" s="81" t="s">
        <v>21</v>
      </c>
      <c r="K163" s="81"/>
      <c r="M163" s="27" t="s">
        <v>22</v>
      </c>
      <c r="O163" s="46">
        <f>'كشف عمال'!A166</f>
        <v>157</v>
      </c>
      <c r="P163" s="31"/>
      <c r="R163" s="27" t="s">
        <v>0</v>
      </c>
    </row>
    <row r="165" spans="1:19" x14ac:dyDescent="0.3">
      <c r="E165" s="27" t="s">
        <v>25</v>
      </c>
      <c r="G165" s="27" t="s">
        <v>24</v>
      </c>
      <c r="H165" s="31"/>
      <c r="I165" s="31"/>
      <c r="J165" s="80">
        <f>'كشف عمال'!B166</f>
        <v>0</v>
      </c>
      <c r="K165" s="80"/>
      <c r="M165" s="27" t="s">
        <v>1</v>
      </c>
      <c r="O165" s="27">
        <v>1026</v>
      </c>
      <c r="P165" s="31"/>
      <c r="Q165" s="28"/>
      <c r="R165" s="29" t="s">
        <v>26</v>
      </c>
      <c r="S165" s="30"/>
    </row>
    <row r="166" spans="1:19" ht="15" thickBot="1" x14ac:dyDescent="0.35">
      <c r="A166" s="34"/>
      <c r="B166" s="34"/>
      <c r="C166" s="31"/>
      <c r="D166" s="31"/>
      <c r="E166" s="36"/>
      <c r="F166" s="31"/>
      <c r="G166" s="36"/>
      <c r="H166" s="31"/>
      <c r="I166" s="34"/>
      <c r="J166" s="34"/>
      <c r="K166" s="31"/>
      <c r="L166" s="31"/>
      <c r="M166" s="31"/>
      <c r="N166" s="31"/>
      <c r="O166" s="31"/>
      <c r="P166" s="31"/>
      <c r="Q166" s="31"/>
      <c r="R166" s="31"/>
      <c r="S166" s="36"/>
    </row>
    <row r="167" spans="1:19" ht="15" thickTop="1" x14ac:dyDescent="0.3">
      <c r="A167" s="31"/>
      <c r="B167" s="31"/>
      <c r="C167" s="37"/>
      <c r="D167" s="37"/>
      <c r="F167" s="37"/>
      <c r="H167" s="42"/>
      <c r="K167" s="35"/>
      <c r="L167" s="42"/>
      <c r="M167" s="43"/>
      <c r="N167" s="35"/>
      <c r="O167" s="35"/>
      <c r="P167" s="42"/>
      <c r="Q167" s="43"/>
      <c r="R167" s="35"/>
    </row>
    <row r="168" spans="1:19" x14ac:dyDescent="0.3">
      <c r="E168" s="27"/>
      <c r="G168" s="27" t="s">
        <v>41</v>
      </c>
      <c r="H168" s="40"/>
      <c r="J168" s="27">
        <v>0</v>
      </c>
      <c r="K168" s="27" t="s">
        <v>35</v>
      </c>
      <c r="L168" s="31"/>
      <c r="M168" s="39"/>
      <c r="N168" s="27"/>
      <c r="O168" s="27" t="s">
        <v>32</v>
      </c>
      <c r="P168" s="32"/>
      <c r="R168" s="26">
        <f>'كشف عمال'!I166</f>
        <v>0</v>
      </c>
      <c r="S168" s="27" t="s">
        <v>27</v>
      </c>
    </row>
    <row r="169" spans="1:19" x14ac:dyDescent="0.3">
      <c r="H169" s="32"/>
      <c r="M169" s="39"/>
      <c r="P169" s="32"/>
      <c r="S169" s="27"/>
    </row>
    <row r="170" spans="1:19" x14ac:dyDescent="0.3">
      <c r="E170" s="27"/>
      <c r="G170" s="27" t="s">
        <v>42</v>
      </c>
      <c r="H170" s="40"/>
      <c r="J170" s="27">
        <v>0</v>
      </c>
      <c r="K170" s="27" t="s">
        <v>36</v>
      </c>
      <c r="L170" s="40"/>
      <c r="N170" s="27">
        <v>0</v>
      </c>
      <c r="O170" s="27" t="s">
        <v>33</v>
      </c>
      <c r="P170" s="32"/>
      <c r="R170" s="26">
        <f>'كشف عمال'!J166</f>
        <v>0</v>
      </c>
      <c r="S170" s="27" t="s">
        <v>28</v>
      </c>
    </row>
    <row r="171" spans="1:19" x14ac:dyDescent="0.3">
      <c r="H171" s="32"/>
      <c r="L171" s="32"/>
      <c r="P171" s="32"/>
    </row>
    <row r="172" spans="1:19" x14ac:dyDescent="0.3">
      <c r="E172" s="27"/>
      <c r="G172" s="27" t="s">
        <v>43</v>
      </c>
      <c r="H172" s="40"/>
      <c r="J172" s="26">
        <f>'كشف عمال'!O166</f>
        <v>0</v>
      </c>
      <c r="K172" s="27" t="s">
        <v>37</v>
      </c>
      <c r="L172" s="31"/>
      <c r="M172" s="38"/>
      <c r="N172" s="27">
        <v>2121</v>
      </c>
      <c r="O172" s="27" t="s">
        <v>34</v>
      </c>
      <c r="P172" s="32"/>
      <c r="R172" s="26">
        <f>'كشف عمال'!K166</f>
        <v>0</v>
      </c>
      <c r="S172" s="27" t="s">
        <v>29</v>
      </c>
    </row>
    <row r="173" spans="1:19" ht="15" thickBot="1" x14ac:dyDescent="0.35">
      <c r="B173" s="31"/>
      <c r="D173" s="31"/>
      <c r="E173" s="45"/>
      <c r="F173" s="31"/>
      <c r="G173" s="31"/>
      <c r="H173" s="32"/>
      <c r="I173" s="31"/>
      <c r="J173" s="31"/>
      <c r="K173" s="31"/>
      <c r="L173" s="31"/>
      <c r="M173" s="41"/>
      <c r="N173" s="36"/>
      <c r="O173" s="31"/>
      <c r="P173" s="33"/>
      <c r="R173" s="31"/>
      <c r="S173" s="31"/>
    </row>
    <row r="174" spans="1:19" ht="15" thickTop="1" x14ac:dyDescent="0.3">
      <c r="A174" s="31"/>
      <c r="B174" s="31"/>
      <c r="C174" s="31"/>
      <c r="D174" s="31"/>
      <c r="E174" s="44"/>
      <c r="F174" s="31"/>
      <c r="G174" s="44"/>
      <c r="H174" s="32"/>
      <c r="I174" s="39"/>
      <c r="J174" s="44"/>
      <c r="K174" s="31"/>
      <c r="L174" s="31"/>
      <c r="M174" s="43"/>
      <c r="N174" s="37"/>
      <c r="O174" s="35"/>
      <c r="P174" s="32"/>
    </row>
    <row r="175" spans="1:19" x14ac:dyDescent="0.3">
      <c r="E175" s="27"/>
      <c r="G175" s="27" t="s">
        <v>44</v>
      </c>
      <c r="H175" s="40"/>
      <c r="J175" s="27">
        <v>0</v>
      </c>
      <c r="K175" s="27" t="s">
        <v>38</v>
      </c>
      <c r="L175" s="31"/>
      <c r="M175" s="39"/>
      <c r="N175" s="27">
        <f>'كشف عمال'!E166*'كشف عمال'!U166</f>
        <v>0</v>
      </c>
      <c r="O175" s="27" t="s">
        <v>3</v>
      </c>
      <c r="P175" s="32"/>
      <c r="R175" s="26">
        <f>'كشف عمال'!L166</f>
        <v>0</v>
      </c>
      <c r="S175" s="27" t="s">
        <v>30</v>
      </c>
    </row>
    <row r="176" spans="1:19" x14ac:dyDescent="0.3">
      <c r="H176" s="32"/>
      <c r="M176" s="39"/>
      <c r="P176" s="32"/>
    </row>
    <row r="177" spans="1:19" x14ac:dyDescent="0.3">
      <c r="H177" s="32"/>
      <c r="J177" s="26">
        <f>'كشف عمال'!R166</f>
        <v>0</v>
      </c>
      <c r="K177" s="27" t="s">
        <v>39</v>
      </c>
      <c r="L177" s="31"/>
      <c r="M177" s="38"/>
      <c r="N177" s="47">
        <f>'كشف عمال'!Q166</f>
        <v>0</v>
      </c>
      <c r="O177" s="27" t="s">
        <v>18</v>
      </c>
      <c r="P177" s="32"/>
      <c r="R177" s="26">
        <f>'كشف عمال'!H166</f>
        <v>0</v>
      </c>
      <c r="S177" s="27" t="s">
        <v>31</v>
      </c>
    </row>
    <row r="178" spans="1:19" ht="15" thickBot="1" x14ac:dyDescent="0.35">
      <c r="H178" s="32"/>
      <c r="L178" s="32"/>
      <c r="P178" s="32"/>
    </row>
    <row r="179" spans="1:19" ht="15" thickTop="1" x14ac:dyDescent="0.3">
      <c r="H179" s="32"/>
      <c r="I179" s="37"/>
      <c r="J179" s="35"/>
      <c r="K179" s="35"/>
      <c r="L179" s="37"/>
      <c r="M179" s="39"/>
      <c r="P179" s="32"/>
    </row>
    <row r="180" spans="1:19" x14ac:dyDescent="0.3">
      <c r="H180" s="32"/>
      <c r="J180" s="26">
        <f>'كشف عمال'!S166</f>
        <v>0</v>
      </c>
      <c r="K180" s="27" t="s">
        <v>40</v>
      </c>
      <c r="L180" s="31"/>
      <c r="M180" s="38"/>
      <c r="N180" s="26">
        <f>'كشف عمال'!N166</f>
        <v>0</v>
      </c>
      <c r="O180" s="27" t="s">
        <v>15</v>
      </c>
      <c r="P180" s="32"/>
      <c r="R180" s="31"/>
    </row>
    <row r="181" spans="1:19" ht="15" thickBot="1" x14ac:dyDescent="0.35">
      <c r="A181" s="34"/>
      <c r="B181" s="34"/>
      <c r="C181" s="34"/>
      <c r="D181" s="34"/>
      <c r="E181" s="34"/>
      <c r="F181" s="34"/>
      <c r="G181" s="34"/>
      <c r="H181" s="33"/>
      <c r="I181" s="34"/>
      <c r="J181" s="34"/>
      <c r="K181" s="34"/>
      <c r="L181" s="34"/>
      <c r="M181" s="41"/>
      <c r="N181" s="34"/>
      <c r="O181" s="34"/>
      <c r="P181" s="33"/>
      <c r="Q181" s="41"/>
      <c r="R181" s="34"/>
      <c r="S181" s="34"/>
    </row>
    <row r="182" spans="1:19" ht="15" thickTop="1" x14ac:dyDescent="0.3"/>
    <row r="183" spans="1:19" ht="15" thickBot="1" x14ac:dyDescent="0.35"/>
    <row r="184" spans="1:19" ht="15" thickBot="1" x14ac:dyDescent="0.35">
      <c r="A184" s="26">
        <f>'كشف عمال'!D187</f>
        <v>0</v>
      </c>
      <c r="C184" s="27" t="s">
        <v>19</v>
      </c>
      <c r="E184" s="27" t="s">
        <v>23</v>
      </c>
      <c r="G184" s="27" t="s">
        <v>20</v>
      </c>
      <c r="H184" s="31"/>
      <c r="I184" s="31"/>
      <c r="J184" s="81" t="s">
        <v>21</v>
      </c>
      <c r="K184" s="81"/>
      <c r="M184" s="27" t="s">
        <v>22</v>
      </c>
      <c r="O184" s="46">
        <f>'كشف عمال'!A187</f>
        <v>0</v>
      </c>
      <c r="P184" s="31"/>
      <c r="R184" s="27" t="s">
        <v>0</v>
      </c>
    </row>
    <row r="186" spans="1:19" x14ac:dyDescent="0.3">
      <c r="E186" s="27" t="s">
        <v>25</v>
      </c>
      <c r="G186" s="27" t="s">
        <v>24</v>
      </c>
      <c r="H186" s="31"/>
      <c r="I186" s="31"/>
      <c r="J186" s="80">
        <f>'كشف عمال'!B187</f>
        <v>0</v>
      </c>
      <c r="K186" s="81"/>
      <c r="M186" s="27" t="s">
        <v>1</v>
      </c>
      <c r="O186" s="27">
        <v>1026</v>
      </c>
      <c r="P186" s="31"/>
      <c r="Q186" s="28"/>
      <c r="R186" s="29" t="s">
        <v>26</v>
      </c>
      <c r="S186" s="30"/>
    </row>
    <row r="187" spans="1:19" ht="15" thickBot="1" x14ac:dyDescent="0.35">
      <c r="A187" s="34"/>
      <c r="B187" s="34"/>
      <c r="C187" s="31"/>
      <c r="D187" s="31"/>
      <c r="E187" s="36"/>
      <c r="F187" s="31"/>
      <c r="G187" s="36"/>
      <c r="H187" s="31"/>
      <c r="I187" s="34"/>
      <c r="J187" s="34"/>
      <c r="K187" s="31"/>
      <c r="L187" s="31"/>
      <c r="M187" s="31"/>
      <c r="N187" s="31"/>
      <c r="O187" s="31"/>
      <c r="P187" s="31"/>
      <c r="Q187" s="31"/>
      <c r="R187" s="31"/>
      <c r="S187" s="36"/>
    </row>
    <row r="188" spans="1:19" ht="15" thickTop="1" x14ac:dyDescent="0.3">
      <c r="A188" s="31"/>
      <c r="B188" s="31"/>
      <c r="C188" s="37"/>
      <c r="D188" s="37"/>
      <c r="F188" s="37"/>
      <c r="H188" s="42"/>
      <c r="K188" s="35"/>
      <c r="L188" s="42"/>
      <c r="M188" s="43"/>
      <c r="N188" s="35"/>
      <c r="O188" s="35"/>
      <c r="P188" s="42"/>
      <c r="Q188" s="43"/>
      <c r="R188" s="35"/>
    </row>
    <row r="189" spans="1:19" x14ac:dyDescent="0.3">
      <c r="E189" s="27"/>
      <c r="G189" s="27" t="s">
        <v>41</v>
      </c>
      <c r="H189" s="40"/>
      <c r="J189" s="27">
        <v>0</v>
      </c>
      <c r="K189" s="27" t="s">
        <v>35</v>
      </c>
      <c r="L189" s="31"/>
      <c r="M189" s="39"/>
      <c r="N189" s="27"/>
      <c r="O189" s="27" t="s">
        <v>32</v>
      </c>
      <c r="P189" s="32"/>
      <c r="R189" s="26">
        <f>'كشف عمال'!I187</f>
        <v>0</v>
      </c>
      <c r="S189" s="27" t="s">
        <v>27</v>
      </c>
    </row>
    <row r="190" spans="1:19" x14ac:dyDescent="0.3">
      <c r="H190" s="32"/>
      <c r="M190" s="39"/>
      <c r="P190" s="32"/>
      <c r="S190" s="27"/>
    </row>
    <row r="191" spans="1:19" x14ac:dyDescent="0.3">
      <c r="E191" s="27"/>
      <c r="G191" s="27" t="s">
        <v>42</v>
      </c>
      <c r="H191" s="40"/>
      <c r="J191" s="27">
        <v>0</v>
      </c>
      <c r="K191" s="27" t="s">
        <v>36</v>
      </c>
      <c r="L191" s="40"/>
      <c r="N191" s="27">
        <v>0</v>
      </c>
      <c r="O191" s="27" t="s">
        <v>33</v>
      </c>
      <c r="P191" s="32"/>
      <c r="R191" s="26">
        <f>'كشف عمال'!J187</f>
        <v>0</v>
      </c>
      <c r="S191" s="27" t="s">
        <v>28</v>
      </c>
    </row>
    <row r="192" spans="1:19" x14ac:dyDescent="0.3">
      <c r="H192" s="32"/>
      <c r="L192" s="32"/>
      <c r="P192" s="32"/>
    </row>
    <row r="193" spans="1:19" x14ac:dyDescent="0.3">
      <c r="E193" s="27"/>
      <c r="G193" s="27" t="s">
        <v>43</v>
      </c>
      <c r="H193" s="40"/>
      <c r="J193" s="26">
        <f>'كشف عمال'!O187</f>
        <v>0</v>
      </c>
      <c r="K193" s="27" t="s">
        <v>37</v>
      </c>
      <c r="L193" s="31"/>
      <c r="M193" s="38"/>
      <c r="N193" s="27">
        <v>2121</v>
      </c>
      <c r="O193" s="27" t="s">
        <v>34</v>
      </c>
      <c r="P193" s="32"/>
      <c r="R193" s="26">
        <f>'كشف عمال'!K187</f>
        <v>0</v>
      </c>
      <c r="S193" s="27" t="s">
        <v>29</v>
      </c>
    </row>
    <row r="194" spans="1:19" ht="15" thickBot="1" x14ac:dyDescent="0.35">
      <c r="B194" s="31"/>
      <c r="D194" s="31"/>
      <c r="E194" s="45"/>
      <c r="F194" s="31"/>
      <c r="G194" s="31"/>
      <c r="H194" s="32"/>
      <c r="I194" s="31"/>
      <c r="J194" s="31"/>
      <c r="K194" s="31"/>
      <c r="L194" s="31"/>
      <c r="M194" s="41"/>
      <c r="N194" s="36"/>
      <c r="O194" s="31"/>
      <c r="P194" s="33"/>
      <c r="R194" s="31"/>
      <c r="S194" s="31"/>
    </row>
    <row r="195" spans="1:19" ht="15" thickTop="1" x14ac:dyDescent="0.3">
      <c r="A195" s="31"/>
      <c r="B195" s="31"/>
      <c r="C195" s="31"/>
      <c r="D195" s="31"/>
      <c r="E195" s="44"/>
      <c r="F195" s="31"/>
      <c r="G195" s="44"/>
      <c r="H195" s="32"/>
      <c r="I195" s="39"/>
      <c r="J195" s="44"/>
      <c r="K195" s="31"/>
      <c r="L195" s="31"/>
      <c r="M195" s="43"/>
      <c r="N195" s="37"/>
      <c r="O195" s="35"/>
      <c r="P195" s="32"/>
    </row>
    <row r="196" spans="1:19" x14ac:dyDescent="0.3">
      <c r="E196" s="27"/>
      <c r="G196" s="27" t="s">
        <v>44</v>
      </c>
      <c r="H196" s="40"/>
      <c r="J196" s="27">
        <v>0</v>
      </c>
      <c r="K196" s="27" t="s">
        <v>38</v>
      </c>
      <c r="L196" s="31"/>
      <c r="M196" s="39"/>
      <c r="N196" s="27">
        <f>'كشف عمال'!E187*'كشف عمال'!U187</f>
        <v>0</v>
      </c>
      <c r="O196" s="27" t="s">
        <v>3</v>
      </c>
      <c r="P196" s="32"/>
      <c r="R196" s="26">
        <f>'كشف عمال'!L187</f>
        <v>0</v>
      </c>
      <c r="S196" s="27" t="s">
        <v>30</v>
      </c>
    </row>
    <row r="197" spans="1:19" x14ac:dyDescent="0.3">
      <c r="H197" s="32"/>
      <c r="M197" s="39"/>
      <c r="P197" s="32"/>
    </row>
    <row r="198" spans="1:19" x14ac:dyDescent="0.3">
      <c r="H198" s="32"/>
      <c r="J198" s="26">
        <f>'كشف عمال'!R187</f>
        <v>0</v>
      </c>
      <c r="K198" s="27" t="s">
        <v>39</v>
      </c>
      <c r="L198" s="31"/>
      <c r="M198" s="38"/>
      <c r="N198" s="47">
        <f>'كشف عمال'!Q187</f>
        <v>0</v>
      </c>
      <c r="O198" s="27" t="s">
        <v>18</v>
      </c>
      <c r="P198" s="32"/>
      <c r="R198" s="26">
        <f>'كشف عمال'!H187</f>
        <v>0</v>
      </c>
      <c r="S198" s="27" t="s">
        <v>31</v>
      </c>
    </row>
    <row r="199" spans="1:19" ht="15" thickBot="1" x14ac:dyDescent="0.35">
      <c r="H199" s="32"/>
      <c r="L199" s="32"/>
      <c r="P199" s="32"/>
    </row>
    <row r="200" spans="1:19" ht="15" thickTop="1" x14ac:dyDescent="0.3">
      <c r="H200" s="32"/>
      <c r="I200" s="37"/>
      <c r="J200" s="35"/>
      <c r="K200" s="35"/>
      <c r="L200" s="37"/>
      <c r="M200" s="39"/>
      <c r="P200" s="32"/>
    </row>
    <row r="201" spans="1:19" x14ac:dyDescent="0.3">
      <c r="H201" s="32"/>
      <c r="J201" s="26">
        <f>'كشف عمال'!S187</f>
        <v>0</v>
      </c>
      <c r="K201" s="27" t="s">
        <v>40</v>
      </c>
      <c r="L201" s="31"/>
      <c r="M201" s="38"/>
      <c r="N201" s="26">
        <f>'كشف عمال'!N187</f>
        <v>0</v>
      </c>
      <c r="O201" s="27" t="s">
        <v>15</v>
      </c>
      <c r="P201" s="32"/>
    </row>
    <row r="202" spans="1:19" ht="15" thickBot="1" x14ac:dyDescent="0.35">
      <c r="A202" s="34"/>
      <c r="B202" s="34"/>
      <c r="C202" s="34"/>
      <c r="D202" s="34"/>
      <c r="E202" s="34"/>
      <c r="F202" s="34"/>
      <c r="G202" s="34"/>
      <c r="H202" s="33"/>
      <c r="I202" s="34"/>
      <c r="J202" s="34"/>
      <c r="K202" s="34"/>
      <c r="L202" s="34"/>
      <c r="M202" s="41"/>
      <c r="N202" s="34"/>
      <c r="O202" s="34"/>
      <c r="P202" s="33"/>
      <c r="R202" s="34"/>
      <c r="S202" s="34"/>
    </row>
    <row r="203" spans="1:19" ht="15.6" thickTop="1" thickBot="1" x14ac:dyDescent="0.35">
      <c r="Q203" s="37"/>
      <c r="S203" s="37"/>
    </row>
    <row r="204" spans="1:19" ht="15" thickBot="1" x14ac:dyDescent="0.35">
      <c r="A204" s="26">
        <f>'كشف عمال'!D188</f>
        <v>0</v>
      </c>
      <c r="C204" s="27" t="s">
        <v>19</v>
      </c>
      <c r="E204" s="27" t="s">
        <v>23</v>
      </c>
      <c r="G204" s="27" t="s">
        <v>20</v>
      </c>
      <c r="H204" s="31"/>
      <c r="I204" s="31"/>
      <c r="J204" s="81" t="s">
        <v>21</v>
      </c>
      <c r="K204" s="81"/>
      <c r="M204" s="27" t="s">
        <v>22</v>
      </c>
      <c r="O204" s="46">
        <f>'كشف عمال'!A188</f>
        <v>0</v>
      </c>
      <c r="P204" s="31"/>
      <c r="R204" s="27" t="s">
        <v>0</v>
      </c>
    </row>
    <row r="206" spans="1:19" x14ac:dyDescent="0.3">
      <c r="E206" s="27" t="s">
        <v>25</v>
      </c>
      <c r="G206" s="27" t="s">
        <v>24</v>
      </c>
      <c r="H206" s="31"/>
      <c r="I206" s="31"/>
      <c r="J206" s="80">
        <f>'كشف عمال'!B188</f>
        <v>0</v>
      </c>
      <c r="K206" s="81"/>
      <c r="M206" s="27" t="s">
        <v>1</v>
      </c>
      <c r="O206" s="27">
        <v>1026</v>
      </c>
      <c r="P206" s="31"/>
      <c r="Q206" s="28"/>
      <c r="R206" s="29" t="s">
        <v>26</v>
      </c>
      <c r="S206" s="30"/>
    </row>
    <row r="207" spans="1:19" ht="15" thickBot="1" x14ac:dyDescent="0.35">
      <c r="A207" s="34"/>
      <c r="B207" s="34"/>
      <c r="C207" s="31"/>
      <c r="D207" s="31"/>
      <c r="E207" s="36"/>
      <c r="F207" s="31"/>
      <c r="G207" s="36"/>
      <c r="H207" s="31"/>
      <c r="I207" s="34"/>
      <c r="J207" s="34"/>
      <c r="K207" s="31"/>
      <c r="L207" s="31"/>
      <c r="M207" s="31"/>
      <c r="N207" s="31"/>
      <c r="O207" s="31"/>
      <c r="P207" s="31"/>
      <c r="Q207" s="31"/>
      <c r="R207" s="31"/>
      <c r="S207" s="36"/>
    </row>
    <row r="208" spans="1:19" ht="15" thickTop="1" x14ac:dyDescent="0.3">
      <c r="A208" s="31"/>
      <c r="B208" s="31"/>
      <c r="C208" s="37"/>
      <c r="D208" s="37"/>
      <c r="F208" s="37"/>
      <c r="H208" s="42"/>
      <c r="K208" s="35"/>
      <c r="L208" s="42"/>
      <c r="M208" s="43"/>
      <c r="N208" s="35"/>
      <c r="O208" s="35"/>
      <c r="P208" s="42"/>
      <c r="Q208" s="43"/>
      <c r="R208" s="35"/>
    </row>
    <row r="209" spans="1:19" x14ac:dyDescent="0.3">
      <c r="E209" s="27"/>
      <c r="G209" s="27" t="s">
        <v>41</v>
      </c>
      <c r="H209" s="40"/>
      <c r="J209" s="27">
        <v>0</v>
      </c>
      <c r="K209" s="27" t="s">
        <v>35</v>
      </c>
      <c r="L209" s="31"/>
      <c r="M209" s="39"/>
      <c r="N209" s="27"/>
      <c r="O209" s="27" t="s">
        <v>32</v>
      </c>
      <c r="P209" s="32"/>
      <c r="R209" s="26">
        <f>'كشف عمال'!I188</f>
        <v>0</v>
      </c>
      <c r="S209" s="27" t="s">
        <v>27</v>
      </c>
    </row>
    <row r="210" spans="1:19" x14ac:dyDescent="0.3">
      <c r="H210" s="32"/>
      <c r="M210" s="39"/>
      <c r="P210" s="32"/>
      <c r="S210" s="27"/>
    </row>
    <row r="211" spans="1:19" x14ac:dyDescent="0.3">
      <c r="E211" s="27"/>
      <c r="G211" s="27" t="s">
        <v>42</v>
      </c>
      <c r="H211" s="40"/>
      <c r="J211" s="27">
        <v>0</v>
      </c>
      <c r="K211" s="27" t="s">
        <v>36</v>
      </c>
      <c r="L211" s="40"/>
      <c r="N211" s="27">
        <v>0</v>
      </c>
      <c r="O211" s="27" t="s">
        <v>33</v>
      </c>
      <c r="P211" s="32"/>
      <c r="R211" s="26">
        <f>'كشف عمال'!J188</f>
        <v>0</v>
      </c>
      <c r="S211" s="27" t="s">
        <v>28</v>
      </c>
    </row>
    <row r="212" spans="1:19" x14ac:dyDescent="0.3">
      <c r="H212" s="32"/>
      <c r="L212" s="32"/>
      <c r="P212" s="32"/>
    </row>
    <row r="213" spans="1:19" x14ac:dyDescent="0.3">
      <c r="E213" s="27"/>
      <c r="G213" s="27" t="s">
        <v>43</v>
      </c>
      <c r="H213" s="40"/>
      <c r="J213" s="26">
        <f>'كشف عمال'!O188</f>
        <v>0</v>
      </c>
      <c r="K213" s="27" t="s">
        <v>37</v>
      </c>
      <c r="L213" s="31"/>
      <c r="M213" s="38"/>
      <c r="N213" s="27">
        <v>2121</v>
      </c>
      <c r="O213" s="27" t="s">
        <v>34</v>
      </c>
      <c r="P213" s="32"/>
      <c r="R213" s="26">
        <f>'كشف عمال'!K188</f>
        <v>0</v>
      </c>
      <c r="S213" s="27" t="s">
        <v>29</v>
      </c>
    </row>
    <row r="214" spans="1:19" ht="15" thickBot="1" x14ac:dyDescent="0.35">
      <c r="B214" s="31"/>
      <c r="D214" s="31"/>
      <c r="E214" s="45"/>
      <c r="F214" s="31"/>
      <c r="G214" s="31"/>
      <c r="H214" s="32"/>
      <c r="I214" s="31"/>
      <c r="J214" s="31"/>
      <c r="K214" s="31"/>
      <c r="L214" s="31"/>
      <c r="M214" s="41"/>
      <c r="N214" s="36"/>
      <c r="O214" s="31"/>
      <c r="P214" s="33"/>
      <c r="R214" s="31"/>
      <c r="S214" s="31"/>
    </row>
    <row r="215" spans="1:19" ht="15" thickTop="1" x14ac:dyDescent="0.3">
      <c r="A215" s="31"/>
      <c r="B215" s="31"/>
      <c r="C215" s="31"/>
      <c r="D215" s="31"/>
      <c r="E215" s="44"/>
      <c r="F215" s="31"/>
      <c r="G215" s="44"/>
      <c r="H215" s="32"/>
      <c r="I215" s="39"/>
      <c r="J215" s="44"/>
      <c r="K215" s="31"/>
      <c r="L215" s="31"/>
      <c r="M215" s="43"/>
      <c r="N215" s="37"/>
      <c r="O215" s="35"/>
      <c r="P215" s="32"/>
    </row>
    <row r="216" spans="1:19" x14ac:dyDescent="0.3">
      <c r="E216" s="27"/>
      <c r="G216" s="27" t="s">
        <v>44</v>
      </c>
      <c r="H216" s="40"/>
      <c r="J216" s="27">
        <v>0</v>
      </c>
      <c r="K216" s="27" t="s">
        <v>38</v>
      </c>
      <c r="L216" s="31"/>
      <c r="M216" s="39"/>
      <c r="N216" s="27">
        <f>'كشف عمال'!E188*'كشف عمال'!U188</f>
        <v>0</v>
      </c>
      <c r="O216" s="27" t="s">
        <v>3</v>
      </c>
      <c r="P216" s="32"/>
      <c r="R216" s="26">
        <f>'كشف عمال'!L188</f>
        <v>0</v>
      </c>
      <c r="S216" s="27" t="s">
        <v>30</v>
      </c>
    </row>
    <row r="217" spans="1:19" x14ac:dyDescent="0.3">
      <c r="H217" s="32"/>
      <c r="M217" s="39"/>
      <c r="P217" s="32"/>
    </row>
    <row r="218" spans="1:19" x14ac:dyDescent="0.3">
      <c r="H218" s="32"/>
      <c r="J218" s="26">
        <f>'كشف عمال'!R188</f>
        <v>0</v>
      </c>
      <c r="K218" s="27" t="s">
        <v>39</v>
      </c>
      <c r="L218" s="31"/>
      <c r="M218" s="38"/>
      <c r="N218" s="47">
        <f>'كشف عمال'!Q188</f>
        <v>0</v>
      </c>
      <c r="O218" s="27" t="s">
        <v>18</v>
      </c>
      <c r="P218" s="32"/>
      <c r="R218" s="26">
        <f>'كشف عمال'!H188</f>
        <v>0</v>
      </c>
      <c r="S218" s="27" t="s">
        <v>31</v>
      </c>
    </row>
    <row r="219" spans="1:19" ht="15" thickBot="1" x14ac:dyDescent="0.35">
      <c r="H219" s="32"/>
      <c r="L219" s="32"/>
      <c r="P219" s="32"/>
    </row>
    <row r="220" spans="1:19" ht="15" thickTop="1" x14ac:dyDescent="0.3">
      <c r="H220" s="32"/>
      <c r="I220" s="37"/>
      <c r="J220" s="35"/>
      <c r="K220" s="35"/>
      <c r="L220" s="37"/>
      <c r="M220" s="39"/>
      <c r="P220" s="32"/>
    </row>
    <row r="221" spans="1:19" x14ac:dyDescent="0.3">
      <c r="H221" s="32"/>
      <c r="J221" s="26">
        <f>'كشف عمال'!S188</f>
        <v>0</v>
      </c>
      <c r="K221" s="27" t="s">
        <v>40</v>
      </c>
      <c r="L221" s="31"/>
      <c r="M221" s="38"/>
      <c r="N221" s="26">
        <f>'كشف عمال'!N188</f>
        <v>0</v>
      </c>
      <c r="O221" s="27" t="s">
        <v>15</v>
      </c>
      <c r="P221" s="32"/>
    </row>
    <row r="222" spans="1:19" ht="15" thickBot="1" x14ac:dyDescent="0.35">
      <c r="A222" s="34"/>
      <c r="B222" s="34"/>
      <c r="C222" s="34"/>
      <c r="D222" s="34"/>
      <c r="E222" s="34"/>
      <c r="F222" s="34"/>
      <c r="G222" s="34"/>
      <c r="H222" s="33"/>
      <c r="I222" s="34"/>
      <c r="J222" s="34"/>
      <c r="K222" s="34"/>
      <c r="L222" s="34"/>
      <c r="M222" s="41"/>
      <c r="N222" s="34"/>
      <c r="O222" s="34"/>
      <c r="P222" s="33"/>
      <c r="R222" s="34"/>
      <c r="S222" s="34"/>
    </row>
    <row r="223" spans="1:19" ht="15.6" thickTop="1" thickBot="1" x14ac:dyDescent="0.35">
      <c r="Q223" s="37"/>
    </row>
    <row r="224" spans="1:19" ht="15" thickBot="1" x14ac:dyDescent="0.35">
      <c r="A224" s="26">
        <f>'كشف عمال'!D227</f>
        <v>0</v>
      </c>
      <c r="C224" s="27" t="s">
        <v>19</v>
      </c>
      <c r="E224" s="27" t="s">
        <v>23</v>
      </c>
      <c r="G224" s="27" t="s">
        <v>20</v>
      </c>
      <c r="H224" s="31"/>
      <c r="I224" s="31"/>
      <c r="J224" s="81" t="s">
        <v>21</v>
      </c>
      <c r="K224" s="81"/>
      <c r="M224" s="27" t="s">
        <v>22</v>
      </c>
      <c r="O224" s="46">
        <f>'كشف عمال'!A227</f>
        <v>0</v>
      </c>
      <c r="P224" s="31"/>
      <c r="R224" s="27" t="s">
        <v>0</v>
      </c>
    </row>
    <row r="226" spans="1:19" x14ac:dyDescent="0.3">
      <c r="E226" s="27" t="s">
        <v>25</v>
      </c>
      <c r="G226" s="27" t="s">
        <v>24</v>
      </c>
      <c r="H226" s="31"/>
      <c r="I226" s="31"/>
      <c r="J226" s="80">
        <f>'كشف عمال'!B227</f>
        <v>0</v>
      </c>
      <c r="K226" s="80"/>
      <c r="M226" s="27" t="s">
        <v>1</v>
      </c>
      <c r="O226" s="27">
        <v>1026</v>
      </c>
      <c r="P226" s="31"/>
      <c r="Q226" s="28"/>
      <c r="R226" s="29" t="s">
        <v>26</v>
      </c>
      <c r="S226" s="30"/>
    </row>
    <row r="227" spans="1:19" ht="15" thickBot="1" x14ac:dyDescent="0.35">
      <c r="A227" s="34"/>
      <c r="B227" s="34"/>
      <c r="C227" s="31"/>
      <c r="D227" s="31"/>
      <c r="E227" s="36"/>
      <c r="F227" s="31"/>
      <c r="G227" s="36"/>
      <c r="H227" s="31"/>
      <c r="I227" s="34"/>
      <c r="J227" s="34"/>
      <c r="K227" s="31"/>
      <c r="L227" s="31"/>
      <c r="M227" s="31"/>
      <c r="N227" s="31"/>
      <c r="O227" s="31"/>
      <c r="P227" s="31"/>
      <c r="Q227" s="31"/>
      <c r="R227" s="31"/>
      <c r="S227" s="36"/>
    </row>
    <row r="228" spans="1:19" ht="15" thickTop="1" x14ac:dyDescent="0.3">
      <c r="A228" s="31"/>
      <c r="B228" s="31"/>
      <c r="C228" s="37"/>
      <c r="D228" s="37"/>
      <c r="F228" s="37"/>
      <c r="H228" s="42"/>
      <c r="K228" s="35"/>
      <c r="L228" s="42"/>
      <c r="M228" s="43"/>
      <c r="N228" s="35"/>
      <c r="O228" s="35"/>
      <c r="P228" s="42"/>
      <c r="Q228" s="43"/>
      <c r="R228" s="35"/>
    </row>
    <row r="229" spans="1:19" x14ac:dyDescent="0.3">
      <c r="E229" s="27"/>
      <c r="G229" s="27" t="s">
        <v>41</v>
      </c>
      <c r="H229" s="40"/>
      <c r="J229" s="27">
        <v>0</v>
      </c>
      <c r="K229" s="27" t="s">
        <v>35</v>
      </c>
      <c r="L229" s="31"/>
      <c r="M229" s="39"/>
      <c r="N229" s="27"/>
      <c r="O229" s="27" t="s">
        <v>32</v>
      </c>
      <c r="P229" s="32"/>
      <c r="R229" s="26">
        <f>'كشف عمال'!I227</f>
        <v>0</v>
      </c>
      <c r="S229" s="27" t="s">
        <v>27</v>
      </c>
    </row>
    <row r="230" spans="1:19" x14ac:dyDescent="0.3">
      <c r="H230" s="32"/>
      <c r="M230" s="39"/>
      <c r="P230" s="32"/>
      <c r="S230" s="27"/>
    </row>
    <row r="231" spans="1:19" x14ac:dyDescent="0.3">
      <c r="E231" s="27"/>
      <c r="G231" s="27" t="s">
        <v>42</v>
      </c>
      <c r="H231" s="40"/>
      <c r="J231" s="27">
        <v>0</v>
      </c>
      <c r="K231" s="27" t="s">
        <v>36</v>
      </c>
      <c r="L231" s="40"/>
      <c r="N231" s="27">
        <v>0</v>
      </c>
      <c r="O231" s="27" t="s">
        <v>33</v>
      </c>
      <c r="P231" s="32"/>
      <c r="R231" s="26">
        <f>'كشف عمال'!J227</f>
        <v>0</v>
      </c>
      <c r="S231" s="27" t="s">
        <v>28</v>
      </c>
    </row>
    <row r="232" spans="1:19" x14ac:dyDescent="0.3">
      <c r="H232" s="32"/>
      <c r="L232" s="32"/>
      <c r="P232" s="32"/>
    </row>
    <row r="233" spans="1:19" x14ac:dyDescent="0.3">
      <c r="E233" s="27"/>
      <c r="G233" s="27" t="s">
        <v>43</v>
      </c>
      <c r="H233" s="40"/>
      <c r="J233" s="26">
        <f>'كشف عمال'!O227</f>
        <v>0</v>
      </c>
      <c r="K233" s="27" t="s">
        <v>37</v>
      </c>
      <c r="L233" s="31"/>
      <c r="M233" s="38"/>
      <c r="N233" s="27">
        <v>2121</v>
      </c>
      <c r="O233" s="27" t="s">
        <v>34</v>
      </c>
      <c r="P233" s="32"/>
      <c r="R233" s="26">
        <f>'كشف عمال'!K227</f>
        <v>0</v>
      </c>
      <c r="S233" s="27" t="s">
        <v>29</v>
      </c>
    </row>
    <row r="234" spans="1:19" ht="15" thickBot="1" x14ac:dyDescent="0.35">
      <c r="B234" s="31"/>
      <c r="D234" s="31"/>
      <c r="E234" s="45"/>
      <c r="F234" s="31"/>
      <c r="G234" s="31"/>
      <c r="H234" s="32"/>
      <c r="I234" s="31"/>
      <c r="J234" s="31"/>
      <c r="K234" s="31"/>
      <c r="L234" s="31"/>
      <c r="M234" s="41"/>
      <c r="N234" s="36"/>
      <c r="O234" s="31"/>
      <c r="P234" s="33"/>
      <c r="R234" s="31"/>
      <c r="S234" s="31"/>
    </row>
    <row r="235" spans="1:19" ht="15" thickTop="1" x14ac:dyDescent="0.3">
      <c r="A235" s="31"/>
      <c r="B235" s="31"/>
      <c r="C235" s="31"/>
      <c r="D235" s="31"/>
      <c r="E235" s="44"/>
      <c r="F235" s="31"/>
      <c r="G235" s="44"/>
      <c r="H235" s="32"/>
      <c r="I235" s="39"/>
      <c r="J235" s="44"/>
      <c r="K235" s="31"/>
      <c r="L235" s="31"/>
      <c r="M235" s="43"/>
      <c r="N235" s="37"/>
      <c r="O235" s="35"/>
      <c r="P235" s="32"/>
    </row>
    <row r="236" spans="1:19" x14ac:dyDescent="0.3">
      <c r="E236" s="27"/>
      <c r="G236" s="27" t="s">
        <v>44</v>
      </c>
      <c r="H236" s="40"/>
      <c r="J236" s="27">
        <v>0</v>
      </c>
      <c r="K236" s="27" t="s">
        <v>38</v>
      </c>
      <c r="L236" s="31"/>
      <c r="M236" s="39"/>
      <c r="N236" s="27">
        <f>'كشف عمال'!E227*'كشف عمال'!U227</f>
        <v>0</v>
      </c>
      <c r="O236" s="27" t="s">
        <v>3</v>
      </c>
      <c r="P236" s="32"/>
      <c r="R236" s="26">
        <f>'كشف عمال'!L227</f>
        <v>0</v>
      </c>
      <c r="S236" s="27" t="s">
        <v>30</v>
      </c>
    </row>
    <row r="237" spans="1:19" x14ac:dyDescent="0.3">
      <c r="H237" s="32"/>
      <c r="M237" s="39"/>
      <c r="P237" s="32"/>
    </row>
    <row r="238" spans="1:19" x14ac:dyDescent="0.3">
      <c r="H238" s="32"/>
      <c r="J238" s="26">
        <f>'كشف عمال'!R227</f>
        <v>0</v>
      </c>
      <c r="K238" s="27" t="s">
        <v>39</v>
      </c>
      <c r="L238" s="31"/>
      <c r="M238" s="38"/>
      <c r="N238" s="47">
        <f>'كشف عمال'!Q227</f>
        <v>0</v>
      </c>
      <c r="O238" s="27" t="s">
        <v>18</v>
      </c>
      <c r="P238" s="32"/>
      <c r="R238" s="26">
        <f>'كشف عمال'!H227</f>
        <v>0</v>
      </c>
      <c r="S238" s="27" t="s">
        <v>31</v>
      </c>
    </row>
    <row r="239" spans="1:19" ht="15" thickBot="1" x14ac:dyDescent="0.35">
      <c r="H239" s="32"/>
      <c r="L239" s="32"/>
      <c r="P239" s="32"/>
    </row>
    <row r="240" spans="1:19" ht="15" thickTop="1" x14ac:dyDescent="0.3">
      <c r="H240" s="32"/>
      <c r="I240" s="37"/>
      <c r="J240" s="35"/>
      <c r="K240" s="35"/>
      <c r="L240" s="37"/>
      <c r="M240" s="39"/>
      <c r="P240" s="32"/>
    </row>
    <row r="241" spans="1:19" x14ac:dyDescent="0.3">
      <c r="H241" s="32"/>
      <c r="J241" s="26">
        <f>'كشف عمال'!S227</f>
        <v>0</v>
      </c>
      <c r="K241" s="27" t="s">
        <v>40</v>
      </c>
      <c r="L241" s="31"/>
      <c r="M241" s="38"/>
      <c r="N241" s="26">
        <f>'كشف عمال'!N227</f>
        <v>0</v>
      </c>
      <c r="O241" s="27" t="s">
        <v>15</v>
      </c>
      <c r="P241" s="32"/>
      <c r="R241" s="31"/>
    </row>
    <row r="242" spans="1:19" ht="15" thickBot="1" x14ac:dyDescent="0.35">
      <c r="A242" s="34"/>
      <c r="B242" s="34"/>
      <c r="C242" s="34"/>
      <c r="D242" s="34"/>
      <c r="E242" s="34"/>
      <c r="F242" s="34"/>
      <c r="G242" s="34"/>
      <c r="H242" s="33"/>
      <c r="I242" s="34"/>
      <c r="J242" s="34"/>
      <c r="K242" s="34"/>
      <c r="L242" s="34"/>
      <c r="M242" s="41"/>
      <c r="N242" s="34"/>
      <c r="O242" s="34"/>
      <c r="P242" s="33"/>
      <c r="Q242" s="41"/>
      <c r="R242" s="34"/>
      <c r="S242" s="34"/>
    </row>
    <row r="243" spans="1:19" ht="15.6" thickTop="1" thickBot="1" x14ac:dyDescent="0.35"/>
    <row r="244" spans="1:19" ht="15" thickBot="1" x14ac:dyDescent="0.35">
      <c r="A244" s="26">
        <f>'كشف عمال'!D247</f>
        <v>0</v>
      </c>
      <c r="C244" s="27" t="s">
        <v>19</v>
      </c>
      <c r="E244" s="27" t="s">
        <v>23</v>
      </c>
      <c r="G244" s="27" t="s">
        <v>20</v>
      </c>
      <c r="H244" s="31"/>
      <c r="I244" s="31"/>
      <c r="J244" s="81" t="s">
        <v>21</v>
      </c>
      <c r="K244" s="81"/>
      <c r="M244" s="27" t="s">
        <v>22</v>
      </c>
      <c r="O244" s="46">
        <f>'كشف عمال'!A247</f>
        <v>0</v>
      </c>
      <c r="P244" s="31"/>
      <c r="R244" s="27" t="s">
        <v>0</v>
      </c>
    </row>
    <row r="246" spans="1:19" x14ac:dyDescent="0.3">
      <c r="E246" s="27" t="s">
        <v>25</v>
      </c>
      <c r="G246" s="27" t="s">
        <v>24</v>
      </c>
      <c r="H246" s="31"/>
      <c r="I246" s="31"/>
      <c r="J246" s="80">
        <f>'كشف عمال'!B247</f>
        <v>0</v>
      </c>
      <c r="K246" s="81"/>
      <c r="M246" s="27" t="s">
        <v>1</v>
      </c>
      <c r="O246" s="27">
        <v>1026</v>
      </c>
      <c r="P246" s="31"/>
      <c r="Q246" s="28"/>
      <c r="R246" s="29" t="s">
        <v>26</v>
      </c>
      <c r="S246" s="30"/>
    </row>
    <row r="247" spans="1:19" ht="15" thickBot="1" x14ac:dyDescent="0.35">
      <c r="A247" s="34"/>
      <c r="B247" s="34"/>
      <c r="C247" s="31"/>
      <c r="D247" s="31"/>
      <c r="E247" s="36"/>
      <c r="F247" s="31"/>
      <c r="G247" s="36"/>
      <c r="H247" s="31"/>
      <c r="I247" s="34"/>
      <c r="J247" s="34"/>
      <c r="K247" s="31"/>
      <c r="L247" s="31"/>
      <c r="M247" s="31"/>
      <c r="N247" s="31"/>
      <c r="O247" s="31"/>
      <c r="P247" s="31"/>
      <c r="Q247" s="31"/>
      <c r="R247" s="31"/>
      <c r="S247" s="36"/>
    </row>
    <row r="248" spans="1:19" ht="15" thickTop="1" x14ac:dyDescent="0.3">
      <c r="A248" s="31"/>
      <c r="B248" s="31"/>
      <c r="C248" s="37"/>
      <c r="D248" s="37"/>
      <c r="F248" s="37"/>
      <c r="H248" s="42"/>
      <c r="K248" s="35"/>
      <c r="L248" s="42"/>
      <c r="M248" s="43"/>
      <c r="N248" s="35"/>
      <c r="O248" s="35"/>
      <c r="P248" s="42"/>
      <c r="Q248" s="43"/>
      <c r="R248" s="35"/>
    </row>
    <row r="249" spans="1:19" x14ac:dyDescent="0.3">
      <c r="E249" s="27"/>
      <c r="G249" s="27" t="s">
        <v>41</v>
      </c>
      <c r="H249" s="40"/>
      <c r="J249" s="27">
        <v>0</v>
      </c>
      <c r="K249" s="27" t="s">
        <v>35</v>
      </c>
      <c r="L249" s="31"/>
      <c r="M249" s="39"/>
      <c r="N249" s="27"/>
      <c r="O249" s="27" t="s">
        <v>32</v>
      </c>
      <c r="P249" s="32"/>
      <c r="R249" s="26">
        <f>'كشف عمال'!I247</f>
        <v>0</v>
      </c>
      <c r="S249" s="27" t="s">
        <v>27</v>
      </c>
    </row>
    <row r="250" spans="1:19" x14ac:dyDescent="0.3">
      <c r="H250" s="32"/>
      <c r="M250" s="39"/>
      <c r="P250" s="32"/>
      <c r="S250" s="27"/>
    </row>
    <row r="251" spans="1:19" x14ac:dyDescent="0.3">
      <c r="E251" s="27"/>
      <c r="G251" s="27" t="s">
        <v>42</v>
      </c>
      <c r="H251" s="40"/>
      <c r="J251" s="27">
        <v>0</v>
      </c>
      <c r="K251" s="27" t="s">
        <v>36</v>
      </c>
      <c r="L251" s="40"/>
      <c r="N251" s="27">
        <v>0</v>
      </c>
      <c r="O251" s="27" t="s">
        <v>33</v>
      </c>
      <c r="P251" s="32"/>
      <c r="R251" s="26">
        <f>'كشف عمال'!J247</f>
        <v>0</v>
      </c>
      <c r="S251" s="27" t="s">
        <v>28</v>
      </c>
    </row>
    <row r="252" spans="1:19" x14ac:dyDescent="0.3">
      <c r="H252" s="32"/>
      <c r="L252" s="32"/>
      <c r="P252" s="32"/>
    </row>
    <row r="253" spans="1:19" x14ac:dyDescent="0.3">
      <c r="E253" s="27"/>
      <c r="G253" s="27" t="s">
        <v>43</v>
      </c>
      <c r="H253" s="40"/>
      <c r="J253" s="26">
        <f>'كشف عمال'!O247</f>
        <v>0</v>
      </c>
      <c r="K253" s="27" t="s">
        <v>37</v>
      </c>
      <c r="L253" s="31"/>
      <c r="M253" s="38"/>
      <c r="N253" s="27">
        <v>2121</v>
      </c>
      <c r="O253" s="27" t="s">
        <v>34</v>
      </c>
      <c r="P253" s="32"/>
      <c r="R253" s="26">
        <f>'كشف عمال'!K247</f>
        <v>0</v>
      </c>
      <c r="S253" s="27" t="s">
        <v>29</v>
      </c>
    </row>
    <row r="254" spans="1:19" ht="15" thickBot="1" x14ac:dyDescent="0.35">
      <c r="B254" s="31"/>
      <c r="D254" s="31"/>
      <c r="E254" s="45"/>
      <c r="F254" s="31"/>
      <c r="G254" s="31"/>
      <c r="H254" s="32"/>
      <c r="I254" s="31"/>
      <c r="J254" s="31"/>
      <c r="K254" s="31"/>
      <c r="L254" s="31"/>
      <c r="M254" s="41"/>
      <c r="N254" s="36"/>
      <c r="O254" s="31"/>
      <c r="P254" s="33"/>
      <c r="R254" s="31"/>
      <c r="S254" s="31"/>
    </row>
    <row r="255" spans="1:19" ht="15" thickTop="1" x14ac:dyDescent="0.3">
      <c r="A255" s="31"/>
      <c r="B255" s="31"/>
      <c r="C255" s="31"/>
      <c r="D255" s="31"/>
      <c r="E255" s="44"/>
      <c r="F255" s="31"/>
      <c r="G255" s="44"/>
      <c r="H255" s="32"/>
      <c r="I255" s="39"/>
      <c r="J255" s="44"/>
      <c r="K255" s="31"/>
      <c r="L255" s="31"/>
      <c r="M255" s="43"/>
      <c r="N255" s="37"/>
      <c r="O255" s="35"/>
      <c r="P255" s="32"/>
    </row>
    <row r="256" spans="1:19" x14ac:dyDescent="0.3">
      <c r="E256" s="27"/>
      <c r="G256" s="27" t="s">
        <v>44</v>
      </c>
      <c r="H256" s="40"/>
      <c r="J256" s="27">
        <v>0</v>
      </c>
      <c r="K256" s="27" t="s">
        <v>38</v>
      </c>
      <c r="L256" s="31"/>
      <c r="M256" s="39"/>
      <c r="N256" s="27">
        <f>'كشف عمال'!E247*'كشف عمال'!U247</f>
        <v>0</v>
      </c>
      <c r="O256" s="27" t="s">
        <v>3</v>
      </c>
      <c r="P256" s="32"/>
      <c r="R256" s="26">
        <f>'كشف عمال'!L247</f>
        <v>0</v>
      </c>
      <c r="S256" s="27" t="s">
        <v>30</v>
      </c>
    </row>
    <row r="257" spans="1:19" x14ac:dyDescent="0.3">
      <c r="H257" s="32"/>
      <c r="M257" s="39"/>
      <c r="P257" s="32"/>
    </row>
    <row r="258" spans="1:19" x14ac:dyDescent="0.3">
      <c r="H258" s="32"/>
      <c r="J258" s="26">
        <f>'كشف عمال'!R247</f>
        <v>0</v>
      </c>
      <c r="K258" s="27" t="s">
        <v>39</v>
      </c>
      <c r="L258" s="31"/>
      <c r="M258" s="38"/>
      <c r="N258" s="47">
        <f>'كشف عمال'!Q247</f>
        <v>0</v>
      </c>
      <c r="O258" s="27" t="s">
        <v>18</v>
      </c>
      <c r="P258" s="32"/>
      <c r="R258" s="26">
        <f>'كشف عمال'!H247</f>
        <v>0</v>
      </c>
      <c r="S258" s="27" t="s">
        <v>31</v>
      </c>
    </row>
    <row r="259" spans="1:19" ht="15" thickBot="1" x14ac:dyDescent="0.35">
      <c r="H259" s="32"/>
      <c r="L259" s="32"/>
      <c r="P259" s="32"/>
    </row>
    <row r="260" spans="1:19" ht="15" thickTop="1" x14ac:dyDescent="0.3">
      <c r="H260" s="32"/>
      <c r="I260" s="37"/>
      <c r="J260" s="35"/>
      <c r="K260" s="35"/>
      <c r="L260" s="37"/>
      <c r="M260" s="39"/>
      <c r="P260" s="32"/>
    </row>
    <row r="261" spans="1:19" x14ac:dyDescent="0.3">
      <c r="H261" s="32"/>
      <c r="J261" s="26">
        <f>'كشف عمال'!S247</f>
        <v>0</v>
      </c>
      <c r="K261" s="27" t="s">
        <v>40</v>
      </c>
      <c r="L261" s="31"/>
      <c r="M261" s="38"/>
      <c r="N261" s="26">
        <f>'كشف عمال'!N247</f>
        <v>0</v>
      </c>
      <c r="O261" s="27" t="s">
        <v>15</v>
      </c>
      <c r="P261" s="32"/>
    </row>
    <row r="262" spans="1:19" ht="15" thickBot="1" x14ac:dyDescent="0.35">
      <c r="A262" s="34"/>
      <c r="B262" s="34"/>
      <c r="C262" s="34"/>
      <c r="D262" s="34"/>
      <c r="E262" s="34"/>
      <c r="F262" s="34"/>
      <c r="G262" s="34"/>
      <c r="H262" s="33"/>
      <c r="I262" s="34"/>
      <c r="J262" s="34"/>
      <c r="K262" s="34"/>
      <c r="L262" s="34"/>
      <c r="M262" s="41"/>
      <c r="N262" s="34"/>
      <c r="O262" s="34"/>
      <c r="P262" s="33"/>
      <c r="R262" s="34"/>
      <c r="S262" s="34"/>
    </row>
    <row r="263" spans="1:19" ht="15.6" thickTop="1" thickBot="1" x14ac:dyDescent="0.35">
      <c r="Q263" s="37"/>
      <c r="S263" s="37"/>
    </row>
    <row r="264" spans="1:19" ht="15" thickBot="1" x14ac:dyDescent="0.35">
      <c r="A264" s="26">
        <f>'كشف عمال'!D248</f>
        <v>0</v>
      </c>
      <c r="C264" s="27" t="s">
        <v>19</v>
      </c>
      <c r="E264" s="27" t="s">
        <v>23</v>
      </c>
      <c r="G264" s="27" t="s">
        <v>20</v>
      </c>
      <c r="H264" s="31"/>
      <c r="I264" s="31"/>
      <c r="J264" s="81" t="s">
        <v>21</v>
      </c>
      <c r="K264" s="81"/>
      <c r="M264" s="27" t="s">
        <v>22</v>
      </c>
      <c r="O264" s="46">
        <f>'كشف عمال'!A248</f>
        <v>0</v>
      </c>
      <c r="P264" s="31"/>
      <c r="R264" s="27" t="s">
        <v>0</v>
      </c>
    </row>
    <row r="266" spans="1:19" x14ac:dyDescent="0.3">
      <c r="E266" s="27" t="s">
        <v>25</v>
      </c>
      <c r="G266" s="27" t="s">
        <v>24</v>
      </c>
      <c r="H266" s="31"/>
      <c r="I266" s="31"/>
      <c r="J266" s="80">
        <f>'كشف عمال'!B248</f>
        <v>0</v>
      </c>
      <c r="K266" s="81"/>
      <c r="M266" s="27" t="s">
        <v>1</v>
      </c>
      <c r="O266" s="27">
        <v>1026</v>
      </c>
      <c r="P266" s="31"/>
      <c r="Q266" s="28"/>
      <c r="R266" s="29" t="s">
        <v>26</v>
      </c>
      <c r="S266" s="30"/>
    </row>
    <row r="267" spans="1:19" ht="15" thickBot="1" x14ac:dyDescent="0.35">
      <c r="A267" s="34"/>
      <c r="B267" s="34"/>
      <c r="C267" s="31"/>
      <c r="D267" s="31"/>
      <c r="E267" s="36"/>
      <c r="F267" s="31"/>
      <c r="G267" s="36"/>
      <c r="H267" s="31"/>
      <c r="I267" s="34"/>
      <c r="J267" s="34"/>
      <c r="K267" s="31"/>
      <c r="L267" s="31"/>
      <c r="M267" s="31"/>
      <c r="N267" s="31"/>
      <c r="O267" s="31"/>
      <c r="P267" s="31"/>
      <c r="Q267" s="31"/>
      <c r="R267" s="31"/>
      <c r="S267" s="36"/>
    </row>
    <row r="268" spans="1:19" ht="15" thickTop="1" x14ac:dyDescent="0.3">
      <c r="A268" s="31"/>
      <c r="B268" s="31"/>
      <c r="C268" s="37"/>
      <c r="D268" s="37"/>
      <c r="F268" s="37"/>
      <c r="H268" s="42"/>
      <c r="K268" s="35"/>
      <c r="L268" s="42"/>
      <c r="M268" s="43"/>
      <c r="N268" s="35"/>
      <c r="O268" s="35"/>
      <c r="P268" s="42"/>
      <c r="Q268" s="43"/>
      <c r="R268" s="35"/>
    </row>
    <row r="269" spans="1:19" x14ac:dyDescent="0.3">
      <c r="E269" s="27"/>
      <c r="G269" s="27" t="s">
        <v>41</v>
      </c>
      <c r="H269" s="40"/>
      <c r="J269" s="27">
        <v>0</v>
      </c>
      <c r="K269" s="27" t="s">
        <v>35</v>
      </c>
      <c r="L269" s="31"/>
      <c r="M269" s="39"/>
      <c r="N269" s="27"/>
      <c r="O269" s="27" t="s">
        <v>32</v>
      </c>
      <c r="P269" s="32"/>
      <c r="R269" s="26">
        <f>'كشف عمال'!I248</f>
        <v>0</v>
      </c>
      <c r="S269" s="27" t="s">
        <v>27</v>
      </c>
    </row>
    <row r="270" spans="1:19" x14ac:dyDescent="0.3">
      <c r="H270" s="32"/>
      <c r="M270" s="39"/>
      <c r="P270" s="32"/>
      <c r="S270" s="27"/>
    </row>
    <row r="271" spans="1:19" x14ac:dyDescent="0.3">
      <c r="E271" s="27"/>
      <c r="G271" s="27" t="s">
        <v>42</v>
      </c>
      <c r="H271" s="40"/>
      <c r="J271" s="27">
        <v>0</v>
      </c>
      <c r="K271" s="27" t="s">
        <v>36</v>
      </c>
      <c r="L271" s="40"/>
      <c r="N271" s="27">
        <v>0</v>
      </c>
      <c r="O271" s="27" t="s">
        <v>33</v>
      </c>
      <c r="P271" s="32"/>
      <c r="R271" s="26">
        <f>'كشف عمال'!J248</f>
        <v>0</v>
      </c>
      <c r="S271" s="27" t="s">
        <v>28</v>
      </c>
    </row>
    <row r="272" spans="1:19" x14ac:dyDescent="0.3">
      <c r="H272" s="32"/>
      <c r="L272" s="32"/>
      <c r="P272" s="32"/>
    </row>
    <row r="273" spans="1:19" x14ac:dyDescent="0.3">
      <c r="E273" s="27"/>
      <c r="G273" s="27" t="s">
        <v>43</v>
      </c>
      <c r="H273" s="40"/>
      <c r="J273" s="26">
        <f>'كشف عمال'!O248</f>
        <v>0</v>
      </c>
      <c r="K273" s="27" t="s">
        <v>37</v>
      </c>
      <c r="L273" s="31"/>
      <c r="M273" s="38"/>
      <c r="N273" s="27">
        <v>2121</v>
      </c>
      <c r="O273" s="27" t="s">
        <v>34</v>
      </c>
      <c r="P273" s="32"/>
      <c r="R273" s="26">
        <f>'كشف عمال'!K248</f>
        <v>0</v>
      </c>
      <c r="S273" s="27" t="s">
        <v>29</v>
      </c>
    </row>
    <row r="274" spans="1:19" ht="15" thickBot="1" x14ac:dyDescent="0.35">
      <c r="B274" s="31"/>
      <c r="D274" s="31"/>
      <c r="E274" s="45"/>
      <c r="F274" s="31"/>
      <c r="G274" s="31"/>
      <c r="H274" s="32"/>
      <c r="I274" s="31"/>
      <c r="J274" s="31"/>
      <c r="K274" s="31"/>
      <c r="L274" s="31"/>
      <c r="M274" s="41"/>
      <c r="N274" s="36"/>
      <c r="O274" s="31"/>
      <c r="P274" s="33"/>
      <c r="R274" s="31"/>
      <c r="S274" s="31"/>
    </row>
    <row r="275" spans="1:19" ht="15" thickTop="1" x14ac:dyDescent="0.3">
      <c r="A275" s="31"/>
      <c r="B275" s="31"/>
      <c r="C275" s="31"/>
      <c r="D275" s="31"/>
      <c r="E275" s="44"/>
      <c r="F275" s="31"/>
      <c r="G275" s="44"/>
      <c r="H275" s="32"/>
      <c r="I275" s="39"/>
      <c r="J275" s="44"/>
      <c r="K275" s="31"/>
      <c r="L275" s="31"/>
      <c r="M275" s="43"/>
      <c r="N275" s="37"/>
      <c r="O275" s="35"/>
      <c r="P275" s="32"/>
    </row>
    <row r="276" spans="1:19" x14ac:dyDescent="0.3">
      <c r="E276" s="27"/>
      <c r="G276" s="27" t="s">
        <v>44</v>
      </c>
      <c r="H276" s="40"/>
      <c r="J276" s="27">
        <v>0</v>
      </c>
      <c r="K276" s="27" t="s">
        <v>38</v>
      </c>
      <c r="L276" s="31"/>
      <c r="M276" s="39"/>
      <c r="N276" s="27">
        <f>'كشف عمال'!E248*'كشف عمال'!U248</f>
        <v>0</v>
      </c>
      <c r="O276" s="27" t="s">
        <v>3</v>
      </c>
      <c r="P276" s="32"/>
      <c r="R276" s="26">
        <f>'كشف عمال'!L248</f>
        <v>0</v>
      </c>
      <c r="S276" s="27" t="s">
        <v>30</v>
      </c>
    </row>
    <row r="277" spans="1:19" x14ac:dyDescent="0.3">
      <c r="H277" s="32"/>
      <c r="M277" s="39"/>
      <c r="P277" s="32"/>
    </row>
    <row r="278" spans="1:19" x14ac:dyDescent="0.3">
      <c r="H278" s="32"/>
      <c r="J278" s="26">
        <f>'كشف عمال'!R248</f>
        <v>0</v>
      </c>
      <c r="K278" s="27" t="s">
        <v>39</v>
      </c>
      <c r="L278" s="31"/>
      <c r="M278" s="38"/>
      <c r="N278" s="47">
        <f>'كشف عمال'!Q248</f>
        <v>0</v>
      </c>
      <c r="O278" s="27" t="s">
        <v>18</v>
      </c>
      <c r="P278" s="32"/>
      <c r="R278" s="26">
        <f>'كشف عمال'!H248</f>
        <v>0</v>
      </c>
      <c r="S278" s="27" t="s">
        <v>31</v>
      </c>
    </row>
    <row r="279" spans="1:19" ht="15" thickBot="1" x14ac:dyDescent="0.35">
      <c r="H279" s="32"/>
      <c r="L279" s="32"/>
      <c r="P279" s="32"/>
    </row>
    <row r="280" spans="1:19" ht="15" thickTop="1" x14ac:dyDescent="0.3">
      <c r="H280" s="32"/>
      <c r="I280" s="37"/>
      <c r="J280" s="35"/>
      <c r="K280" s="35"/>
      <c r="L280" s="37"/>
      <c r="M280" s="39"/>
      <c r="P280" s="32"/>
    </row>
    <row r="281" spans="1:19" x14ac:dyDescent="0.3">
      <c r="H281" s="32"/>
      <c r="J281" s="26">
        <f>'كشف عمال'!S248</f>
        <v>0</v>
      </c>
      <c r="K281" s="27" t="s">
        <v>40</v>
      </c>
      <c r="L281" s="31"/>
      <c r="M281" s="38"/>
      <c r="N281" s="26">
        <f>'كشف عمال'!N248</f>
        <v>0</v>
      </c>
      <c r="O281" s="27" t="s">
        <v>15</v>
      </c>
      <c r="P281" s="32"/>
    </row>
    <row r="282" spans="1:19" ht="15" thickBot="1" x14ac:dyDescent="0.35">
      <c r="A282" s="34"/>
      <c r="B282" s="34"/>
      <c r="C282" s="34"/>
      <c r="D282" s="34"/>
      <c r="E282" s="34"/>
      <c r="F282" s="34"/>
      <c r="G282" s="34"/>
      <c r="H282" s="33"/>
      <c r="I282" s="34"/>
      <c r="J282" s="34"/>
      <c r="K282" s="34"/>
      <c r="L282" s="34"/>
      <c r="M282" s="41"/>
      <c r="N282" s="34"/>
      <c r="O282" s="34"/>
      <c r="P282" s="33"/>
      <c r="R282" s="34"/>
      <c r="S282" s="34"/>
    </row>
    <row r="283" spans="1:19" ht="15.6" thickTop="1" thickBot="1" x14ac:dyDescent="0.35">
      <c r="Q283" s="37"/>
    </row>
    <row r="284" spans="1:19" ht="15" thickBot="1" x14ac:dyDescent="0.35">
      <c r="A284" s="26">
        <f>'كشف عمال'!D287</f>
        <v>0</v>
      </c>
      <c r="C284" s="27" t="s">
        <v>19</v>
      </c>
      <c r="E284" s="27" t="s">
        <v>23</v>
      </c>
      <c r="G284" s="27" t="s">
        <v>20</v>
      </c>
      <c r="H284" s="31"/>
      <c r="I284" s="31"/>
      <c r="J284" s="81" t="s">
        <v>21</v>
      </c>
      <c r="K284" s="81"/>
      <c r="M284" s="27" t="s">
        <v>22</v>
      </c>
      <c r="O284" s="46">
        <f>'كشف عمال'!A287</f>
        <v>0</v>
      </c>
      <c r="P284" s="31"/>
      <c r="R284" s="27" t="s">
        <v>0</v>
      </c>
    </row>
    <row r="286" spans="1:19" x14ac:dyDescent="0.3">
      <c r="E286" s="27" t="s">
        <v>25</v>
      </c>
      <c r="G286" s="27" t="s">
        <v>24</v>
      </c>
      <c r="H286" s="31"/>
      <c r="I286" s="31"/>
      <c r="J286" s="80">
        <f>'كشف عمال'!B250</f>
        <v>0</v>
      </c>
      <c r="K286" s="80"/>
      <c r="M286" s="27" t="s">
        <v>1</v>
      </c>
      <c r="O286" s="27">
        <v>1026</v>
      </c>
      <c r="P286" s="31"/>
      <c r="Q286" s="28"/>
      <c r="R286" s="29" t="s">
        <v>26</v>
      </c>
      <c r="S286" s="30"/>
    </row>
    <row r="287" spans="1:19" ht="15" thickBot="1" x14ac:dyDescent="0.35">
      <c r="A287" s="34"/>
      <c r="B287" s="34"/>
      <c r="C287" s="31"/>
      <c r="D287" s="31"/>
      <c r="E287" s="36"/>
      <c r="F287" s="31"/>
      <c r="G287" s="36"/>
      <c r="H287" s="31"/>
      <c r="I287" s="34"/>
      <c r="J287" s="34"/>
      <c r="K287" s="31"/>
      <c r="L287" s="31"/>
      <c r="M287" s="31"/>
      <c r="N287" s="31"/>
      <c r="O287" s="31"/>
      <c r="P287" s="31"/>
      <c r="Q287" s="31"/>
      <c r="R287" s="31"/>
      <c r="S287" s="36"/>
    </row>
    <row r="288" spans="1:19" ht="15" thickTop="1" x14ac:dyDescent="0.3">
      <c r="A288" s="31"/>
      <c r="B288" s="31"/>
      <c r="C288" s="37"/>
      <c r="D288" s="37"/>
      <c r="F288" s="37"/>
      <c r="H288" s="42"/>
      <c r="K288" s="35"/>
      <c r="L288" s="42"/>
      <c r="M288" s="43"/>
      <c r="N288" s="35"/>
      <c r="O288" s="35"/>
      <c r="P288" s="42"/>
      <c r="Q288" s="43"/>
      <c r="R288" s="35"/>
    </row>
    <row r="289" spans="1:19" x14ac:dyDescent="0.3">
      <c r="E289" s="27"/>
      <c r="G289" s="27" t="s">
        <v>41</v>
      </c>
      <c r="H289" s="40"/>
      <c r="J289" s="27">
        <v>0</v>
      </c>
      <c r="K289" s="27" t="s">
        <v>35</v>
      </c>
      <c r="L289" s="31"/>
      <c r="M289" s="39"/>
      <c r="N289" s="27"/>
      <c r="O289" s="27" t="s">
        <v>32</v>
      </c>
      <c r="P289" s="32"/>
      <c r="R289" s="26">
        <f>'كشف عمال'!I250</f>
        <v>0</v>
      </c>
      <c r="S289" s="27" t="s">
        <v>27</v>
      </c>
    </row>
    <row r="290" spans="1:19" x14ac:dyDescent="0.3">
      <c r="H290" s="32"/>
      <c r="M290" s="39"/>
      <c r="P290" s="32"/>
      <c r="S290" s="27"/>
    </row>
    <row r="291" spans="1:19" x14ac:dyDescent="0.3">
      <c r="E291" s="27"/>
      <c r="G291" s="27" t="s">
        <v>42</v>
      </c>
      <c r="H291" s="40"/>
      <c r="J291" s="27">
        <v>0</v>
      </c>
      <c r="K291" s="27" t="s">
        <v>36</v>
      </c>
      <c r="L291" s="40"/>
      <c r="N291" s="27">
        <v>0</v>
      </c>
      <c r="O291" s="27" t="s">
        <v>33</v>
      </c>
      <c r="P291" s="32"/>
      <c r="R291" s="26">
        <f>'كشف عمال'!J250</f>
        <v>0</v>
      </c>
      <c r="S291" s="27" t="s">
        <v>28</v>
      </c>
    </row>
    <row r="292" spans="1:19" x14ac:dyDescent="0.3">
      <c r="H292" s="32"/>
      <c r="L292" s="32"/>
      <c r="P292" s="32"/>
    </row>
    <row r="293" spans="1:19" x14ac:dyDescent="0.3">
      <c r="E293" s="27"/>
      <c r="G293" s="27" t="s">
        <v>43</v>
      </c>
      <c r="H293" s="40"/>
      <c r="J293" s="26">
        <f>'كشف عمال'!O287</f>
        <v>0</v>
      </c>
      <c r="K293" s="27" t="s">
        <v>37</v>
      </c>
      <c r="L293" s="31"/>
      <c r="M293" s="38"/>
      <c r="N293" s="27">
        <v>2121</v>
      </c>
      <c r="O293" s="27" t="s">
        <v>34</v>
      </c>
      <c r="P293" s="32"/>
      <c r="R293" s="26">
        <f>'كشف عمال'!K250</f>
        <v>0</v>
      </c>
      <c r="S293" s="27" t="s">
        <v>29</v>
      </c>
    </row>
    <row r="294" spans="1:19" ht="15" thickBot="1" x14ac:dyDescent="0.35">
      <c r="B294" s="31"/>
      <c r="D294" s="31"/>
      <c r="E294" s="45"/>
      <c r="F294" s="31"/>
      <c r="G294" s="31"/>
      <c r="H294" s="32"/>
      <c r="I294" s="31"/>
      <c r="J294" s="31"/>
      <c r="K294" s="31"/>
      <c r="L294" s="31"/>
      <c r="M294" s="41"/>
      <c r="N294" s="36"/>
      <c r="O294" s="31"/>
      <c r="P294" s="33"/>
      <c r="R294" s="31"/>
      <c r="S294" s="31"/>
    </row>
    <row r="295" spans="1:19" ht="15" thickTop="1" x14ac:dyDescent="0.3">
      <c r="A295" s="31"/>
      <c r="B295" s="31"/>
      <c r="C295" s="31"/>
      <c r="D295" s="31"/>
      <c r="E295" s="44"/>
      <c r="F295" s="31"/>
      <c r="G295" s="44"/>
      <c r="H295" s="32"/>
      <c r="I295" s="39"/>
      <c r="J295" s="44"/>
      <c r="K295" s="31"/>
      <c r="L295" s="31"/>
      <c r="M295" s="43"/>
      <c r="N295" s="37"/>
      <c r="O295" s="35"/>
      <c r="P295" s="32"/>
    </row>
    <row r="296" spans="1:19" x14ac:dyDescent="0.3">
      <c r="E296" s="27"/>
      <c r="G296" s="27" t="s">
        <v>44</v>
      </c>
      <c r="H296" s="40"/>
      <c r="J296" s="27">
        <v>0</v>
      </c>
      <c r="K296" s="27" t="s">
        <v>38</v>
      </c>
      <c r="L296" s="31"/>
      <c r="M296" s="39"/>
      <c r="N296" s="27">
        <f>'كشف عمال'!E287*'كشف عمال'!U287</f>
        <v>0</v>
      </c>
      <c r="O296" s="27" t="s">
        <v>3</v>
      </c>
      <c r="P296" s="32"/>
      <c r="R296" s="26">
        <f>'كشف عمال'!L287</f>
        <v>0</v>
      </c>
      <c r="S296" s="27" t="s">
        <v>30</v>
      </c>
    </row>
    <row r="297" spans="1:19" x14ac:dyDescent="0.3">
      <c r="H297" s="32"/>
      <c r="M297" s="39"/>
      <c r="P297" s="32"/>
    </row>
    <row r="298" spans="1:19" x14ac:dyDescent="0.3">
      <c r="H298" s="32"/>
      <c r="J298" s="26">
        <f>'كشف عمال'!R287</f>
        <v>0</v>
      </c>
      <c r="K298" s="27" t="s">
        <v>39</v>
      </c>
      <c r="L298" s="31"/>
      <c r="M298" s="38"/>
      <c r="N298" s="47">
        <f>'كشف عمال'!Q287</f>
        <v>0</v>
      </c>
      <c r="O298" s="27" t="s">
        <v>18</v>
      </c>
      <c r="P298" s="32"/>
      <c r="R298" s="26">
        <f>'كشف عمال'!H287</f>
        <v>0</v>
      </c>
      <c r="S298" s="27" t="s">
        <v>31</v>
      </c>
    </row>
    <row r="299" spans="1:19" ht="15" thickBot="1" x14ac:dyDescent="0.35">
      <c r="H299" s="32"/>
      <c r="L299" s="32"/>
      <c r="P299" s="32"/>
    </row>
    <row r="300" spans="1:19" ht="15" thickTop="1" x14ac:dyDescent="0.3">
      <c r="H300" s="32"/>
      <c r="I300" s="37"/>
      <c r="J300" s="35"/>
      <c r="K300" s="35"/>
      <c r="L300" s="37"/>
      <c r="M300" s="39"/>
      <c r="P300" s="32"/>
    </row>
    <row r="301" spans="1:19" x14ac:dyDescent="0.3">
      <c r="H301" s="32"/>
      <c r="J301" s="26">
        <f>'كشف عمال'!S287</f>
        <v>0</v>
      </c>
      <c r="K301" s="27" t="s">
        <v>40</v>
      </c>
      <c r="L301" s="31"/>
      <c r="M301" s="38"/>
      <c r="N301" s="26">
        <f>'كشف عمال'!N287</f>
        <v>0</v>
      </c>
      <c r="O301" s="27" t="s">
        <v>15</v>
      </c>
      <c r="P301" s="32"/>
      <c r="R301" s="31"/>
    </row>
    <row r="302" spans="1:19" ht="15" thickBot="1" x14ac:dyDescent="0.35">
      <c r="A302" s="34"/>
      <c r="B302" s="34"/>
      <c r="C302" s="34"/>
      <c r="D302" s="34"/>
      <c r="E302" s="34"/>
      <c r="F302" s="34"/>
      <c r="G302" s="34"/>
      <c r="H302" s="33"/>
      <c r="I302" s="34"/>
      <c r="J302" s="34"/>
      <c r="K302" s="34"/>
      <c r="L302" s="34"/>
      <c r="M302" s="41"/>
      <c r="N302" s="34"/>
      <c r="O302" s="34"/>
      <c r="P302" s="33"/>
      <c r="Q302" s="41"/>
      <c r="R302" s="34"/>
      <c r="S302" s="34"/>
    </row>
    <row r="303" spans="1:19" ht="15" thickTop="1" x14ac:dyDescent="0.3"/>
    <row r="304" spans="1:19" ht="15" thickBot="1" x14ac:dyDescent="0.35"/>
    <row r="305" spans="1:19" ht="15" thickBot="1" x14ac:dyDescent="0.35">
      <c r="A305" s="26">
        <f>'كشف عمال'!D308</f>
        <v>0</v>
      </c>
      <c r="C305" s="27" t="s">
        <v>19</v>
      </c>
      <c r="E305" s="27" t="s">
        <v>23</v>
      </c>
      <c r="G305" s="27" t="s">
        <v>20</v>
      </c>
      <c r="H305" s="31"/>
      <c r="I305" s="31"/>
      <c r="J305" s="81" t="s">
        <v>21</v>
      </c>
      <c r="K305" s="81"/>
      <c r="M305" s="27" t="s">
        <v>22</v>
      </c>
      <c r="O305" s="46">
        <f>'كشف عمال'!A308</f>
        <v>0</v>
      </c>
      <c r="P305" s="31"/>
      <c r="R305" s="27" t="s">
        <v>0</v>
      </c>
    </row>
    <row r="307" spans="1:19" x14ac:dyDescent="0.3">
      <c r="E307" s="27" t="s">
        <v>25</v>
      </c>
      <c r="G307" s="27" t="s">
        <v>24</v>
      </c>
      <c r="H307" s="31"/>
      <c r="I307" s="31"/>
      <c r="J307" s="80">
        <f>'كشف عمال'!B308</f>
        <v>0</v>
      </c>
      <c r="K307" s="81"/>
      <c r="M307" s="27" t="s">
        <v>1</v>
      </c>
      <c r="O307" s="27">
        <v>1026</v>
      </c>
      <c r="P307" s="31"/>
      <c r="Q307" s="28"/>
      <c r="R307" s="29" t="s">
        <v>26</v>
      </c>
      <c r="S307" s="30"/>
    </row>
    <row r="308" spans="1:19" ht="15" thickBot="1" x14ac:dyDescent="0.35">
      <c r="A308" s="34"/>
      <c r="B308" s="34"/>
      <c r="C308" s="31"/>
      <c r="D308" s="31"/>
      <c r="E308" s="36"/>
      <c r="F308" s="31"/>
      <c r="G308" s="36"/>
      <c r="H308" s="31"/>
      <c r="I308" s="34"/>
      <c r="J308" s="34"/>
      <c r="K308" s="31"/>
      <c r="L308" s="31"/>
      <c r="M308" s="31"/>
      <c r="N308" s="31"/>
      <c r="O308" s="31"/>
      <c r="P308" s="31"/>
      <c r="Q308" s="31"/>
      <c r="R308" s="31"/>
      <c r="S308" s="36"/>
    </row>
    <row r="309" spans="1:19" ht="15" thickTop="1" x14ac:dyDescent="0.3">
      <c r="A309" s="31"/>
      <c r="B309" s="31"/>
      <c r="C309" s="37"/>
      <c r="D309" s="37"/>
      <c r="F309" s="37"/>
      <c r="H309" s="42"/>
      <c r="K309" s="35"/>
      <c r="L309" s="42"/>
      <c r="M309" s="43"/>
      <c r="N309" s="35"/>
      <c r="O309" s="35"/>
      <c r="P309" s="42"/>
      <c r="Q309" s="43"/>
      <c r="R309" s="35"/>
    </row>
    <row r="310" spans="1:19" x14ac:dyDescent="0.3">
      <c r="E310" s="27"/>
      <c r="G310" s="27" t="s">
        <v>41</v>
      </c>
      <c r="H310" s="40"/>
      <c r="J310" s="27">
        <v>0</v>
      </c>
      <c r="K310" s="27" t="s">
        <v>35</v>
      </c>
      <c r="L310" s="31"/>
      <c r="M310" s="39"/>
      <c r="N310" s="27"/>
      <c r="O310" s="27" t="s">
        <v>32</v>
      </c>
      <c r="P310" s="32"/>
      <c r="R310" s="26">
        <f>'كشف عمال'!I308</f>
        <v>0</v>
      </c>
      <c r="S310" s="27" t="s">
        <v>27</v>
      </c>
    </row>
    <row r="311" spans="1:19" x14ac:dyDescent="0.3">
      <c r="H311" s="32"/>
      <c r="M311" s="39"/>
      <c r="P311" s="32"/>
      <c r="S311" s="27"/>
    </row>
    <row r="312" spans="1:19" x14ac:dyDescent="0.3">
      <c r="E312" s="27"/>
      <c r="G312" s="27" t="s">
        <v>42</v>
      </c>
      <c r="H312" s="40"/>
      <c r="J312" s="27">
        <v>0</v>
      </c>
      <c r="K312" s="27" t="s">
        <v>36</v>
      </c>
      <c r="L312" s="40"/>
      <c r="N312" s="27">
        <v>0</v>
      </c>
      <c r="O312" s="27" t="s">
        <v>33</v>
      </c>
      <c r="P312" s="32"/>
      <c r="R312" s="26">
        <f>'كشف عمال'!J308</f>
        <v>0</v>
      </c>
      <c r="S312" s="27" t="s">
        <v>28</v>
      </c>
    </row>
    <row r="313" spans="1:19" x14ac:dyDescent="0.3">
      <c r="H313" s="32"/>
      <c r="L313" s="32"/>
      <c r="P313" s="32"/>
    </row>
    <row r="314" spans="1:19" x14ac:dyDescent="0.3">
      <c r="E314" s="27"/>
      <c r="G314" s="27" t="s">
        <v>43</v>
      </c>
      <c r="H314" s="40"/>
      <c r="J314" s="26">
        <f>'كشف عمال'!O308</f>
        <v>0</v>
      </c>
      <c r="K314" s="27" t="s">
        <v>37</v>
      </c>
      <c r="L314" s="31"/>
      <c r="M314" s="38"/>
      <c r="N314" s="27">
        <v>2121</v>
      </c>
      <c r="O314" s="27" t="s">
        <v>34</v>
      </c>
      <c r="P314" s="32"/>
      <c r="R314" s="26">
        <f>'كشف عمال'!K308</f>
        <v>0</v>
      </c>
      <c r="S314" s="27" t="s">
        <v>29</v>
      </c>
    </row>
    <row r="315" spans="1:19" ht="15" thickBot="1" x14ac:dyDescent="0.35">
      <c r="B315" s="31"/>
      <c r="D315" s="31"/>
      <c r="E315" s="45"/>
      <c r="F315" s="31"/>
      <c r="G315" s="31"/>
      <c r="H315" s="32"/>
      <c r="I315" s="31"/>
      <c r="J315" s="31"/>
      <c r="K315" s="31"/>
      <c r="L315" s="31"/>
      <c r="M315" s="41"/>
      <c r="N315" s="36"/>
      <c r="O315" s="31"/>
      <c r="P315" s="33"/>
      <c r="R315" s="31"/>
      <c r="S315" s="31"/>
    </row>
    <row r="316" spans="1:19" ht="15" thickTop="1" x14ac:dyDescent="0.3">
      <c r="A316" s="31"/>
      <c r="B316" s="31"/>
      <c r="C316" s="31"/>
      <c r="D316" s="31"/>
      <c r="E316" s="44"/>
      <c r="F316" s="31"/>
      <c r="G316" s="44"/>
      <c r="H316" s="32"/>
      <c r="I316" s="39"/>
      <c r="J316" s="44"/>
      <c r="K316" s="31"/>
      <c r="L316" s="31"/>
      <c r="M316" s="43"/>
      <c r="N316" s="37"/>
      <c r="O316" s="35"/>
      <c r="P316" s="32"/>
    </row>
    <row r="317" spans="1:19" x14ac:dyDescent="0.3">
      <c r="E317" s="27"/>
      <c r="G317" s="27" t="s">
        <v>44</v>
      </c>
      <c r="H317" s="40"/>
      <c r="J317" s="27">
        <v>0</v>
      </c>
      <c r="K317" s="27" t="s">
        <v>38</v>
      </c>
      <c r="L317" s="31"/>
      <c r="M317" s="39"/>
      <c r="N317" s="27">
        <f>'كشف عمال'!E308*'كشف عمال'!U308</f>
        <v>0</v>
      </c>
      <c r="O317" s="27" t="s">
        <v>3</v>
      </c>
      <c r="P317" s="32"/>
      <c r="R317" s="26">
        <f>'كشف عمال'!L308</f>
        <v>0</v>
      </c>
      <c r="S317" s="27" t="s">
        <v>30</v>
      </c>
    </row>
    <row r="318" spans="1:19" x14ac:dyDescent="0.3">
      <c r="H318" s="32"/>
      <c r="M318" s="39"/>
      <c r="P318" s="32"/>
    </row>
    <row r="319" spans="1:19" x14ac:dyDescent="0.3">
      <c r="H319" s="32"/>
      <c r="J319" s="26">
        <f>'كشف عمال'!R308</f>
        <v>0</v>
      </c>
      <c r="K319" s="27" t="s">
        <v>39</v>
      </c>
      <c r="L319" s="31"/>
      <c r="M319" s="38"/>
      <c r="N319" s="47">
        <f>'كشف عمال'!Q308</f>
        <v>0</v>
      </c>
      <c r="O319" s="27" t="s">
        <v>18</v>
      </c>
      <c r="P319" s="32"/>
      <c r="R319" s="26">
        <f>'كشف عمال'!H308</f>
        <v>0</v>
      </c>
      <c r="S319" s="27" t="s">
        <v>31</v>
      </c>
    </row>
    <row r="320" spans="1:19" ht="15" thickBot="1" x14ac:dyDescent="0.35">
      <c r="H320" s="32"/>
      <c r="L320" s="32"/>
      <c r="P320" s="32"/>
    </row>
    <row r="321" spans="1:19" ht="15" thickTop="1" x14ac:dyDescent="0.3">
      <c r="H321" s="32"/>
      <c r="I321" s="37"/>
      <c r="J321" s="35"/>
      <c r="K321" s="35"/>
      <c r="L321" s="37"/>
      <c r="M321" s="39"/>
      <c r="P321" s="32"/>
    </row>
    <row r="322" spans="1:19" x14ac:dyDescent="0.3">
      <c r="H322" s="32"/>
      <c r="J322" s="26">
        <f>'كشف عمال'!S308</f>
        <v>0</v>
      </c>
      <c r="K322" s="27" t="s">
        <v>40</v>
      </c>
      <c r="L322" s="31"/>
      <c r="M322" s="38"/>
      <c r="N322" s="26">
        <f>'كشف عمال'!N308</f>
        <v>0</v>
      </c>
      <c r="O322" s="27" t="s">
        <v>15</v>
      </c>
      <c r="P322" s="32"/>
    </row>
    <row r="323" spans="1:19" ht="15" thickBot="1" x14ac:dyDescent="0.35">
      <c r="A323" s="34"/>
      <c r="B323" s="34"/>
      <c r="C323" s="34"/>
      <c r="D323" s="34"/>
      <c r="E323" s="34"/>
      <c r="F323" s="34"/>
      <c r="G323" s="34"/>
      <c r="H323" s="33"/>
      <c r="I323" s="34"/>
      <c r="J323" s="34"/>
      <c r="K323" s="34"/>
      <c r="L323" s="34"/>
      <c r="M323" s="41"/>
      <c r="N323" s="34"/>
      <c r="O323" s="34"/>
      <c r="P323" s="33"/>
      <c r="R323" s="34"/>
      <c r="S323" s="34"/>
    </row>
    <row r="324" spans="1:19" ht="15.6" thickTop="1" thickBot="1" x14ac:dyDescent="0.35">
      <c r="Q324" s="37"/>
      <c r="S324" s="37"/>
    </row>
    <row r="325" spans="1:19" ht="15" thickBot="1" x14ac:dyDescent="0.35">
      <c r="A325" s="26">
        <f>'كشف عمال'!D309</f>
        <v>0</v>
      </c>
      <c r="C325" s="27" t="s">
        <v>19</v>
      </c>
      <c r="E325" s="27" t="s">
        <v>23</v>
      </c>
      <c r="G325" s="27" t="s">
        <v>20</v>
      </c>
      <c r="H325" s="31"/>
      <c r="I325" s="31"/>
      <c r="J325" s="81" t="s">
        <v>21</v>
      </c>
      <c r="K325" s="81"/>
      <c r="M325" s="27" t="s">
        <v>22</v>
      </c>
      <c r="O325" s="46">
        <f>'كشف عمال'!A309</f>
        <v>0</v>
      </c>
      <c r="P325" s="31"/>
      <c r="R325" s="27" t="s">
        <v>0</v>
      </c>
    </row>
    <row r="327" spans="1:19" x14ac:dyDescent="0.3">
      <c r="E327" s="27" t="s">
        <v>25</v>
      </c>
      <c r="G327" s="27" t="s">
        <v>24</v>
      </c>
      <c r="H327" s="31"/>
      <c r="I327" s="31"/>
      <c r="J327" s="80">
        <f>'كشف عمال'!B309</f>
        <v>0</v>
      </c>
      <c r="K327" s="81"/>
      <c r="M327" s="27" t="s">
        <v>1</v>
      </c>
      <c r="O327" s="27">
        <v>1026</v>
      </c>
      <c r="P327" s="31"/>
      <c r="Q327" s="28"/>
      <c r="R327" s="29" t="s">
        <v>26</v>
      </c>
      <c r="S327" s="30"/>
    </row>
    <row r="328" spans="1:19" ht="15" thickBot="1" x14ac:dyDescent="0.35">
      <c r="A328" s="34"/>
      <c r="B328" s="34"/>
      <c r="C328" s="31"/>
      <c r="D328" s="31"/>
      <c r="E328" s="36"/>
      <c r="F328" s="31"/>
      <c r="G328" s="36"/>
      <c r="H328" s="31"/>
      <c r="I328" s="34"/>
      <c r="J328" s="34"/>
      <c r="K328" s="31"/>
      <c r="L328" s="31"/>
      <c r="M328" s="31"/>
      <c r="N328" s="31"/>
      <c r="O328" s="31"/>
      <c r="P328" s="31"/>
      <c r="Q328" s="31"/>
      <c r="R328" s="31"/>
      <c r="S328" s="36"/>
    </row>
    <row r="329" spans="1:19" ht="15" thickTop="1" x14ac:dyDescent="0.3">
      <c r="A329" s="31"/>
      <c r="B329" s="31"/>
      <c r="C329" s="37"/>
      <c r="D329" s="37"/>
      <c r="F329" s="37"/>
      <c r="H329" s="42"/>
      <c r="K329" s="35"/>
      <c r="L329" s="42"/>
      <c r="M329" s="43"/>
      <c r="N329" s="35"/>
      <c r="O329" s="35"/>
      <c r="P329" s="42"/>
      <c r="Q329" s="43"/>
      <c r="R329" s="35"/>
    </row>
    <row r="330" spans="1:19" x14ac:dyDescent="0.3">
      <c r="E330" s="27"/>
      <c r="G330" s="27" t="s">
        <v>41</v>
      </c>
      <c r="H330" s="40"/>
      <c r="J330" s="27">
        <v>0</v>
      </c>
      <c r="K330" s="27" t="s">
        <v>35</v>
      </c>
      <c r="L330" s="31"/>
      <c r="M330" s="39"/>
      <c r="N330" s="27"/>
      <c r="O330" s="27" t="s">
        <v>32</v>
      </c>
      <c r="P330" s="32"/>
      <c r="R330" s="26">
        <f>'كشف عمال'!I309</f>
        <v>0</v>
      </c>
      <c r="S330" s="27" t="s">
        <v>27</v>
      </c>
    </row>
    <row r="331" spans="1:19" x14ac:dyDescent="0.3">
      <c r="H331" s="32"/>
      <c r="M331" s="39"/>
      <c r="P331" s="32"/>
      <c r="S331" s="27"/>
    </row>
    <row r="332" spans="1:19" x14ac:dyDescent="0.3">
      <c r="E332" s="27"/>
      <c r="G332" s="27" t="s">
        <v>42</v>
      </c>
      <c r="H332" s="40"/>
      <c r="J332" s="27">
        <v>0</v>
      </c>
      <c r="K332" s="27" t="s">
        <v>36</v>
      </c>
      <c r="L332" s="40"/>
      <c r="N332" s="27">
        <v>0</v>
      </c>
      <c r="O332" s="27" t="s">
        <v>33</v>
      </c>
      <c r="P332" s="32"/>
      <c r="R332" s="26">
        <f>'كشف عمال'!J309</f>
        <v>0</v>
      </c>
      <c r="S332" s="27" t="s">
        <v>28</v>
      </c>
    </row>
    <row r="333" spans="1:19" x14ac:dyDescent="0.3">
      <c r="H333" s="32"/>
      <c r="L333" s="32"/>
      <c r="P333" s="32"/>
    </row>
    <row r="334" spans="1:19" x14ac:dyDescent="0.3">
      <c r="E334" s="27"/>
      <c r="G334" s="27" t="s">
        <v>43</v>
      </c>
      <c r="H334" s="40"/>
      <c r="J334" s="26">
        <f>'كشف عمال'!O309</f>
        <v>0</v>
      </c>
      <c r="K334" s="27" t="s">
        <v>37</v>
      </c>
      <c r="L334" s="31"/>
      <c r="M334" s="38"/>
      <c r="N334" s="27">
        <v>2121</v>
      </c>
      <c r="O334" s="27" t="s">
        <v>34</v>
      </c>
      <c r="P334" s="32"/>
      <c r="R334" s="26">
        <f>'كشف عمال'!K309</f>
        <v>0</v>
      </c>
      <c r="S334" s="27" t="s">
        <v>29</v>
      </c>
    </row>
    <row r="335" spans="1:19" ht="15" thickBot="1" x14ac:dyDescent="0.35">
      <c r="B335" s="31"/>
      <c r="D335" s="31"/>
      <c r="E335" s="45"/>
      <c r="F335" s="31"/>
      <c r="G335" s="31"/>
      <c r="H335" s="32"/>
      <c r="I335" s="31"/>
      <c r="J335" s="31"/>
      <c r="K335" s="31"/>
      <c r="L335" s="31"/>
      <c r="M335" s="41"/>
      <c r="N335" s="36"/>
      <c r="O335" s="31"/>
      <c r="P335" s="33"/>
      <c r="R335" s="31"/>
      <c r="S335" s="31"/>
    </row>
    <row r="336" spans="1:19" ht="15" thickTop="1" x14ac:dyDescent="0.3">
      <c r="A336" s="31"/>
      <c r="B336" s="31"/>
      <c r="C336" s="31"/>
      <c r="D336" s="31"/>
      <c r="E336" s="44"/>
      <c r="F336" s="31"/>
      <c r="G336" s="44"/>
      <c r="H336" s="32"/>
      <c r="I336" s="39"/>
      <c r="J336" s="44"/>
      <c r="K336" s="31"/>
      <c r="L336" s="31"/>
      <c r="M336" s="43"/>
      <c r="N336" s="37"/>
      <c r="O336" s="35"/>
      <c r="P336" s="32"/>
    </row>
    <row r="337" spans="1:19" x14ac:dyDescent="0.3">
      <c r="E337" s="27"/>
      <c r="G337" s="27" t="s">
        <v>44</v>
      </c>
      <c r="H337" s="40"/>
      <c r="J337" s="27">
        <v>0</v>
      </c>
      <c r="K337" s="27" t="s">
        <v>38</v>
      </c>
      <c r="L337" s="31"/>
      <c r="M337" s="39"/>
      <c r="N337" s="27">
        <f>'كشف عمال'!E309*'كشف عمال'!U309</f>
        <v>0</v>
      </c>
      <c r="O337" s="27" t="s">
        <v>3</v>
      </c>
      <c r="P337" s="32"/>
      <c r="R337" s="26">
        <f>'كشف عمال'!L309</f>
        <v>0</v>
      </c>
      <c r="S337" s="27" t="s">
        <v>30</v>
      </c>
    </row>
    <row r="338" spans="1:19" x14ac:dyDescent="0.3">
      <c r="H338" s="32"/>
      <c r="M338" s="39"/>
      <c r="P338" s="32"/>
    </row>
    <row r="339" spans="1:19" x14ac:dyDescent="0.3">
      <c r="H339" s="32"/>
      <c r="J339" s="26">
        <f>'كشف عمال'!R309</f>
        <v>0</v>
      </c>
      <c r="K339" s="27" t="s">
        <v>39</v>
      </c>
      <c r="L339" s="31"/>
      <c r="M339" s="38"/>
      <c r="N339" s="47">
        <f>'كشف عمال'!Q309</f>
        <v>0</v>
      </c>
      <c r="O339" s="27" t="s">
        <v>18</v>
      </c>
      <c r="P339" s="32"/>
      <c r="R339" s="26">
        <f>'كشف عمال'!H309</f>
        <v>0</v>
      </c>
      <c r="S339" s="27" t="s">
        <v>31</v>
      </c>
    </row>
    <row r="340" spans="1:19" ht="15" thickBot="1" x14ac:dyDescent="0.35">
      <c r="H340" s="32"/>
      <c r="L340" s="32"/>
      <c r="P340" s="32"/>
    </row>
    <row r="341" spans="1:19" ht="15" thickTop="1" x14ac:dyDescent="0.3">
      <c r="H341" s="32"/>
      <c r="I341" s="37"/>
      <c r="J341" s="35"/>
      <c r="K341" s="35"/>
      <c r="L341" s="37"/>
      <c r="M341" s="39"/>
      <c r="P341" s="32"/>
    </row>
    <row r="342" spans="1:19" x14ac:dyDescent="0.3">
      <c r="H342" s="32"/>
      <c r="J342" s="26">
        <f>'كشف عمال'!S309</f>
        <v>0</v>
      </c>
      <c r="K342" s="27" t="s">
        <v>40</v>
      </c>
      <c r="L342" s="31"/>
      <c r="M342" s="38"/>
      <c r="N342" s="26">
        <f>'كشف عمال'!N309</f>
        <v>0</v>
      </c>
      <c r="O342" s="27" t="s">
        <v>15</v>
      </c>
      <c r="P342" s="32"/>
    </row>
    <row r="343" spans="1:19" ht="15" thickBot="1" x14ac:dyDescent="0.35">
      <c r="A343" s="34"/>
      <c r="B343" s="34"/>
      <c r="C343" s="34"/>
      <c r="D343" s="34"/>
      <c r="E343" s="34"/>
      <c r="F343" s="34"/>
      <c r="G343" s="34"/>
      <c r="H343" s="33"/>
      <c r="I343" s="34"/>
      <c r="J343" s="34"/>
      <c r="K343" s="34"/>
      <c r="L343" s="34"/>
      <c r="M343" s="41"/>
      <c r="N343" s="34"/>
      <c r="O343" s="34"/>
      <c r="P343" s="33"/>
      <c r="R343" s="34"/>
      <c r="S343" s="34"/>
    </row>
    <row r="344" spans="1:19" ht="15.6" thickTop="1" thickBot="1" x14ac:dyDescent="0.35">
      <c r="Q344" s="37"/>
    </row>
    <row r="345" spans="1:19" ht="15" thickBot="1" x14ac:dyDescent="0.35">
      <c r="A345" s="26">
        <f>'كشف عمال'!D348</f>
        <v>0</v>
      </c>
      <c r="C345" s="27" t="s">
        <v>19</v>
      </c>
      <c r="E345" s="27" t="s">
        <v>23</v>
      </c>
      <c r="G345" s="27" t="s">
        <v>20</v>
      </c>
      <c r="H345" s="31"/>
      <c r="I345" s="31"/>
      <c r="J345" s="81" t="s">
        <v>21</v>
      </c>
      <c r="K345" s="81"/>
      <c r="M345" s="27" t="s">
        <v>22</v>
      </c>
      <c r="O345" s="46">
        <f>'كشف عمال'!A348</f>
        <v>0</v>
      </c>
      <c r="P345" s="31"/>
      <c r="R345" s="27" t="s">
        <v>0</v>
      </c>
    </row>
    <row r="347" spans="1:19" x14ac:dyDescent="0.3">
      <c r="E347" s="27" t="s">
        <v>25</v>
      </c>
      <c r="G347" s="27" t="s">
        <v>24</v>
      </c>
      <c r="H347" s="31"/>
      <c r="I347" s="31"/>
      <c r="J347" s="80">
        <f>'كشف عمال'!B348</f>
        <v>0</v>
      </c>
      <c r="K347" s="80"/>
      <c r="M347" s="27" t="s">
        <v>1</v>
      </c>
      <c r="O347" s="27">
        <v>1026</v>
      </c>
      <c r="P347" s="31"/>
      <c r="Q347" s="28"/>
      <c r="R347" s="29" t="s">
        <v>26</v>
      </c>
      <c r="S347" s="30"/>
    </row>
    <row r="348" spans="1:19" ht="15" thickBot="1" x14ac:dyDescent="0.35">
      <c r="A348" s="34"/>
      <c r="B348" s="34"/>
      <c r="C348" s="31"/>
      <c r="D348" s="31"/>
      <c r="E348" s="36"/>
      <c r="F348" s="31"/>
      <c r="G348" s="36"/>
      <c r="H348" s="31"/>
      <c r="I348" s="34"/>
      <c r="J348" s="34"/>
      <c r="K348" s="31"/>
      <c r="L348" s="31"/>
      <c r="M348" s="31"/>
      <c r="N348" s="31"/>
      <c r="O348" s="31"/>
      <c r="P348" s="31"/>
      <c r="Q348" s="31"/>
      <c r="R348" s="31"/>
      <c r="S348" s="36"/>
    </row>
    <row r="349" spans="1:19" ht="15" thickTop="1" x14ac:dyDescent="0.3">
      <c r="A349" s="31"/>
      <c r="B349" s="31"/>
      <c r="C349" s="37"/>
      <c r="D349" s="37"/>
      <c r="F349" s="37"/>
      <c r="H349" s="42"/>
      <c r="K349" s="35"/>
      <c r="L349" s="42"/>
      <c r="M349" s="43"/>
      <c r="N349" s="35"/>
      <c r="O349" s="35"/>
      <c r="P349" s="42"/>
      <c r="Q349" s="43"/>
      <c r="R349" s="35"/>
    </row>
    <row r="350" spans="1:19" x14ac:dyDescent="0.3">
      <c r="E350" s="27"/>
      <c r="G350" s="27" t="s">
        <v>41</v>
      </c>
      <c r="H350" s="40"/>
      <c r="J350" s="27">
        <v>0</v>
      </c>
      <c r="K350" s="27" t="s">
        <v>35</v>
      </c>
      <c r="L350" s="31"/>
      <c r="M350" s="39"/>
      <c r="N350" s="27"/>
      <c r="O350" s="27" t="s">
        <v>32</v>
      </c>
      <c r="P350" s="32"/>
      <c r="R350" s="26">
        <f>'كشف عمال'!I348</f>
        <v>0</v>
      </c>
      <c r="S350" s="27" t="s">
        <v>27</v>
      </c>
    </row>
    <row r="351" spans="1:19" x14ac:dyDescent="0.3">
      <c r="H351" s="32"/>
      <c r="M351" s="39"/>
      <c r="P351" s="32"/>
      <c r="S351" s="27"/>
    </row>
    <row r="352" spans="1:19" x14ac:dyDescent="0.3">
      <c r="E352" s="27"/>
      <c r="G352" s="27" t="s">
        <v>42</v>
      </c>
      <c r="H352" s="40"/>
      <c r="J352" s="27">
        <v>0</v>
      </c>
      <c r="K352" s="27" t="s">
        <v>36</v>
      </c>
      <c r="L352" s="40"/>
      <c r="N352" s="27">
        <v>0</v>
      </c>
      <c r="O352" s="27" t="s">
        <v>33</v>
      </c>
      <c r="P352" s="32"/>
      <c r="R352" s="26">
        <f>'كشف عمال'!J348</f>
        <v>0</v>
      </c>
      <c r="S352" s="27" t="s">
        <v>28</v>
      </c>
    </row>
    <row r="353" spans="1:19" x14ac:dyDescent="0.3">
      <c r="H353" s="32"/>
      <c r="L353" s="32"/>
      <c r="P353" s="32"/>
    </row>
    <row r="354" spans="1:19" x14ac:dyDescent="0.3">
      <c r="E354" s="27"/>
      <c r="G354" s="27" t="s">
        <v>43</v>
      </c>
      <c r="H354" s="40"/>
      <c r="J354" s="26">
        <f>'كشف عمال'!O348</f>
        <v>0</v>
      </c>
      <c r="K354" s="27" t="s">
        <v>37</v>
      </c>
      <c r="L354" s="31"/>
      <c r="M354" s="38"/>
      <c r="N354" s="27">
        <v>2121</v>
      </c>
      <c r="O354" s="27" t="s">
        <v>34</v>
      </c>
      <c r="P354" s="32"/>
      <c r="R354" s="26">
        <f>'كشف عمال'!K348</f>
        <v>0</v>
      </c>
      <c r="S354" s="27" t="s">
        <v>29</v>
      </c>
    </row>
    <row r="355" spans="1:19" ht="15" thickBot="1" x14ac:dyDescent="0.35">
      <c r="B355" s="31"/>
      <c r="D355" s="31"/>
      <c r="E355" s="45"/>
      <c r="F355" s="31"/>
      <c r="G355" s="31"/>
      <c r="H355" s="32"/>
      <c r="I355" s="31"/>
      <c r="J355" s="31"/>
      <c r="K355" s="31"/>
      <c r="L355" s="31"/>
      <c r="M355" s="41"/>
      <c r="N355" s="36"/>
      <c r="O355" s="31"/>
      <c r="P355" s="33"/>
      <c r="R355" s="31"/>
      <c r="S355" s="31"/>
    </row>
    <row r="356" spans="1:19" ht="15" thickTop="1" x14ac:dyDescent="0.3">
      <c r="A356" s="31"/>
      <c r="B356" s="31"/>
      <c r="C356" s="31"/>
      <c r="D356" s="31"/>
      <c r="E356" s="44"/>
      <c r="F356" s="31"/>
      <c r="G356" s="44"/>
      <c r="H356" s="32"/>
      <c r="I356" s="39"/>
      <c r="J356" s="44"/>
      <c r="K356" s="31"/>
      <c r="L356" s="31"/>
      <c r="M356" s="43"/>
      <c r="N356" s="37"/>
      <c r="O356" s="35"/>
      <c r="P356" s="32"/>
    </row>
    <row r="357" spans="1:19" x14ac:dyDescent="0.3">
      <c r="E357" s="27"/>
      <c r="G357" s="27" t="s">
        <v>44</v>
      </c>
      <c r="H357" s="40"/>
      <c r="J357" s="27">
        <v>0</v>
      </c>
      <c r="K357" s="27" t="s">
        <v>38</v>
      </c>
      <c r="L357" s="31"/>
      <c r="M357" s="39"/>
      <c r="N357" s="27">
        <f>'كشف عمال'!E348*'كشف عمال'!U348</f>
        <v>0</v>
      </c>
      <c r="O357" s="27" t="s">
        <v>3</v>
      </c>
      <c r="P357" s="32"/>
      <c r="R357" s="26">
        <f>'كشف عمال'!L348</f>
        <v>0</v>
      </c>
      <c r="S357" s="27" t="s">
        <v>30</v>
      </c>
    </row>
    <row r="358" spans="1:19" x14ac:dyDescent="0.3">
      <c r="H358" s="32"/>
      <c r="M358" s="39"/>
      <c r="P358" s="32"/>
    </row>
    <row r="359" spans="1:19" x14ac:dyDescent="0.3">
      <c r="H359" s="32"/>
      <c r="J359" s="26">
        <f>'كشف عمال'!R348</f>
        <v>0</v>
      </c>
      <c r="K359" s="27" t="s">
        <v>39</v>
      </c>
      <c r="L359" s="31"/>
      <c r="M359" s="38"/>
      <c r="N359" s="47">
        <f>'كشف عمال'!Q348</f>
        <v>0</v>
      </c>
      <c r="O359" s="27" t="s">
        <v>18</v>
      </c>
      <c r="P359" s="32"/>
      <c r="R359" s="26">
        <f>'كشف عمال'!H348</f>
        <v>0</v>
      </c>
      <c r="S359" s="27" t="s">
        <v>31</v>
      </c>
    </row>
    <row r="360" spans="1:19" ht="15" thickBot="1" x14ac:dyDescent="0.35">
      <c r="H360" s="32"/>
      <c r="L360" s="32"/>
      <c r="P360" s="32"/>
    </row>
    <row r="361" spans="1:19" ht="15" thickTop="1" x14ac:dyDescent="0.3">
      <c r="H361" s="32"/>
      <c r="I361" s="37"/>
      <c r="J361" s="35"/>
      <c r="K361" s="35"/>
      <c r="L361" s="37"/>
      <c r="M361" s="39"/>
      <c r="P361" s="32"/>
    </row>
    <row r="362" spans="1:19" x14ac:dyDescent="0.3">
      <c r="H362" s="32"/>
      <c r="J362" s="26">
        <f>'كشف عمال'!S348</f>
        <v>0</v>
      </c>
      <c r="K362" s="27" t="s">
        <v>40</v>
      </c>
      <c r="L362" s="31"/>
      <c r="M362" s="38"/>
      <c r="N362" s="26">
        <f>'كشف عمال'!N348</f>
        <v>0</v>
      </c>
      <c r="O362" s="27" t="s">
        <v>15</v>
      </c>
      <c r="P362" s="32"/>
      <c r="R362" s="31"/>
    </row>
    <row r="363" spans="1:19" ht="15" thickBot="1" x14ac:dyDescent="0.35">
      <c r="A363" s="34"/>
      <c r="B363" s="34"/>
      <c r="C363" s="34"/>
      <c r="D363" s="34"/>
      <c r="E363" s="34"/>
      <c r="F363" s="34"/>
      <c r="G363" s="34"/>
      <c r="H363" s="33"/>
      <c r="I363" s="34"/>
      <c r="J363" s="34"/>
      <c r="K363" s="34"/>
      <c r="L363" s="34"/>
      <c r="M363" s="41"/>
      <c r="N363" s="34"/>
      <c r="O363" s="34"/>
      <c r="P363" s="33"/>
      <c r="Q363" s="41"/>
      <c r="R363" s="34"/>
      <c r="S363" s="34"/>
    </row>
    <row r="364" spans="1:19" ht="15" thickTop="1" x14ac:dyDescent="0.3"/>
    <row r="365" spans="1:19" ht="15" thickBot="1" x14ac:dyDescent="0.35"/>
    <row r="366" spans="1:19" ht="15" thickBot="1" x14ac:dyDescent="0.35">
      <c r="A366" s="26">
        <f>'كشف عمال'!D369</f>
        <v>0</v>
      </c>
      <c r="C366" s="27" t="s">
        <v>19</v>
      </c>
      <c r="E366" s="27" t="s">
        <v>23</v>
      </c>
      <c r="G366" s="27" t="s">
        <v>20</v>
      </c>
      <c r="H366" s="31"/>
      <c r="I366" s="31"/>
      <c r="J366" s="81" t="s">
        <v>21</v>
      </c>
      <c r="K366" s="81"/>
      <c r="M366" s="27" t="s">
        <v>22</v>
      </c>
      <c r="O366" s="46">
        <f>'كشف عمال'!A369</f>
        <v>0</v>
      </c>
      <c r="P366" s="31"/>
      <c r="R366" s="27" t="s">
        <v>0</v>
      </c>
    </row>
    <row r="368" spans="1:19" x14ac:dyDescent="0.3">
      <c r="E368" s="27" t="s">
        <v>25</v>
      </c>
      <c r="G368" s="27" t="s">
        <v>24</v>
      </c>
      <c r="H368" s="31"/>
      <c r="I368" s="31"/>
      <c r="J368" s="80">
        <f>'كشف عمال'!B369</f>
        <v>0</v>
      </c>
      <c r="K368" s="81"/>
      <c r="M368" s="27" t="s">
        <v>1</v>
      </c>
      <c r="O368" s="27">
        <v>1026</v>
      </c>
      <c r="P368" s="31"/>
      <c r="Q368" s="28"/>
      <c r="R368" s="29" t="s">
        <v>26</v>
      </c>
      <c r="S368" s="30"/>
    </row>
    <row r="369" spans="1:19" ht="15" thickBot="1" x14ac:dyDescent="0.35">
      <c r="A369" s="34"/>
      <c r="B369" s="34"/>
      <c r="C369" s="31"/>
      <c r="D369" s="31"/>
      <c r="E369" s="36"/>
      <c r="F369" s="31"/>
      <c r="G369" s="36"/>
      <c r="H369" s="31"/>
      <c r="I369" s="34"/>
      <c r="J369" s="34"/>
      <c r="K369" s="31"/>
      <c r="L369" s="31"/>
      <c r="M369" s="31"/>
      <c r="N369" s="31"/>
      <c r="O369" s="31"/>
      <c r="P369" s="31"/>
      <c r="Q369" s="31"/>
      <c r="R369" s="31"/>
      <c r="S369" s="36"/>
    </row>
    <row r="370" spans="1:19" ht="15" thickTop="1" x14ac:dyDescent="0.3">
      <c r="A370" s="31"/>
      <c r="B370" s="31"/>
      <c r="C370" s="37"/>
      <c r="D370" s="37"/>
      <c r="F370" s="37"/>
      <c r="H370" s="42"/>
      <c r="K370" s="35"/>
      <c r="L370" s="42"/>
      <c r="M370" s="43"/>
      <c r="N370" s="35"/>
      <c r="O370" s="35"/>
      <c r="P370" s="42"/>
      <c r="Q370" s="43"/>
      <c r="R370" s="35"/>
    </row>
    <row r="371" spans="1:19" x14ac:dyDescent="0.3">
      <c r="E371" s="27"/>
      <c r="G371" s="27" t="s">
        <v>41</v>
      </c>
      <c r="H371" s="40"/>
      <c r="J371" s="27">
        <v>0</v>
      </c>
      <c r="K371" s="27" t="s">
        <v>35</v>
      </c>
      <c r="L371" s="31"/>
      <c r="M371" s="39"/>
      <c r="N371" s="27"/>
      <c r="O371" s="27" t="s">
        <v>32</v>
      </c>
      <c r="P371" s="32"/>
      <c r="R371" s="26">
        <f>'كشف عمال'!I369</f>
        <v>0</v>
      </c>
      <c r="S371" s="27" t="s">
        <v>27</v>
      </c>
    </row>
    <row r="372" spans="1:19" x14ac:dyDescent="0.3">
      <c r="H372" s="32"/>
      <c r="M372" s="39"/>
      <c r="P372" s="32"/>
      <c r="S372" s="27"/>
    </row>
    <row r="373" spans="1:19" x14ac:dyDescent="0.3">
      <c r="E373" s="27"/>
      <c r="G373" s="27" t="s">
        <v>42</v>
      </c>
      <c r="H373" s="40"/>
      <c r="J373" s="27">
        <v>0</v>
      </c>
      <c r="K373" s="27" t="s">
        <v>36</v>
      </c>
      <c r="L373" s="40"/>
      <c r="N373" s="27">
        <v>0</v>
      </c>
      <c r="O373" s="27" t="s">
        <v>33</v>
      </c>
      <c r="P373" s="32"/>
      <c r="R373" s="26">
        <f>'كشف عمال'!J369</f>
        <v>0</v>
      </c>
      <c r="S373" s="27" t="s">
        <v>28</v>
      </c>
    </row>
    <row r="374" spans="1:19" x14ac:dyDescent="0.3">
      <c r="H374" s="32"/>
      <c r="L374" s="32"/>
      <c r="P374" s="32"/>
    </row>
    <row r="375" spans="1:19" x14ac:dyDescent="0.3">
      <c r="E375" s="27"/>
      <c r="G375" s="27" t="s">
        <v>43</v>
      </c>
      <c r="H375" s="40"/>
      <c r="J375" s="26">
        <f>'كشف عمال'!O369</f>
        <v>0</v>
      </c>
      <c r="K375" s="27" t="s">
        <v>37</v>
      </c>
      <c r="L375" s="31"/>
      <c r="M375" s="38"/>
      <c r="N375" s="27">
        <v>2121</v>
      </c>
      <c r="O375" s="27" t="s">
        <v>34</v>
      </c>
      <c r="P375" s="32"/>
      <c r="R375" s="26">
        <f>'كشف عمال'!K369</f>
        <v>0</v>
      </c>
      <c r="S375" s="27" t="s">
        <v>29</v>
      </c>
    </row>
    <row r="376" spans="1:19" ht="15" thickBot="1" x14ac:dyDescent="0.35">
      <c r="B376" s="31"/>
      <c r="D376" s="31"/>
      <c r="E376" s="45"/>
      <c r="F376" s="31"/>
      <c r="G376" s="31"/>
      <c r="H376" s="32"/>
      <c r="I376" s="31"/>
      <c r="J376" s="31"/>
      <c r="K376" s="31"/>
      <c r="L376" s="31"/>
      <c r="M376" s="41"/>
      <c r="N376" s="36"/>
      <c r="O376" s="31"/>
      <c r="P376" s="33"/>
      <c r="R376" s="31"/>
      <c r="S376" s="31"/>
    </row>
    <row r="377" spans="1:19" ht="15" thickTop="1" x14ac:dyDescent="0.3">
      <c r="A377" s="31"/>
      <c r="B377" s="31"/>
      <c r="C377" s="31"/>
      <c r="D377" s="31"/>
      <c r="E377" s="44"/>
      <c r="F377" s="31"/>
      <c r="G377" s="44"/>
      <c r="H377" s="32"/>
      <c r="I377" s="39"/>
      <c r="J377" s="44"/>
      <c r="K377" s="31"/>
      <c r="L377" s="31"/>
      <c r="M377" s="43"/>
      <c r="N377" s="37"/>
      <c r="O377" s="35"/>
      <c r="P377" s="32"/>
    </row>
    <row r="378" spans="1:19" x14ac:dyDescent="0.3">
      <c r="E378" s="27"/>
      <c r="G378" s="27" t="s">
        <v>44</v>
      </c>
      <c r="H378" s="40"/>
      <c r="J378" s="27">
        <v>0</v>
      </c>
      <c r="K378" s="27" t="s">
        <v>38</v>
      </c>
      <c r="L378" s="31"/>
      <c r="M378" s="39"/>
      <c r="N378" s="27">
        <f>'كشف عمال'!E369*'كشف عمال'!U369</f>
        <v>0</v>
      </c>
      <c r="O378" s="27" t="s">
        <v>3</v>
      </c>
      <c r="P378" s="32"/>
      <c r="R378" s="26">
        <f>'كشف عمال'!L369</f>
        <v>0</v>
      </c>
      <c r="S378" s="27" t="s">
        <v>30</v>
      </c>
    </row>
    <row r="379" spans="1:19" x14ac:dyDescent="0.3">
      <c r="H379" s="32"/>
      <c r="M379" s="39"/>
      <c r="P379" s="32"/>
    </row>
    <row r="380" spans="1:19" x14ac:dyDescent="0.3">
      <c r="H380" s="32"/>
      <c r="J380" s="26">
        <f>'كشف عمال'!R369</f>
        <v>0</v>
      </c>
      <c r="K380" s="27" t="s">
        <v>39</v>
      </c>
      <c r="L380" s="31"/>
      <c r="M380" s="38"/>
      <c r="N380" s="47">
        <f>'كشف عمال'!Q369</f>
        <v>0</v>
      </c>
      <c r="O380" s="27" t="s">
        <v>18</v>
      </c>
      <c r="P380" s="32"/>
      <c r="R380" s="26">
        <f>'كشف عمال'!H369</f>
        <v>0</v>
      </c>
      <c r="S380" s="27" t="s">
        <v>31</v>
      </c>
    </row>
    <row r="381" spans="1:19" ht="15" thickBot="1" x14ac:dyDescent="0.35">
      <c r="H381" s="32"/>
      <c r="L381" s="32"/>
      <c r="P381" s="32"/>
    </row>
    <row r="382" spans="1:19" ht="15" thickTop="1" x14ac:dyDescent="0.3">
      <c r="H382" s="32"/>
      <c r="I382" s="37"/>
      <c r="J382" s="35"/>
      <c r="K382" s="35"/>
      <c r="L382" s="37"/>
      <c r="M382" s="39"/>
      <c r="P382" s="32"/>
    </row>
    <row r="383" spans="1:19" x14ac:dyDescent="0.3">
      <c r="H383" s="32"/>
      <c r="J383" s="26">
        <f>'كشف عمال'!S369</f>
        <v>0</v>
      </c>
      <c r="K383" s="27" t="s">
        <v>40</v>
      </c>
      <c r="L383" s="31"/>
      <c r="M383" s="38"/>
      <c r="N383" s="26">
        <f>'كشف عمال'!N369</f>
        <v>0</v>
      </c>
      <c r="O383" s="27" t="s">
        <v>15</v>
      </c>
      <c r="P383" s="32"/>
    </row>
    <row r="384" spans="1:19" ht="15" thickBot="1" x14ac:dyDescent="0.35">
      <c r="A384" s="34"/>
      <c r="B384" s="34"/>
      <c r="C384" s="34"/>
      <c r="D384" s="34"/>
      <c r="E384" s="34"/>
      <c r="F384" s="34"/>
      <c r="G384" s="34"/>
      <c r="H384" s="33"/>
      <c r="I384" s="34"/>
      <c r="J384" s="34"/>
      <c r="K384" s="34"/>
      <c r="L384" s="34"/>
      <c r="M384" s="41"/>
      <c r="N384" s="34"/>
      <c r="O384" s="34"/>
      <c r="P384" s="33"/>
      <c r="R384" s="34"/>
      <c r="S384" s="34"/>
    </row>
    <row r="385" spans="1:19" ht="15.6" thickTop="1" thickBot="1" x14ac:dyDescent="0.35">
      <c r="Q385" s="37"/>
      <c r="S385" s="37"/>
    </row>
    <row r="386" spans="1:19" ht="15" thickBot="1" x14ac:dyDescent="0.35">
      <c r="A386" s="26">
        <f>'كشف عمال'!D370</f>
        <v>0</v>
      </c>
      <c r="C386" s="27" t="s">
        <v>19</v>
      </c>
      <c r="E386" s="27" t="s">
        <v>23</v>
      </c>
      <c r="G386" s="27" t="s">
        <v>20</v>
      </c>
      <c r="H386" s="31"/>
      <c r="I386" s="31"/>
      <c r="J386" s="81" t="s">
        <v>21</v>
      </c>
      <c r="K386" s="81"/>
      <c r="M386" s="27" t="s">
        <v>22</v>
      </c>
      <c r="O386" s="46">
        <f>'كشف عمال'!A370</f>
        <v>0</v>
      </c>
      <c r="P386" s="31"/>
      <c r="R386" s="27" t="s">
        <v>0</v>
      </c>
    </row>
    <row r="388" spans="1:19" x14ac:dyDescent="0.3">
      <c r="E388" s="27" t="s">
        <v>25</v>
      </c>
      <c r="G388" s="27" t="s">
        <v>24</v>
      </c>
      <c r="H388" s="31"/>
      <c r="I388" s="31"/>
      <c r="J388" s="80">
        <f>'كشف عمال'!B370</f>
        <v>0</v>
      </c>
      <c r="K388" s="81"/>
      <c r="M388" s="27" t="s">
        <v>1</v>
      </c>
      <c r="O388" s="27">
        <v>1026</v>
      </c>
      <c r="P388" s="31"/>
      <c r="Q388" s="28"/>
      <c r="R388" s="29" t="s">
        <v>26</v>
      </c>
      <c r="S388" s="30"/>
    </row>
    <row r="389" spans="1:19" ht="15" thickBot="1" x14ac:dyDescent="0.35">
      <c r="A389" s="34"/>
      <c r="B389" s="34"/>
      <c r="C389" s="31"/>
      <c r="D389" s="31"/>
      <c r="E389" s="36"/>
      <c r="F389" s="31"/>
      <c r="G389" s="36"/>
      <c r="H389" s="31"/>
      <c r="I389" s="34"/>
      <c r="J389" s="34"/>
      <c r="K389" s="31"/>
      <c r="L389" s="31"/>
      <c r="M389" s="31"/>
      <c r="N389" s="31"/>
      <c r="O389" s="31"/>
      <c r="P389" s="31"/>
      <c r="Q389" s="31"/>
      <c r="R389" s="31"/>
      <c r="S389" s="36"/>
    </row>
    <row r="390" spans="1:19" ht="15" thickTop="1" x14ac:dyDescent="0.3">
      <c r="A390" s="31"/>
      <c r="B390" s="31"/>
      <c r="C390" s="37"/>
      <c r="D390" s="37"/>
      <c r="F390" s="37"/>
      <c r="H390" s="42"/>
      <c r="K390" s="35"/>
      <c r="L390" s="42"/>
      <c r="M390" s="43"/>
      <c r="N390" s="35"/>
      <c r="O390" s="35"/>
      <c r="P390" s="42"/>
      <c r="Q390" s="43"/>
      <c r="R390" s="35"/>
    </row>
    <row r="391" spans="1:19" x14ac:dyDescent="0.3">
      <c r="E391" s="27"/>
      <c r="G391" s="27" t="s">
        <v>41</v>
      </c>
      <c r="H391" s="40"/>
      <c r="J391" s="27">
        <v>0</v>
      </c>
      <c r="K391" s="27" t="s">
        <v>35</v>
      </c>
      <c r="L391" s="31"/>
      <c r="M391" s="39"/>
      <c r="N391" s="27"/>
      <c r="O391" s="27" t="s">
        <v>32</v>
      </c>
      <c r="P391" s="32"/>
      <c r="R391" s="26">
        <f>'كشف عمال'!I370</f>
        <v>0</v>
      </c>
      <c r="S391" s="27" t="s">
        <v>27</v>
      </c>
    </row>
    <row r="392" spans="1:19" x14ac:dyDescent="0.3">
      <c r="H392" s="32"/>
      <c r="M392" s="39"/>
      <c r="P392" s="32"/>
      <c r="S392" s="27"/>
    </row>
    <row r="393" spans="1:19" x14ac:dyDescent="0.3">
      <c r="E393" s="27"/>
      <c r="G393" s="27" t="s">
        <v>42</v>
      </c>
      <c r="H393" s="40"/>
      <c r="J393" s="27">
        <v>0</v>
      </c>
      <c r="K393" s="27" t="s">
        <v>36</v>
      </c>
      <c r="L393" s="40"/>
      <c r="N393" s="27">
        <v>0</v>
      </c>
      <c r="O393" s="27" t="s">
        <v>33</v>
      </c>
      <c r="P393" s="32"/>
      <c r="R393" s="26">
        <f>'كشف عمال'!J370</f>
        <v>0</v>
      </c>
      <c r="S393" s="27" t="s">
        <v>28</v>
      </c>
    </row>
    <row r="394" spans="1:19" x14ac:dyDescent="0.3">
      <c r="H394" s="32"/>
      <c r="L394" s="32"/>
      <c r="P394" s="32"/>
    </row>
    <row r="395" spans="1:19" x14ac:dyDescent="0.3">
      <c r="E395" s="27"/>
      <c r="G395" s="27" t="s">
        <v>43</v>
      </c>
      <c r="H395" s="40"/>
      <c r="J395" s="26">
        <f>'كشف عمال'!O370</f>
        <v>0</v>
      </c>
      <c r="K395" s="27" t="s">
        <v>37</v>
      </c>
      <c r="L395" s="31"/>
      <c r="M395" s="38"/>
      <c r="N395" s="27">
        <v>2121</v>
      </c>
      <c r="O395" s="27" t="s">
        <v>34</v>
      </c>
      <c r="P395" s="32"/>
      <c r="R395" s="26">
        <f>'كشف عمال'!K370</f>
        <v>0</v>
      </c>
      <c r="S395" s="27" t="s">
        <v>29</v>
      </c>
    </row>
    <row r="396" spans="1:19" ht="15" thickBot="1" x14ac:dyDescent="0.35">
      <c r="B396" s="31"/>
      <c r="D396" s="31"/>
      <c r="E396" s="45"/>
      <c r="F396" s="31"/>
      <c r="G396" s="31"/>
      <c r="H396" s="32"/>
      <c r="I396" s="31"/>
      <c r="J396" s="31"/>
      <c r="K396" s="31"/>
      <c r="L396" s="31"/>
      <c r="M396" s="41"/>
      <c r="N396" s="36"/>
      <c r="O396" s="31"/>
      <c r="P396" s="33"/>
      <c r="R396" s="31"/>
      <c r="S396" s="31"/>
    </row>
    <row r="397" spans="1:19" ht="15" thickTop="1" x14ac:dyDescent="0.3">
      <c r="A397" s="31"/>
      <c r="B397" s="31"/>
      <c r="C397" s="31"/>
      <c r="D397" s="31"/>
      <c r="E397" s="44"/>
      <c r="F397" s="31"/>
      <c r="G397" s="44"/>
      <c r="H397" s="32"/>
      <c r="I397" s="39"/>
      <c r="J397" s="44"/>
      <c r="K397" s="31"/>
      <c r="L397" s="31"/>
      <c r="M397" s="43"/>
      <c r="N397" s="37"/>
      <c r="O397" s="35"/>
      <c r="P397" s="32"/>
    </row>
    <row r="398" spans="1:19" x14ac:dyDescent="0.3">
      <c r="E398" s="27"/>
      <c r="G398" s="27" t="s">
        <v>44</v>
      </c>
      <c r="H398" s="40"/>
      <c r="J398" s="27">
        <v>0</v>
      </c>
      <c r="K398" s="27" t="s">
        <v>38</v>
      </c>
      <c r="L398" s="31"/>
      <c r="M398" s="39"/>
      <c r="N398" s="27">
        <f>'كشف عمال'!E370*'كشف عمال'!U370</f>
        <v>0</v>
      </c>
      <c r="O398" s="27" t="s">
        <v>3</v>
      </c>
      <c r="P398" s="32"/>
      <c r="R398" s="26">
        <f>'كشف عمال'!L370</f>
        <v>0</v>
      </c>
      <c r="S398" s="27" t="s">
        <v>30</v>
      </c>
    </row>
    <row r="399" spans="1:19" x14ac:dyDescent="0.3">
      <c r="H399" s="32"/>
      <c r="M399" s="39"/>
      <c r="P399" s="32"/>
    </row>
    <row r="400" spans="1:19" x14ac:dyDescent="0.3">
      <c r="H400" s="32"/>
      <c r="J400" s="26">
        <f>'كشف عمال'!R370</f>
        <v>0</v>
      </c>
      <c r="K400" s="27" t="s">
        <v>39</v>
      </c>
      <c r="L400" s="31"/>
      <c r="M400" s="38"/>
      <c r="N400" s="47">
        <f>'كشف عمال'!Q370</f>
        <v>0</v>
      </c>
      <c r="O400" s="27" t="s">
        <v>18</v>
      </c>
      <c r="P400" s="32"/>
      <c r="R400" s="26">
        <f>'كشف عمال'!H370</f>
        <v>0</v>
      </c>
      <c r="S400" s="27" t="s">
        <v>31</v>
      </c>
    </row>
    <row r="401" spans="1:19" ht="15" thickBot="1" x14ac:dyDescent="0.35">
      <c r="H401" s="32"/>
      <c r="L401" s="32"/>
      <c r="P401" s="32"/>
    </row>
    <row r="402" spans="1:19" ht="15" thickTop="1" x14ac:dyDescent="0.3">
      <c r="H402" s="32"/>
      <c r="I402" s="37"/>
      <c r="J402" s="35"/>
      <c r="K402" s="35"/>
      <c r="L402" s="37"/>
      <c r="M402" s="39"/>
      <c r="P402" s="32"/>
    </row>
    <row r="403" spans="1:19" x14ac:dyDescent="0.3">
      <c r="H403" s="32"/>
      <c r="J403" s="26">
        <f>'كشف عمال'!S370</f>
        <v>0</v>
      </c>
      <c r="K403" s="27" t="s">
        <v>40</v>
      </c>
      <c r="L403" s="31"/>
      <c r="M403" s="38"/>
      <c r="N403" s="26">
        <f>'كشف عمال'!N370</f>
        <v>0</v>
      </c>
      <c r="O403" s="27" t="s">
        <v>15</v>
      </c>
      <c r="P403" s="32"/>
    </row>
    <row r="404" spans="1:19" ht="15" thickBot="1" x14ac:dyDescent="0.35">
      <c r="A404" s="34"/>
      <c r="B404" s="34"/>
      <c r="C404" s="34"/>
      <c r="D404" s="34"/>
      <c r="E404" s="34"/>
      <c r="F404" s="34"/>
      <c r="G404" s="34"/>
      <c r="H404" s="33"/>
      <c r="I404" s="34"/>
      <c r="J404" s="34"/>
      <c r="K404" s="34"/>
      <c r="L404" s="34"/>
      <c r="M404" s="41"/>
      <c r="N404" s="34"/>
      <c r="O404" s="34"/>
      <c r="P404" s="33"/>
      <c r="R404" s="34"/>
      <c r="S404" s="34"/>
    </row>
    <row r="405" spans="1:19" ht="15.6" thickTop="1" thickBot="1" x14ac:dyDescent="0.35">
      <c r="Q405" s="37"/>
    </row>
    <row r="406" spans="1:19" ht="15" thickBot="1" x14ac:dyDescent="0.35">
      <c r="A406" s="26">
        <f>'كشف عمال'!D409</f>
        <v>0</v>
      </c>
      <c r="C406" s="27" t="s">
        <v>19</v>
      </c>
      <c r="E406" s="27" t="s">
        <v>23</v>
      </c>
      <c r="G406" s="27" t="s">
        <v>20</v>
      </c>
      <c r="H406" s="31"/>
      <c r="I406" s="31"/>
      <c r="J406" s="81" t="s">
        <v>21</v>
      </c>
      <c r="K406" s="81"/>
      <c r="M406" s="27" t="s">
        <v>22</v>
      </c>
      <c r="O406" s="46">
        <f>'كشف عمال'!A409</f>
        <v>0</v>
      </c>
      <c r="P406" s="31"/>
      <c r="R406" s="27" t="s">
        <v>0</v>
      </c>
    </row>
    <row r="408" spans="1:19" x14ac:dyDescent="0.3">
      <c r="E408" s="27" t="s">
        <v>25</v>
      </c>
      <c r="G408" s="27" t="s">
        <v>24</v>
      </c>
      <c r="H408" s="31"/>
      <c r="I408" s="31"/>
      <c r="J408" s="80">
        <f>'كشف عمال'!B409</f>
        <v>0</v>
      </c>
      <c r="K408" s="80"/>
      <c r="M408" s="27" t="s">
        <v>1</v>
      </c>
      <c r="O408" s="27">
        <v>1026</v>
      </c>
      <c r="P408" s="31"/>
      <c r="Q408" s="28"/>
      <c r="R408" s="29" t="s">
        <v>26</v>
      </c>
      <c r="S408" s="30"/>
    </row>
    <row r="409" spans="1:19" ht="15" thickBot="1" x14ac:dyDescent="0.35">
      <c r="A409" s="34"/>
      <c r="B409" s="34"/>
      <c r="C409" s="31"/>
      <c r="D409" s="31"/>
      <c r="E409" s="36"/>
      <c r="F409" s="31"/>
      <c r="G409" s="36"/>
      <c r="H409" s="31"/>
      <c r="I409" s="34"/>
      <c r="J409" s="34"/>
      <c r="K409" s="31"/>
      <c r="L409" s="31"/>
      <c r="M409" s="31"/>
      <c r="N409" s="31"/>
      <c r="O409" s="31"/>
      <c r="P409" s="31"/>
      <c r="Q409" s="31"/>
      <c r="R409" s="31"/>
      <c r="S409" s="36"/>
    </row>
    <row r="410" spans="1:19" ht="15" thickTop="1" x14ac:dyDescent="0.3">
      <c r="A410" s="31"/>
      <c r="B410" s="31"/>
      <c r="C410" s="37"/>
      <c r="D410" s="37"/>
      <c r="F410" s="37"/>
      <c r="H410" s="42"/>
      <c r="K410" s="35"/>
      <c r="L410" s="42"/>
      <c r="M410" s="43"/>
      <c r="N410" s="35"/>
      <c r="O410" s="35"/>
      <c r="P410" s="42"/>
      <c r="Q410" s="43"/>
      <c r="R410" s="35"/>
    </row>
    <row r="411" spans="1:19" x14ac:dyDescent="0.3">
      <c r="E411" s="27"/>
      <c r="G411" s="27" t="s">
        <v>41</v>
      </c>
      <c r="H411" s="40"/>
      <c r="J411" s="27">
        <v>0</v>
      </c>
      <c r="K411" s="27" t="s">
        <v>35</v>
      </c>
      <c r="L411" s="31"/>
      <c r="M411" s="39"/>
      <c r="N411" s="27"/>
      <c r="O411" s="27" t="s">
        <v>32</v>
      </c>
      <c r="P411" s="32"/>
      <c r="R411" s="26">
        <f>'كشف عمال'!I409</f>
        <v>0</v>
      </c>
      <c r="S411" s="27" t="s">
        <v>27</v>
      </c>
    </row>
    <row r="412" spans="1:19" x14ac:dyDescent="0.3">
      <c r="H412" s="32"/>
      <c r="M412" s="39"/>
      <c r="P412" s="32"/>
      <c r="S412" s="27"/>
    </row>
    <row r="413" spans="1:19" x14ac:dyDescent="0.3">
      <c r="E413" s="27"/>
      <c r="G413" s="27" t="s">
        <v>42</v>
      </c>
      <c r="H413" s="40"/>
      <c r="J413" s="27">
        <v>0</v>
      </c>
      <c r="K413" s="27" t="s">
        <v>36</v>
      </c>
      <c r="L413" s="40"/>
      <c r="N413" s="27">
        <v>0</v>
      </c>
      <c r="O413" s="27" t="s">
        <v>33</v>
      </c>
      <c r="P413" s="32"/>
      <c r="R413" s="26">
        <f>'كشف عمال'!J409</f>
        <v>0</v>
      </c>
      <c r="S413" s="27" t="s">
        <v>28</v>
      </c>
    </row>
    <row r="414" spans="1:19" x14ac:dyDescent="0.3">
      <c r="H414" s="32"/>
      <c r="L414" s="32"/>
      <c r="P414" s="32"/>
    </row>
    <row r="415" spans="1:19" x14ac:dyDescent="0.3">
      <c r="E415" s="27"/>
      <c r="G415" s="27" t="s">
        <v>43</v>
      </c>
      <c r="H415" s="40"/>
      <c r="J415" s="26">
        <f>'كشف عمال'!O409</f>
        <v>0</v>
      </c>
      <c r="K415" s="27" t="s">
        <v>37</v>
      </c>
      <c r="L415" s="31"/>
      <c r="M415" s="38"/>
      <c r="N415" s="27">
        <v>2121</v>
      </c>
      <c r="O415" s="27" t="s">
        <v>34</v>
      </c>
      <c r="P415" s="32"/>
      <c r="R415" s="26">
        <f>'كشف عمال'!K409</f>
        <v>0</v>
      </c>
      <c r="S415" s="27" t="s">
        <v>29</v>
      </c>
    </row>
    <row r="416" spans="1:19" ht="15" thickBot="1" x14ac:dyDescent="0.35">
      <c r="B416" s="31"/>
      <c r="D416" s="31"/>
      <c r="E416" s="45"/>
      <c r="F416" s="31"/>
      <c r="G416" s="31"/>
      <c r="H416" s="32"/>
      <c r="I416" s="31"/>
      <c r="J416" s="31"/>
      <c r="K416" s="31"/>
      <c r="L416" s="31"/>
      <c r="M416" s="41"/>
      <c r="N416" s="36"/>
      <c r="O416" s="31"/>
      <c r="P416" s="33"/>
      <c r="R416" s="31"/>
      <c r="S416" s="31"/>
    </row>
    <row r="417" spans="1:19" ht="15" thickTop="1" x14ac:dyDescent="0.3">
      <c r="A417" s="31"/>
      <c r="B417" s="31"/>
      <c r="C417" s="31"/>
      <c r="D417" s="31"/>
      <c r="E417" s="44"/>
      <c r="F417" s="31"/>
      <c r="G417" s="44"/>
      <c r="H417" s="32"/>
      <c r="I417" s="39"/>
      <c r="J417" s="44"/>
      <c r="K417" s="31"/>
      <c r="L417" s="31"/>
      <c r="M417" s="43"/>
      <c r="N417" s="37"/>
      <c r="O417" s="35"/>
      <c r="P417" s="32"/>
    </row>
    <row r="418" spans="1:19" x14ac:dyDescent="0.3">
      <c r="E418" s="27"/>
      <c r="G418" s="27" t="s">
        <v>44</v>
      </c>
      <c r="H418" s="40"/>
      <c r="J418" s="27">
        <v>0</v>
      </c>
      <c r="K418" s="27" t="s">
        <v>38</v>
      </c>
      <c r="L418" s="31"/>
      <c r="M418" s="39"/>
      <c r="N418" s="27">
        <f>'كشف عمال'!E409*'كشف عمال'!U409</f>
        <v>0</v>
      </c>
      <c r="O418" s="27" t="s">
        <v>3</v>
      </c>
      <c r="P418" s="32"/>
      <c r="R418" s="26">
        <f>'كشف عمال'!L409</f>
        <v>0</v>
      </c>
      <c r="S418" s="27" t="s">
        <v>30</v>
      </c>
    </row>
    <row r="419" spans="1:19" x14ac:dyDescent="0.3">
      <c r="H419" s="32"/>
      <c r="M419" s="39"/>
      <c r="P419" s="32"/>
    </row>
    <row r="420" spans="1:19" x14ac:dyDescent="0.3">
      <c r="H420" s="32"/>
      <c r="J420" s="26">
        <f>'كشف عمال'!R409</f>
        <v>0</v>
      </c>
      <c r="K420" s="27" t="s">
        <v>39</v>
      </c>
      <c r="L420" s="31"/>
      <c r="M420" s="38"/>
      <c r="N420" s="47">
        <f>'كشف عمال'!Q409</f>
        <v>0</v>
      </c>
      <c r="O420" s="27" t="s">
        <v>18</v>
      </c>
      <c r="P420" s="32"/>
      <c r="R420" s="26">
        <f>'كشف عمال'!H409</f>
        <v>0</v>
      </c>
      <c r="S420" s="27" t="s">
        <v>31</v>
      </c>
    </row>
    <row r="421" spans="1:19" ht="15" thickBot="1" x14ac:dyDescent="0.35">
      <c r="H421" s="32"/>
      <c r="L421" s="32"/>
      <c r="P421" s="32"/>
    </row>
    <row r="422" spans="1:19" ht="15" thickTop="1" x14ac:dyDescent="0.3">
      <c r="H422" s="32"/>
      <c r="I422" s="37"/>
      <c r="J422" s="35"/>
      <c r="K422" s="35"/>
      <c r="L422" s="37"/>
      <c r="M422" s="39"/>
      <c r="P422" s="32"/>
    </row>
    <row r="423" spans="1:19" x14ac:dyDescent="0.3">
      <c r="H423" s="32"/>
      <c r="J423" s="26">
        <f>'كشف عمال'!S409</f>
        <v>0</v>
      </c>
      <c r="K423" s="27" t="s">
        <v>40</v>
      </c>
      <c r="L423" s="31"/>
      <c r="M423" s="38"/>
      <c r="N423" s="26">
        <f>'كشف عمال'!N409</f>
        <v>0</v>
      </c>
      <c r="O423" s="27" t="s">
        <v>15</v>
      </c>
      <c r="P423" s="32"/>
      <c r="R423" s="31"/>
    </row>
    <row r="424" spans="1:19" ht="15" thickBot="1" x14ac:dyDescent="0.35">
      <c r="A424" s="34"/>
      <c r="B424" s="34"/>
      <c r="C424" s="34"/>
      <c r="D424" s="34"/>
      <c r="E424" s="34"/>
      <c r="F424" s="34"/>
      <c r="G424" s="34"/>
      <c r="H424" s="33"/>
      <c r="I424" s="34"/>
      <c r="J424" s="34"/>
      <c r="K424" s="34"/>
      <c r="L424" s="34"/>
      <c r="M424" s="41"/>
      <c r="N424" s="34"/>
      <c r="O424" s="34"/>
      <c r="P424" s="33"/>
      <c r="Q424" s="41"/>
      <c r="R424" s="34"/>
      <c r="S424" s="34"/>
    </row>
    <row r="425" spans="1:19" ht="15" thickTop="1" x14ac:dyDescent="0.3"/>
    <row r="426" spans="1:19" ht="15" thickBot="1" x14ac:dyDescent="0.35"/>
    <row r="427" spans="1:19" ht="15" thickBot="1" x14ac:dyDescent="0.35">
      <c r="A427" s="26">
        <f>'كشف عمال'!D430</f>
        <v>0</v>
      </c>
      <c r="C427" s="27" t="s">
        <v>19</v>
      </c>
      <c r="E427" s="27" t="s">
        <v>23</v>
      </c>
      <c r="G427" s="27" t="s">
        <v>20</v>
      </c>
      <c r="H427" s="31"/>
      <c r="I427" s="31"/>
      <c r="J427" s="81" t="s">
        <v>21</v>
      </c>
      <c r="K427" s="81"/>
      <c r="M427" s="27" t="s">
        <v>22</v>
      </c>
      <c r="O427" s="46">
        <f>'كشف عمال'!A430</f>
        <v>0</v>
      </c>
      <c r="P427" s="31"/>
      <c r="R427" s="27" t="s">
        <v>0</v>
      </c>
    </row>
    <row r="429" spans="1:19" x14ac:dyDescent="0.3">
      <c r="E429" s="27" t="s">
        <v>25</v>
      </c>
      <c r="G429" s="27" t="s">
        <v>24</v>
      </c>
      <c r="H429" s="31"/>
      <c r="I429" s="31"/>
      <c r="J429" s="80">
        <f>'كشف عمال'!B430</f>
        <v>0</v>
      </c>
      <c r="K429" s="81"/>
      <c r="M429" s="27" t="s">
        <v>1</v>
      </c>
      <c r="O429" s="27">
        <v>1026</v>
      </c>
      <c r="P429" s="31"/>
      <c r="Q429" s="28"/>
      <c r="R429" s="29" t="s">
        <v>26</v>
      </c>
      <c r="S429" s="30"/>
    </row>
    <row r="430" spans="1:19" ht="15" thickBot="1" x14ac:dyDescent="0.35">
      <c r="A430" s="34"/>
      <c r="B430" s="34"/>
      <c r="C430" s="31"/>
      <c r="D430" s="31"/>
      <c r="E430" s="36"/>
      <c r="F430" s="31"/>
      <c r="G430" s="36"/>
      <c r="H430" s="31"/>
      <c r="I430" s="34"/>
      <c r="J430" s="34"/>
      <c r="K430" s="31"/>
      <c r="L430" s="31"/>
      <c r="M430" s="31"/>
      <c r="N430" s="31"/>
      <c r="O430" s="31"/>
      <c r="P430" s="31"/>
      <c r="Q430" s="31"/>
      <c r="R430" s="31"/>
      <c r="S430" s="36"/>
    </row>
    <row r="431" spans="1:19" ht="15" thickTop="1" x14ac:dyDescent="0.3">
      <c r="A431" s="31"/>
      <c r="B431" s="31"/>
      <c r="C431" s="37"/>
      <c r="D431" s="37"/>
      <c r="F431" s="37"/>
      <c r="H431" s="42"/>
      <c r="K431" s="35"/>
      <c r="L431" s="42"/>
      <c r="M431" s="43"/>
      <c r="N431" s="35"/>
      <c r="O431" s="35"/>
      <c r="P431" s="42"/>
      <c r="Q431" s="43"/>
      <c r="R431" s="35"/>
    </row>
    <row r="432" spans="1:19" x14ac:dyDescent="0.3">
      <c r="E432" s="27"/>
      <c r="G432" s="27" t="s">
        <v>41</v>
      </c>
      <c r="H432" s="40"/>
      <c r="J432" s="27">
        <v>0</v>
      </c>
      <c r="K432" s="27" t="s">
        <v>35</v>
      </c>
      <c r="L432" s="31"/>
      <c r="M432" s="39"/>
      <c r="N432" s="27"/>
      <c r="O432" s="27" t="s">
        <v>32</v>
      </c>
      <c r="P432" s="32"/>
      <c r="R432" s="26">
        <f>'كشف عمال'!I430</f>
        <v>0</v>
      </c>
      <c r="S432" s="27" t="s">
        <v>27</v>
      </c>
    </row>
    <row r="433" spans="1:19" x14ac:dyDescent="0.3">
      <c r="H433" s="32"/>
      <c r="M433" s="39"/>
      <c r="P433" s="32"/>
      <c r="S433" s="27"/>
    </row>
    <row r="434" spans="1:19" x14ac:dyDescent="0.3">
      <c r="E434" s="27"/>
      <c r="G434" s="27" t="s">
        <v>42</v>
      </c>
      <c r="H434" s="40"/>
      <c r="J434" s="27">
        <v>0</v>
      </c>
      <c r="K434" s="27" t="s">
        <v>36</v>
      </c>
      <c r="L434" s="40"/>
      <c r="N434" s="27">
        <v>0</v>
      </c>
      <c r="O434" s="27" t="s">
        <v>33</v>
      </c>
      <c r="P434" s="32"/>
      <c r="R434" s="26">
        <f>'كشف عمال'!J430</f>
        <v>0</v>
      </c>
      <c r="S434" s="27" t="s">
        <v>28</v>
      </c>
    </row>
    <row r="435" spans="1:19" x14ac:dyDescent="0.3">
      <c r="H435" s="32"/>
      <c r="L435" s="32"/>
      <c r="P435" s="32"/>
    </row>
    <row r="436" spans="1:19" x14ac:dyDescent="0.3">
      <c r="E436" s="27"/>
      <c r="G436" s="27" t="s">
        <v>43</v>
      </c>
      <c r="H436" s="40"/>
      <c r="J436" s="26">
        <f>'كشف عمال'!O430</f>
        <v>0</v>
      </c>
      <c r="K436" s="27" t="s">
        <v>37</v>
      </c>
      <c r="L436" s="31"/>
      <c r="M436" s="38"/>
      <c r="N436" s="27">
        <v>2121</v>
      </c>
      <c r="O436" s="27" t="s">
        <v>34</v>
      </c>
      <c r="P436" s="32"/>
      <c r="R436" s="26">
        <f>'كشف عمال'!K430</f>
        <v>0</v>
      </c>
      <c r="S436" s="27" t="s">
        <v>29</v>
      </c>
    </row>
    <row r="437" spans="1:19" ht="15" thickBot="1" x14ac:dyDescent="0.35">
      <c r="B437" s="31"/>
      <c r="D437" s="31"/>
      <c r="E437" s="45"/>
      <c r="F437" s="31"/>
      <c r="G437" s="31"/>
      <c r="H437" s="32"/>
      <c r="I437" s="31"/>
      <c r="J437" s="31"/>
      <c r="K437" s="31"/>
      <c r="L437" s="31"/>
      <c r="M437" s="41"/>
      <c r="N437" s="36"/>
      <c r="O437" s="31"/>
      <c r="P437" s="33"/>
      <c r="R437" s="31"/>
      <c r="S437" s="31"/>
    </row>
    <row r="438" spans="1:19" ht="15" thickTop="1" x14ac:dyDescent="0.3">
      <c r="A438" s="31"/>
      <c r="B438" s="31"/>
      <c r="C438" s="31"/>
      <c r="D438" s="31"/>
      <c r="E438" s="44"/>
      <c r="F438" s="31"/>
      <c r="G438" s="44"/>
      <c r="H438" s="32"/>
      <c r="I438" s="39"/>
      <c r="J438" s="44"/>
      <c r="K438" s="31"/>
      <c r="L438" s="31"/>
      <c r="M438" s="43"/>
      <c r="N438" s="37"/>
      <c r="O438" s="35"/>
      <c r="P438" s="32"/>
    </row>
    <row r="439" spans="1:19" x14ac:dyDescent="0.3">
      <c r="E439" s="27"/>
      <c r="G439" s="27" t="s">
        <v>44</v>
      </c>
      <c r="H439" s="40"/>
      <c r="J439" s="27">
        <v>0</v>
      </c>
      <c r="K439" s="27" t="s">
        <v>38</v>
      </c>
      <c r="L439" s="31"/>
      <c r="M439" s="39"/>
      <c r="N439" s="27">
        <f>'كشف عمال'!E430*'كشف عمال'!U430</f>
        <v>0</v>
      </c>
      <c r="O439" s="27" t="s">
        <v>3</v>
      </c>
      <c r="P439" s="32"/>
      <c r="R439" s="26">
        <f>'كشف عمال'!L430</f>
        <v>0</v>
      </c>
      <c r="S439" s="27" t="s">
        <v>30</v>
      </c>
    </row>
    <row r="440" spans="1:19" x14ac:dyDescent="0.3">
      <c r="H440" s="32"/>
      <c r="M440" s="39"/>
      <c r="P440" s="32"/>
    </row>
    <row r="441" spans="1:19" x14ac:dyDescent="0.3">
      <c r="H441" s="32"/>
      <c r="J441" s="26">
        <f>'كشف عمال'!R430</f>
        <v>0</v>
      </c>
      <c r="K441" s="27" t="s">
        <v>39</v>
      </c>
      <c r="L441" s="31"/>
      <c r="M441" s="38"/>
      <c r="N441" s="47">
        <f>'كشف عمال'!Q430</f>
        <v>0</v>
      </c>
      <c r="O441" s="27" t="s">
        <v>18</v>
      </c>
      <c r="P441" s="32"/>
      <c r="R441" s="26">
        <f>'كشف عمال'!H430</f>
        <v>0</v>
      </c>
      <c r="S441" s="27" t="s">
        <v>31</v>
      </c>
    </row>
    <row r="442" spans="1:19" ht="15" thickBot="1" x14ac:dyDescent="0.35">
      <c r="H442" s="32"/>
      <c r="L442" s="32"/>
      <c r="P442" s="32"/>
    </row>
    <row r="443" spans="1:19" ht="15" thickTop="1" x14ac:dyDescent="0.3">
      <c r="H443" s="32"/>
      <c r="I443" s="37"/>
      <c r="J443" s="35"/>
      <c r="K443" s="35"/>
      <c r="L443" s="37"/>
      <c r="M443" s="39"/>
      <c r="P443" s="32"/>
    </row>
    <row r="444" spans="1:19" x14ac:dyDescent="0.3">
      <c r="H444" s="32"/>
      <c r="J444" s="26">
        <f>'كشف عمال'!S430</f>
        <v>0</v>
      </c>
      <c r="K444" s="27" t="s">
        <v>40</v>
      </c>
      <c r="L444" s="31"/>
      <c r="M444" s="38"/>
      <c r="N444" s="26">
        <f>'كشف عمال'!N430</f>
        <v>0</v>
      </c>
      <c r="O444" s="27" t="s">
        <v>15</v>
      </c>
      <c r="P444" s="32"/>
    </row>
    <row r="445" spans="1:19" ht="15" thickBot="1" x14ac:dyDescent="0.35">
      <c r="A445" s="34"/>
      <c r="B445" s="34"/>
      <c r="C445" s="34"/>
      <c r="D445" s="34"/>
      <c r="E445" s="34"/>
      <c r="F445" s="34"/>
      <c r="G445" s="34"/>
      <c r="H445" s="33"/>
      <c r="I445" s="34"/>
      <c r="J445" s="34"/>
      <c r="K445" s="34"/>
      <c r="L445" s="34"/>
      <c r="M445" s="41"/>
      <c r="N445" s="34"/>
      <c r="O445" s="34"/>
      <c r="P445" s="33"/>
      <c r="R445" s="34"/>
      <c r="S445" s="34"/>
    </row>
    <row r="446" spans="1:19" ht="15.6" thickTop="1" thickBot="1" x14ac:dyDescent="0.35">
      <c r="Q446" s="37"/>
      <c r="S446" s="37"/>
    </row>
    <row r="447" spans="1:19" ht="15" thickBot="1" x14ac:dyDescent="0.35">
      <c r="A447" s="26">
        <f>'كشف عمال'!D431</f>
        <v>0</v>
      </c>
      <c r="C447" s="27" t="s">
        <v>19</v>
      </c>
      <c r="E447" s="27" t="s">
        <v>23</v>
      </c>
      <c r="G447" s="27" t="s">
        <v>20</v>
      </c>
      <c r="H447" s="31"/>
      <c r="I447" s="31"/>
      <c r="J447" s="81" t="s">
        <v>21</v>
      </c>
      <c r="K447" s="81"/>
      <c r="M447" s="27" t="s">
        <v>22</v>
      </c>
      <c r="O447" s="46">
        <f>'كشف عمال'!A431</f>
        <v>0</v>
      </c>
      <c r="P447" s="31"/>
      <c r="R447" s="27" t="s">
        <v>0</v>
      </c>
    </row>
    <row r="449" spans="1:19" x14ac:dyDescent="0.3">
      <c r="E449" s="27" t="s">
        <v>25</v>
      </c>
      <c r="G449" s="27" t="s">
        <v>24</v>
      </c>
      <c r="H449" s="31"/>
      <c r="I449" s="31"/>
      <c r="J449" s="80">
        <f>'كشف عمال'!B431</f>
        <v>0</v>
      </c>
      <c r="K449" s="81"/>
      <c r="M449" s="27" t="s">
        <v>1</v>
      </c>
      <c r="O449" s="27">
        <v>1026</v>
      </c>
      <c r="P449" s="31"/>
      <c r="Q449" s="28"/>
      <c r="R449" s="29" t="s">
        <v>26</v>
      </c>
      <c r="S449" s="30"/>
    </row>
    <row r="450" spans="1:19" ht="15" thickBot="1" x14ac:dyDescent="0.35">
      <c r="A450" s="34"/>
      <c r="B450" s="34"/>
      <c r="C450" s="31"/>
      <c r="D450" s="31"/>
      <c r="E450" s="36"/>
      <c r="F450" s="31"/>
      <c r="G450" s="36"/>
      <c r="H450" s="31"/>
      <c r="I450" s="34"/>
      <c r="J450" s="34"/>
      <c r="K450" s="31"/>
      <c r="L450" s="31"/>
      <c r="M450" s="31"/>
      <c r="N450" s="31"/>
      <c r="O450" s="31"/>
      <c r="P450" s="31"/>
      <c r="Q450" s="31"/>
      <c r="R450" s="31"/>
      <c r="S450" s="36"/>
    </row>
    <row r="451" spans="1:19" ht="15" thickTop="1" x14ac:dyDescent="0.3">
      <c r="A451" s="31"/>
      <c r="B451" s="31"/>
      <c r="C451" s="37"/>
      <c r="D451" s="37"/>
      <c r="F451" s="37"/>
      <c r="H451" s="42"/>
      <c r="K451" s="35"/>
      <c r="L451" s="42"/>
      <c r="M451" s="43"/>
      <c r="N451" s="35"/>
      <c r="O451" s="35"/>
      <c r="P451" s="42"/>
      <c r="Q451" s="43"/>
      <c r="R451" s="35"/>
    </row>
    <row r="452" spans="1:19" x14ac:dyDescent="0.3">
      <c r="E452" s="27"/>
      <c r="G452" s="27" t="s">
        <v>41</v>
      </c>
      <c r="H452" s="40"/>
      <c r="J452" s="27">
        <v>0</v>
      </c>
      <c r="K452" s="27" t="s">
        <v>35</v>
      </c>
      <c r="L452" s="31"/>
      <c r="M452" s="39"/>
      <c r="N452" s="27"/>
      <c r="O452" s="27" t="s">
        <v>32</v>
      </c>
      <c r="P452" s="32"/>
      <c r="R452" s="26">
        <f>'كشف عمال'!I431</f>
        <v>0</v>
      </c>
      <c r="S452" s="27" t="s">
        <v>27</v>
      </c>
    </row>
    <row r="453" spans="1:19" x14ac:dyDescent="0.3">
      <c r="H453" s="32"/>
      <c r="M453" s="39"/>
      <c r="P453" s="32"/>
      <c r="S453" s="27"/>
    </row>
    <row r="454" spans="1:19" x14ac:dyDescent="0.3">
      <c r="E454" s="27"/>
      <c r="G454" s="27" t="s">
        <v>42</v>
      </c>
      <c r="H454" s="40"/>
      <c r="J454" s="27">
        <v>0</v>
      </c>
      <c r="K454" s="27" t="s">
        <v>36</v>
      </c>
      <c r="L454" s="40"/>
      <c r="N454" s="27">
        <v>0</v>
      </c>
      <c r="O454" s="27" t="s">
        <v>33</v>
      </c>
      <c r="P454" s="32"/>
      <c r="R454" s="26">
        <f>'كشف عمال'!J431</f>
        <v>0</v>
      </c>
      <c r="S454" s="27" t="s">
        <v>28</v>
      </c>
    </row>
    <row r="455" spans="1:19" x14ac:dyDescent="0.3">
      <c r="H455" s="32"/>
      <c r="L455" s="32"/>
      <c r="P455" s="32"/>
    </row>
    <row r="456" spans="1:19" x14ac:dyDescent="0.3">
      <c r="E456" s="27"/>
      <c r="G456" s="27" t="s">
        <v>43</v>
      </c>
      <c r="H456" s="40"/>
      <c r="J456" s="26">
        <f>'كشف عمال'!O431</f>
        <v>0</v>
      </c>
      <c r="K456" s="27" t="s">
        <v>37</v>
      </c>
      <c r="L456" s="31"/>
      <c r="M456" s="38"/>
      <c r="N456" s="27">
        <v>2121</v>
      </c>
      <c r="O456" s="27" t="s">
        <v>34</v>
      </c>
      <c r="P456" s="32"/>
      <c r="R456" s="26">
        <f>'كشف عمال'!K431</f>
        <v>0</v>
      </c>
      <c r="S456" s="27" t="s">
        <v>29</v>
      </c>
    </row>
    <row r="457" spans="1:19" ht="15" thickBot="1" x14ac:dyDescent="0.35">
      <c r="B457" s="31"/>
      <c r="D457" s="31"/>
      <c r="E457" s="45"/>
      <c r="F457" s="31"/>
      <c r="G457" s="31"/>
      <c r="H457" s="32"/>
      <c r="I457" s="31"/>
      <c r="J457" s="31"/>
      <c r="K457" s="31"/>
      <c r="L457" s="31"/>
      <c r="M457" s="41"/>
      <c r="N457" s="36"/>
      <c r="O457" s="31"/>
      <c r="P457" s="33"/>
      <c r="R457" s="31"/>
      <c r="S457" s="31"/>
    </row>
    <row r="458" spans="1:19" ht="15" thickTop="1" x14ac:dyDescent="0.3">
      <c r="A458" s="31"/>
      <c r="B458" s="31"/>
      <c r="C458" s="31"/>
      <c r="D458" s="31"/>
      <c r="E458" s="44"/>
      <c r="F458" s="31"/>
      <c r="G458" s="44"/>
      <c r="H458" s="32"/>
      <c r="I458" s="39"/>
      <c r="J458" s="44"/>
      <c r="K458" s="31"/>
      <c r="L458" s="31"/>
      <c r="M458" s="43"/>
      <c r="N458" s="37"/>
      <c r="O458" s="35"/>
      <c r="P458" s="32"/>
    </row>
    <row r="459" spans="1:19" x14ac:dyDescent="0.3">
      <c r="E459" s="27"/>
      <c r="G459" s="27" t="s">
        <v>44</v>
      </c>
      <c r="H459" s="40"/>
      <c r="J459" s="27">
        <v>0</v>
      </c>
      <c r="K459" s="27" t="s">
        <v>38</v>
      </c>
      <c r="L459" s="31"/>
      <c r="M459" s="39"/>
      <c r="N459" s="27">
        <f>'كشف عمال'!E431*'كشف عمال'!U431</f>
        <v>0</v>
      </c>
      <c r="O459" s="27" t="s">
        <v>3</v>
      </c>
      <c r="P459" s="32"/>
      <c r="R459" s="26">
        <f>'كشف عمال'!L431</f>
        <v>0</v>
      </c>
      <c r="S459" s="27" t="s">
        <v>30</v>
      </c>
    </row>
    <row r="460" spans="1:19" x14ac:dyDescent="0.3">
      <c r="H460" s="32"/>
      <c r="M460" s="39"/>
      <c r="P460" s="32"/>
    </row>
    <row r="461" spans="1:19" x14ac:dyDescent="0.3">
      <c r="H461" s="32"/>
      <c r="J461" s="26">
        <f>'كشف عمال'!R431</f>
        <v>0</v>
      </c>
      <c r="K461" s="27" t="s">
        <v>39</v>
      </c>
      <c r="L461" s="31"/>
      <c r="M461" s="38"/>
      <c r="N461" s="47">
        <f>'كشف عمال'!Q431</f>
        <v>0</v>
      </c>
      <c r="O461" s="27" t="s">
        <v>18</v>
      </c>
      <c r="P461" s="32"/>
      <c r="R461" s="26">
        <f>'كشف عمال'!H431</f>
        <v>0</v>
      </c>
      <c r="S461" s="27" t="s">
        <v>31</v>
      </c>
    </row>
    <row r="462" spans="1:19" ht="15" thickBot="1" x14ac:dyDescent="0.35">
      <c r="H462" s="32"/>
      <c r="L462" s="32"/>
      <c r="P462" s="32"/>
    </row>
    <row r="463" spans="1:19" ht="15" thickTop="1" x14ac:dyDescent="0.3">
      <c r="H463" s="32"/>
      <c r="I463" s="37"/>
      <c r="J463" s="35"/>
      <c r="K463" s="35"/>
      <c r="L463" s="37"/>
      <c r="M463" s="39"/>
      <c r="P463" s="32"/>
    </row>
    <row r="464" spans="1:19" x14ac:dyDescent="0.3">
      <c r="H464" s="32"/>
      <c r="J464" s="26">
        <f>'كشف عمال'!S431</f>
        <v>0</v>
      </c>
      <c r="K464" s="27" t="s">
        <v>40</v>
      </c>
      <c r="L464" s="31"/>
      <c r="M464" s="38"/>
      <c r="N464" s="26">
        <f>'كشف عمال'!N431</f>
        <v>0</v>
      </c>
      <c r="O464" s="27" t="s">
        <v>15</v>
      </c>
      <c r="P464" s="32"/>
    </row>
    <row r="465" spans="1:19" ht="15" thickBot="1" x14ac:dyDescent="0.35">
      <c r="A465" s="34"/>
      <c r="B465" s="34"/>
      <c r="C465" s="34"/>
      <c r="D465" s="34"/>
      <c r="E465" s="34"/>
      <c r="F465" s="34"/>
      <c r="G465" s="34"/>
      <c r="H465" s="33"/>
      <c r="I465" s="34"/>
      <c r="J465" s="34"/>
      <c r="K465" s="34"/>
      <c r="L465" s="34"/>
      <c r="M465" s="41"/>
      <c r="N465" s="34"/>
      <c r="O465" s="34"/>
      <c r="P465" s="33"/>
      <c r="R465" s="34"/>
      <c r="S465" s="34"/>
    </row>
    <row r="466" spans="1:19" ht="15.6" thickTop="1" thickBot="1" x14ac:dyDescent="0.35">
      <c r="Q466" s="37"/>
    </row>
    <row r="467" spans="1:19" ht="15" thickBot="1" x14ac:dyDescent="0.35">
      <c r="A467" s="26">
        <f>'كشف عمال'!D470</f>
        <v>0</v>
      </c>
      <c r="C467" s="27" t="s">
        <v>19</v>
      </c>
      <c r="E467" s="27" t="s">
        <v>23</v>
      </c>
      <c r="G467" s="27" t="s">
        <v>20</v>
      </c>
      <c r="H467" s="31"/>
      <c r="I467" s="31"/>
      <c r="J467" s="81" t="s">
        <v>21</v>
      </c>
      <c r="K467" s="81"/>
      <c r="M467" s="27" t="s">
        <v>22</v>
      </c>
      <c r="O467" s="46">
        <f>'كشف عمال'!A470</f>
        <v>0</v>
      </c>
      <c r="P467" s="31"/>
      <c r="R467" s="27" t="s">
        <v>0</v>
      </c>
    </row>
    <row r="469" spans="1:19" x14ac:dyDescent="0.3">
      <c r="E469" s="27" t="s">
        <v>25</v>
      </c>
      <c r="G469" s="27" t="s">
        <v>24</v>
      </c>
      <c r="H469" s="31"/>
      <c r="I469" s="31"/>
      <c r="J469" s="80">
        <f>'كشف عمال'!B470</f>
        <v>0</v>
      </c>
      <c r="K469" s="80"/>
      <c r="M469" s="27" t="s">
        <v>1</v>
      </c>
      <c r="O469" s="27">
        <v>1026</v>
      </c>
      <c r="P469" s="31"/>
      <c r="Q469" s="28"/>
      <c r="R469" s="29" t="s">
        <v>26</v>
      </c>
      <c r="S469" s="30"/>
    </row>
    <row r="470" spans="1:19" ht="15" thickBot="1" x14ac:dyDescent="0.35">
      <c r="A470" s="34"/>
      <c r="B470" s="34"/>
      <c r="C470" s="31"/>
      <c r="D470" s="31"/>
      <c r="E470" s="36"/>
      <c r="F470" s="31"/>
      <c r="G470" s="36"/>
      <c r="H470" s="31"/>
      <c r="I470" s="34"/>
      <c r="J470" s="34"/>
      <c r="K470" s="31"/>
      <c r="L470" s="31"/>
      <c r="M470" s="31"/>
      <c r="N470" s="31"/>
      <c r="O470" s="31"/>
      <c r="P470" s="31"/>
      <c r="Q470" s="31"/>
      <c r="R470" s="31"/>
      <c r="S470" s="36"/>
    </row>
    <row r="471" spans="1:19" ht="15" thickTop="1" x14ac:dyDescent="0.3">
      <c r="A471" s="31"/>
      <c r="B471" s="31"/>
      <c r="C471" s="37"/>
      <c r="D471" s="37"/>
      <c r="F471" s="37"/>
      <c r="H471" s="42"/>
      <c r="K471" s="35"/>
      <c r="L471" s="42"/>
      <c r="M471" s="43"/>
      <c r="N471" s="35"/>
      <c r="O471" s="35"/>
      <c r="P471" s="42"/>
      <c r="Q471" s="43"/>
      <c r="R471" s="35"/>
    </row>
    <row r="472" spans="1:19" x14ac:dyDescent="0.3">
      <c r="E472" s="27"/>
      <c r="G472" s="27" t="s">
        <v>41</v>
      </c>
      <c r="H472" s="40"/>
      <c r="J472" s="27">
        <v>0</v>
      </c>
      <c r="K472" s="27" t="s">
        <v>35</v>
      </c>
      <c r="L472" s="31"/>
      <c r="M472" s="39"/>
      <c r="N472" s="27"/>
      <c r="O472" s="27" t="s">
        <v>32</v>
      </c>
      <c r="P472" s="32"/>
      <c r="R472" s="26">
        <f>'كشف عمال'!I470</f>
        <v>0</v>
      </c>
      <c r="S472" s="27" t="s">
        <v>27</v>
      </c>
    </row>
    <row r="473" spans="1:19" x14ac:dyDescent="0.3">
      <c r="H473" s="32"/>
      <c r="M473" s="39"/>
      <c r="P473" s="32"/>
      <c r="S473" s="27"/>
    </row>
    <row r="474" spans="1:19" x14ac:dyDescent="0.3">
      <c r="E474" s="27"/>
      <c r="G474" s="27" t="s">
        <v>42</v>
      </c>
      <c r="H474" s="40"/>
      <c r="J474" s="27">
        <v>0</v>
      </c>
      <c r="K474" s="27" t="s">
        <v>36</v>
      </c>
      <c r="L474" s="40"/>
      <c r="N474" s="27">
        <v>0</v>
      </c>
      <c r="O474" s="27" t="s">
        <v>33</v>
      </c>
      <c r="P474" s="32"/>
      <c r="R474" s="26">
        <f>'كشف عمال'!J470</f>
        <v>0</v>
      </c>
      <c r="S474" s="27" t="s">
        <v>28</v>
      </c>
    </row>
    <row r="475" spans="1:19" x14ac:dyDescent="0.3">
      <c r="H475" s="32"/>
      <c r="L475" s="32"/>
      <c r="P475" s="32"/>
    </row>
    <row r="476" spans="1:19" x14ac:dyDescent="0.3">
      <c r="E476" s="27"/>
      <c r="G476" s="27" t="s">
        <v>43</v>
      </c>
      <c r="H476" s="40"/>
      <c r="J476" s="26">
        <f>'كشف عمال'!O470</f>
        <v>0</v>
      </c>
      <c r="K476" s="27" t="s">
        <v>37</v>
      </c>
      <c r="L476" s="31"/>
      <c r="M476" s="38"/>
      <c r="N476" s="27">
        <v>2121</v>
      </c>
      <c r="O476" s="27" t="s">
        <v>34</v>
      </c>
      <c r="P476" s="32"/>
      <c r="R476" s="26">
        <f>'كشف عمال'!K470</f>
        <v>0</v>
      </c>
      <c r="S476" s="27" t="s">
        <v>29</v>
      </c>
    </row>
    <row r="477" spans="1:19" ht="15" thickBot="1" x14ac:dyDescent="0.35">
      <c r="B477" s="31"/>
      <c r="D477" s="31"/>
      <c r="E477" s="45"/>
      <c r="F477" s="31"/>
      <c r="G477" s="31"/>
      <c r="H477" s="32"/>
      <c r="I477" s="31"/>
      <c r="J477" s="31"/>
      <c r="K477" s="31"/>
      <c r="L477" s="31"/>
      <c r="M477" s="41"/>
      <c r="N477" s="36"/>
      <c r="O477" s="31"/>
      <c r="P477" s="33"/>
      <c r="R477" s="31"/>
      <c r="S477" s="31"/>
    </row>
    <row r="478" spans="1:19" ht="15" thickTop="1" x14ac:dyDescent="0.3">
      <c r="A478" s="31"/>
      <c r="B478" s="31"/>
      <c r="C478" s="31"/>
      <c r="D478" s="31"/>
      <c r="E478" s="44"/>
      <c r="F478" s="31"/>
      <c r="G478" s="44"/>
      <c r="H478" s="32"/>
      <c r="I478" s="39"/>
      <c r="J478" s="44"/>
      <c r="K478" s="31"/>
      <c r="L478" s="31"/>
      <c r="M478" s="43"/>
      <c r="N478" s="37"/>
      <c r="O478" s="35"/>
      <c r="P478" s="32"/>
    </row>
    <row r="479" spans="1:19" x14ac:dyDescent="0.3">
      <c r="E479" s="27"/>
      <c r="G479" s="27" t="s">
        <v>44</v>
      </c>
      <c r="H479" s="40"/>
      <c r="J479" s="27">
        <v>0</v>
      </c>
      <c r="K479" s="27" t="s">
        <v>38</v>
      </c>
      <c r="L479" s="31"/>
      <c r="M479" s="39"/>
      <c r="N479" s="27">
        <f>'كشف عمال'!E470*'كشف عمال'!U470</f>
        <v>0</v>
      </c>
      <c r="O479" s="27" t="s">
        <v>3</v>
      </c>
      <c r="P479" s="32"/>
      <c r="R479" s="26">
        <f>'كشف عمال'!L470</f>
        <v>0</v>
      </c>
      <c r="S479" s="27" t="s">
        <v>30</v>
      </c>
    </row>
    <row r="480" spans="1:19" x14ac:dyDescent="0.3">
      <c r="H480" s="32"/>
      <c r="M480" s="39"/>
      <c r="P480" s="32"/>
    </row>
    <row r="481" spans="1:19" x14ac:dyDescent="0.3">
      <c r="H481" s="32"/>
      <c r="J481" s="26">
        <f>'كشف عمال'!R470</f>
        <v>0</v>
      </c>
      <c r="K481" s="27" t="s">
        <v>39</v>
      </c>
      <c r="L481" s="31"/>
      <c r="M481" s="38"/>
      <c r="N481" s="47">
        <f>'كشف عمال'!Q470</f>
        <v>0</v>
      </c>
      <c r="O481" s="27" t="s">
        <v>18</v>
      </c>
      <c r="P481" s="32"/>
      <c r="R481" s="26">
        <f>'كشف عمال'!H470</f>
        <v>0</v>
      </c>
      <c r="S481" s="27" t="s">
        <v>31</v>
      </c>
    </row>
    <row r="482" spans="1:19" ht="15" thickBot="1" x14ac:dyDescent="0.35">
      <c r="H482" s="32"/>
      <c r="L482" s="32"/>
      <c r="P482" s="32"/>
    </row>
    <row r="483" spans="1:19" ht="15" thickTop="1" x14ac:dyDescent="0.3">
      <c r="H483" s="32"/>
      <c r="I483" s="37"/>
      <c r="J483" s="35"/>
      <c r="K483" s="35"/>
      <c r="L483" s="37"/>
      <c r="M483" s="39"/>
      <c r="P483" s="32"/>
    </row>
    <row r="484" spans="1:19" x14ac:dyDescent="0.3">
      <c r="H484" s="32"/>
      <c r="J484" s="26">
        <f>'كشف عمال'!S470</f>
        <v>0</v>
      </c>
      <c r="K484" s="27" t="s">
        <v>40</v>
      </c>
      <c r="L484" s="31"/>
      <c r="M484" s="38"/>
      <c r="N484" s="26">
        <f>'كشف عمال'!N470</f>
        <v>0</v>
      </c>
      <c r="O484" s="27" t="s">
        <v>15</v>
      </c>
      <c r="P484" s="32"/>
      <c r="R484" s="31"/>
    </row>
    <row r="485" spans="1:19" ht="15" thickBot="1" x14ac:dyDescent="0.35">
      <c r="A485" s="34"/>
      <c r="B485" s="34"/>
      <c r="C485" s="34"/>
      <c r="D485" s="34"/>
      <c r="E485" s="34"/>
      <c r="F485" s="34"/>
      <c r="G485" s="34"/>
      <c r="H485" s="33"/>
      <c r="I485" s="34"/>
      <c r="J485" s="34"/>
      <c r="K485" s="34"/>
      <c r="L485" s="34"/>
      <c r="M485" s="41"/>
      <c r="N485" s="34"/>
      <c r="O485" s="34"/>
      <c r="P485" s="33"/>
      <c r="Q485" s="41"/>
      <c r="R485" s="34"/>
      <c r="S485" s="34"/>
    </row>
    <row r="486" spans="1:19" ht="15.6" thickTop="1" thickBot="1" x14ac:dyDescent="0.35"/>
    <row r="487" spans="1:19" ht="15" thickBot="1" x14ac:dyDescent="0.35">
      <c r="A487" s="26">
        <f>'كشف عمال'!D490</f>
        <v>0</v>
      </c>
      <c r="C487" s="27" t="s">
        <v>19</v>
      </c>
      <c r="E487" s="27" t="s">
        <v>23</v>
      </c>
      <c r="G487" s="27" t="s">
        <v>20</v>
      </c>
      <c r="H487" s="31"/>
      <c r="I487" s="31"/>
      <c r="J487" s="81" t="s">
        <v>21</v>
      </c>
      <c r="K487" s="81"/>
      <c r="M487" s="27" t="s">
        <v>22</v>
      </c>
      <c r="O487" s="46">
        <f>'كشف عمال'!A490</f>
        <v>0</v>
      </c>
      <c r="P487" s="31"/>
      <c r="R487" s="27" t="s">
        <v>0</v>
      </c>
    </row>
    <row r="489" spans="1:19" x14ac:dyDescent="0.3">
      <c r="E489" s="27" t="s">
        <v>25</v>
      </c>
      <c r="G489" s="27" t="s">
        <v>24</v>
      </c>
      <c r="H489" s="31"/>
      <c r="I489" s="31"/>
      <c r="J489" s="80">
        <f>'كشف عمال'!B490</f>
        <v>0</v>
      </c>
      <c r="K489" s="81"/>
      <c r="M489" s="27" t="s">
        <v>1</v>
      </c>
      <c r="O489" s="27">
        <v>1026</v>
      </c>
      <c r="P489" s="31"/>
      <c r="Q489" s="28"/>
      <c r="R489" s="29" t="s">
        <v>26</v>
      </c>
      <c r="S489" s="30"/>
    </row>
    <row r="490" spans="1:19" ht="15" thickBot="1" x14ac:dyDescent="0.35">
      <c r="A490" s="34"/>
      <c r="B490" s="34"/>
      <c r="C490" s="31"/>
      <c r="D490" s="31"/>
      <c r="E490" s="36"/>
      <c r="F490" s="31"/>
      <c r="G490" s="36"/>
      <c r="H490" s="31"/>
      <c r="I490" s="34"/>
      <c r="J490" s="34"/>
      <c r="K490" s="31"/>
      <c r="L490" s="31"/>
      <c r="M490" s="31"/>
      <c r="N490" s="31"/>
      <c r="O490" s="31"/>
      <c r="P490" s="31"/>
      <c r="Q490" s="31"/>
      <c r="R490" s="31"/>
      <c r="S490" s="36"/>
    </row>
    <row r="491" spans="1:19" ht="15" thickTop="1" x14ac:dyDescent="0.3">
      <c r="A491" s="31"/>
      <c r="B491" s="31"/>
      <c r="C491" s="37"/>
      <c r="D491" s="37"/>
      <c r="F491" s="37"/>
      <c r="H491" s="42"/>
      <c r="K491" s="35"/>
      <c r="L491" s="42"/>
      <c r="M491" s="43"/>
      <c r="N491" s="35"/>
      <c r="O491" s="35"/>
      <c r="P491" s="42"/>
      <c r="Q491" s="43"/>
      <c r="R491" s="35"/>
    </row>
    <row r="492" spans="1:19" x14ac:dyDescent="0.3">
      <c r="E492" s="27"/>
      <c r="G492" s="27" t="s">
        <v>41</v>
      </c>
      <c r="H492" s="40"/>
      <c r="J492" s="27">
        <v>0</v>
      </c>
      <c r="K492" s="27" t="s">
        <v>35</v>
      </c>
      <c r="L492" s="31"/>
      <c r="M492" s="39"/>
      <c r="N492" s="27"/>
      <c r="O492" s="27" t="s">
        <v>32</v>
      </c>
      <c r="P492" s="32"/>
      <c r="R492" s="26">
        <f>'كشف عمال'!I490</f>
        <v>0</v>
      </c>
      <c r="S492" s="27" t="s">
        <v>27</v>
      </c>
    </row>
    <row r="493" spans="1:19" x14ac:dyDescent="0.3">
      <c r="H493" s="32"/>
      <c r="M493" s="39"/>
      <c r="P493" s="32"/>
      <c r="S493" s="27"/>
    </row>
    <row r="494" spans="1:19" x14ac:dyDescent="0.3">
      <c r="E494" s="27"/>
      <c r="G494" s="27" t="s">
        <v>42</v>
      </c>
      <c r="H494" s="40"/>
      <c r="J494" s="27">
        <v>0</v>
      </c>
      <c r="K494" s="27" t="s">
        <v>36</v>
      </c>
      <c r="L494" s="40"/>
      <c r="N494" s="27">
        <v>0</v>
      </c>
      <c r="O494" s="27" t="s">
        <v>33</v>
      </c>
      <c r="P494" s="32"/>
      <c r="R494" s="26">
        <f>'كشف عمال'!J490</f>
        <v>0</v>
      </c>
      <c r="S494" s="27" t="s">
        <v>28</v>
      </c>
    </row>
    <row r="495" spans="1:19" x14ac:dyDescent="0.3">
      <c r="H495" s="32"/>
      <c r="L495" s="32"/>
      <c r="P495" s="32"/>
    </row>
    <row r="496" spans="1:19" x14ac:dyDescent="0.3">
      <c r="E496" s="27"/>
      <c r="G496" s="27" t="s">
        <v>43</v>
      </c>
      <c r="H496" s="40"/>
      <c r="J496" s="26">
        <f>'كشف عمال'!O490</f>
        <v>0</v>
      </c>
      <c r="K496" s="27" t="s">
        <v>37</v>
      </c>
      <c r="L496" s="31"/>
      <c r="M496" s="38"/>
      <c r="N496" s="27">
        <v>2121</v>
      </c>
      <c r="O496" s="27" t="s">
        <v>34</v>
      </c>
      <c r="P496" s="32"/>
      <c r="R496" s="26">
        <f>'كشف عمال'!K490</f>
        <v>0</v>
      </c>
      <c r="S496" s="27" t="s">
        <v>29</v>
      </c>
    </row>
    <row r="497" spans="1:19" ht="15" thickBot="1" x14ac:dyDescent="0.35">
      <c r="B497" s="31"/>
      <c r="D497" s="31"/>
      <c r="E497" s="45"/>
      <c r="F497" s="31"/>
      <c r="G497" s="31"/>
      <c r="H497" s="32"/>
      <c r="I497" s="31"/>
      <c r="J497" s="31"/>
      <c r="K497" s="31"/>
      <c r="L497" s="31"/>
      <c r="M497" s="41"/>
      <c r="N497" s="36"/>
      <c r="O497" s="31"/>
      <c r="P497" s="33"/>
      <c r="R497" s="31"/>
      <c r="S497" s="31"/>
    </row>
    <row r="498" spans="1:19" ht="15" thickTop="1" x14ac:dyDescent="0.3">
      <c r="A498" s="31"/>
      <c r="B498" s="31"/>
      <c r="C498" s="31"/>
      <c r="D498" s="31"/>
      <c r="E498" s="44"/>
      <c r="F498" s="31"/>
      <c r="G498" s="44"/>
      <c r="H498" s="32"/>
      <c r="I498" s="39"/>
      <c r="J498" s="44"/>
      <c r="K498" s="31"/>
      <c r="L498" s="31"/>
      <c r="M498" s="43"/>
      <c r="N498" s="37"/>
      <c r="O498" s="35"/>
      <c r="P498" s="32"/>
    </row>
    <row r="499" spans="1:19" x14ac:dyDescent="0.3">
      <c r="E499" s="27"/>
      <c r="G499" s="27" t="s">
        <v>44</v>
      </c>
      <c r="H499" s="40"/>
      <c r="J499" s="27">
        <v>0</v>
      </c>
      <c r="K499" s="27" t="s">
        <v>38</v>
      </c>
      <c r="L499" s="31"/>
      <c r="M499" s="39"/>
      <c r="N499" s="27">
        <f>'كشف عمال'!E490*'كشف عمال'!U490</f>
        <v>0</v>
      </c>
      <c r="O499" s="27" t="s">
        <v>3</v>
      </c>
      <c r="P499" s="32"/>
      <c r="R499" s="26">
        <f>'كشف عمال'!L490</f>
        <v>0</v>
      </c>
      <c r="S499" s="27" t="s">
        <v>30</v>
      </c>
    </row>
    <row r="500" spans="1:19" x14ac:dyDescent="0.3">
      <c r="H500" s="32"/>
      <c r="M500" s="39"/>
      <c r="P500" s="32"/>
    </row>
    <row r="501" spans="1:19" x14ac:dyDescent="0.3">
      <c r="H501" s="32"/>
      <c r="J501" s="26">
        <f>'كشف عمال'!R490</f>
        <v>0</v>
      </c>
      <c r="K501" s="27" t="s">
        <v>39</v>
      </c>
      <c r="L501" s="31"/>
      <c r="M501" s="38"/>
      <c r="N501" s="47">
        <f>'كشف عمال'!Q490</f>
        <v>0</v>
      </c>
      <c r="O501" s="27" t="s">
        <v>18</v>
      </c>
      <c r="P501" s="32"/>
      <c r="R501" s="26">
        <f>'كشف عمال'!H490</f>
        <v>0</v>
      </c>
      <c r="S501" s="27" t="s">
        <v>31</v>
      </c>
    </row>
    <row r="502" spans="1:19" ht="15" thickBot="1" x14ac:dyDescent="0.35">
      <c r="H502" s="32"/>
      <c r="L502" s="32"/>
      <c r="P502" s="32"/>
    </row>
    <row r="503" spans="1:19" ht="15" thickTop="1" x14ac:dyDescent="0.3">
      <c r="H503" s="32"/>
      <c r="I503" s="37"/>
      <c r="J503" s="35"/>
      <c r="K503" s="35"/>
      <c r="L503" s="37"/>
      <c r="M503" s="39"/>
      <c r="P503" s="32"/>
    </row>
    <row r="504" spans="1:19" x14ac:dyDescent="0.3">
      <c r="H504" s="32"/>
      <c r="J504" s="26">
        <f>'كشف عمال'!S490</f>
        <v>0</v>
      </c>
      <c r="K504" s="27" t="s">
        <v>40</v>
      </c>
      <c r="L504" s="31"/>
      <c r="M504" s="38"/>
      <c r="N504" s="26">
        <f>'كشف عمال'!N490</f>
        <v>0</v>
      </c>
      <c r="O504" s="27" t="s">
        <v>15</v>
      </c>
      <c r="P504" s="32"/>
    </row>
    <row r="505" spans="1:19" ht="15" thickBot="1" x14ac:dyDescent="0.35">
      <c r="A505" s="34"/>
      <c r="B505" s="34"/>
      <c r="C505" s="34"/>
      <c r="D505" s="34"/>
      <c r="E505" s="34"/>
      <c r="F505" s="34"/>
      <c r="G505" s="34"/>
      <c r="H505" s="33"/>
      <c r="I505" s="34"/>
      <c r="J505" s="34"/>
      <c r="K505" s="34"/>
      <c r="L505" s="34"/>
      <c r="M505" s="41"/>
      <c r="N505" s="34"/>
      <c r="O505" s="34"/>
      <c r="P505" s="33"/>
      <c r="R505" s="34"/>
      <c r="S505" s="34"/>
    </row>
    <row r="506" spans="1:19" ht="15.6" thickTop="1" thickBot="1" x14ac:dyDescent="0.35">
      <c r="Q506" s="37"/>
      <c r="S506" s="37"/>
    </row>
    <row r="507" spans="1:19" ht="15" thickBot="1" x14ac:dyDescent="0.35">
      <c r="A507" s="26">
        <f>'كشف عمال'!D491</f>
        <v>0</v>
      </c>
      <c r="C507" s="27" t="s">
        <v>19</v>
      </c>
      <c r="E507" s="27" t="s">
        <v>23</v>
      </c>
      <c r="G507" s="27" t="s">
        <v>20</v>
      </c>
      <c r="H507" s="31"/>
      <c r="I507" s="31"/>
      <c r="J507" s="81" t="s">
        <v>21</v>
      </c>
      <c r="K507" s="81"/>
      <c r="M507" s="27" t="s">
        <v>22</v>
      </c>
      <c r="O507" s="46">
        <f>'كشف عمال'!A491</f>
        <v>0</v>
      </c>
      <c r="P507" s="31"/>
      <c r="R507" s="27" t="s">
        <v>0</v>
      </c>
    </row>
    <row r="509" spans="1:19" x14ac:dyDescent="0.3">
      <c r="E509" s="27" t="s">
        <v>25</v>
      </c>
      <c r="G509" s="27" t="s">
        <v>24</v>
      </c>
      <c r="H509" s="31"/>
      <c r="I509" s="31"/>
      <c r="J509" s="80">
        <f>'كشف عمال'!B491</f>
        <v>0</v>
      </c>
      <c r="K509" s="81"/>
      <c r="M509" s="27" t="s">
        <v>1</v>
      </c>
      <c r="O509" s="27">
        <v>1026</v>
      </c>
      <c r="P509" s="31"/>
      <c r="Q509" s="28"/>
      <c r="R509" s="29" t="s">
        <v>26</v>
      </c>
      <c r="S509" s="30"/>
    </row>
    <row r="510" spans="1:19" ht="15" thickBot="1" x14ac:dyDescent="0.35">
      <c r="A510" s="34"/>
      <c r="B510" s="34"/>
      <c r="C510" s="31"/>
      <c r="D510" s="31"/>
      <c r="E510" s="36"/>
      <c r="F510" s="31"/>
      <c r="G510" s="36"/>
      <c r="H510" s="31"/>
      <c r="I510" s="34"/>
      <c r="J510" s="34"/>
      <c r="K510" s="31"/>
      <c r="L510" s="31"/>
      <c r="M510" s="31"/>
      <c r="N510" s="31"/>
      <c r="O510" s="31"/>
      <c r="P510" s="31"/>
      <c r="Q510" s="31"/>
      <c r="R510" s="31"/>
      <c r="S510" s="36"/>
    </row>
    <row r="511" spans="1:19" ht="15" thickTop="1" x14ac:dyDescent="0.3">
      <c r="A511" s="31"/>
      <c r="B511" s="31"/>
      <c r="C511" s="37"/>
      <c r="D511" s="37"/>
      <c r="F511" s="37"/>
      <c r="H511" s="42"/>
      <c r="K511" s="35"/>
      <c r="L511" s="42"/>
      <c r="M511" s="43"/>
      <c r="N511" s="35"/>
      <c r="O511" s="35"/>
      <c r="P511" s="42"/>
      <c r="Q511" s="43"/>
      <c r="R511" s="35"/>
    </row>
    <row r="512" spans="1:19" x14ac:dyDescent="0.3">
      <c r="E512" s="27"/>
      <c r="G512" s="27" t="s">
        <v>41</v>
      </c>
      <c r="H512" s="40"/>
      <c r="J512" s="27">
        <v>0</v>
      </c>
      <c r="K512" s="27" t="s">
        <v>35</v>
      </c>
      <c r="L512" s="31"/>
      <c r="M512" s="39"/>
      <c r="N512" s="27"/>
      <c r="O512" s="27" t="s">
        <v>32</v>
      </c>
      <c r="P512" s="32"/>
      <c r="R512" s="26">
        <f>'كشف عمال'!I491</f>
        <v>0</v>
      </c>
      <c r="S512" s="27" t="s">
        <v>27</v>
      </c>
    </row>
    <row r="513" spans="1:19" x14ac:dyDescent="0.3">
      <c r="H513" s="32"/>
      <c r="M513" s="39"/>
      <c r="P513" s="32"/>
      <c r="S513" s="27"/>
    </row>
    <row r="514" spans="1:19" x14ac:dyDescent="0.3">
      <c r="E514" s="27"/>
      <c r="G514" s="27" t="s">
        <v>42</v>
      </c>
      <c r="H514" s="40"/>
      <c r="J514" s="27">
        <v>0</v>
      </c>
      <c r="K514" s="27" t="s">
        <v>36</v>
      </c>
      <c r="L514" s="40"/>
      <c r="N514" s="27">
        <v>0</v>
      </c>
      <c r="O514" s="27" t="s">
        <v>33</v>
      </c>
      <c r="P514" s="32"/>
      <c r="R514" s="26">
        <f>'كشف عمال'!J491</f>
        <v>0</v>
      </c>
      <c r="S514" s="27" t="s">
        <v>28</v>
      </c>
    </row>
    <row r="515" spans="1:19" x14ac:dyDescent="0.3">
      <c r="H515" s="32"/>
      <c r="L515" s="32"/>
      <c r="P515" s="32"/>
    </row>
    <row r="516" spans="1:19" x14ac:dyDescent="0.3">
      <c r="E516" s="27"/>
      <c r="G516" s="27" t="s">
        <v>43</v>
      </c>
      <c r="H516" s="40"/>
      <c r="J516" s="26">
        <f>'كشف عمال'!O491</f>
        <v>0</v>
      </c>
      <c r="K516" s="27" t="s">
        <v>37</v>
      </c>
      <c r="L516" s="31"/>
      <c r="M516" s="38"/>
      <c r="N516" s="27">
        <v>2121</v>
      </c>
      <c r="O516" s="27" t="s">
        <v>34</v>
      </c>
      <c r="P516" s="32"/>
      <c r="R516" s="26">
        <f>'كشف عمال'!K491</f>
        <v>0</v>
      </c>
      <c r="S516" s="27" t="s">
        <v>29</v>
      </c>
    </row>
    <row r="517" spans="1:19" ht="15" thickBot="1" x14ac:dyDescent="0.35">
      <c r="B517" s="31"/>
      <c r="D517" s="31"/>
      <c r="E517" s="45"/>
      <c r="F517" s="31"/>
      <c r="G517" s="31"/>
      <c r="H517" s="32"/>
      <c r="I517" s="31"/>
      <c r="J517" s="31"/>
      <c r="K517" s="31"/>
      <c r="L517" s="31"/>
      <c r="M517" s="41"/>
      <c r="N517" s="36"/>
      <c r="O517" s="31"/>
      <c r="P517" s="33"/>
      <c r="R517" s="31"/>
      <c r="S517" s="31"/>
    </row>
    <row r="518" spans="1:19" ht="15" thickTop="1" x14ac:dyDescent="0.3">
      <c r="A518" s="31"/>
      <c r="B518" s="31"/>
      <c r="C518" s="31"/>
      <c r="D518" s="31"/>
      <c r="E518" s="44"/>
      <c r="F518" s="31"/>
      <c r="G518" s="44"/>
      <c r="H518" s="32"/>
      <c r="I518" s="39"/>
      <c r="J518" s="44"/>
      <c r="K518" s="31"/>
      <c r="L518" s="31"/>
      <c r="M518" s="43"/>
      <c r="N518" s="37"/>
      <c r="O518" s="35"/>
      <c r="P518" s="32"/>
    </row>
    <row r="519" spans="1:19" x14ac:dyDescent="0.3">
      <c r="E519" s="27"/>
      <c r="G519" s="27" t="s">
        <v>44</v>
      </c>
      <c r="H519" s="40"/>
      <c r="J519" s="27">
        <v>0</v>
      </c>
      <c r="K519" s="27" t="s">
        <v>38</v>
      </c>
      <c r="L519" s="31"/>
      <c r="M519" s="39"/>
      <c r="N519" s="27">
        <f>'كشف عمال'!E491*'كشف عمال'!U491</f>
        <v>0</v>
      </c>
      <c r="O519" s="27" t="s">
        <v>3</v>
      </c>
      <c r="P519" s="32"/>
      <c r="R519" s="26">
        <f>'كشف عمال'!L491</f>
        <v>0</v>
      </c>
      <c r="S519" s="27" t="s">
        <v>30</v>
      </c>
    </row>
    <row r="520" spans="1:19" x14ac:dyDescent="0.3">
      <c r="H520" s="32"/>
      <c r="M520" s="39"/>
      <c r="P520" s="32"/>
    </row>
    <row r="521" spans="1:19" x14ac:dyDescent="0.3">
      <c r="H521" s="32"/>
      <c r="J521" s="26">
        <f>'كشف عمال'!R491</f>
        <v>0</v>
      </c>
      <c r="K521" s="27" t="s">
        <v>39</v>
      </c>
      <c r="L521" s="31"/>
      <c r="M521" s="38"/>
      <c r="N521" s="47">
        <f>'كشف عمال'!Q491</f>
        <v>0</v>
      </c>
      <c r="O521" s="27" t="s">
        <v>18</v>
      </c>
      <c r="P521" s="32"/>
      <c r="R521" s="26">
        <f>'كشف عمال'!H491</f>
        <v>0</v>
      </c>
      <c r="S521" s="27" t="s">
        <v>31</v>
      </c>
    </row>
    <row r="522" spans="1:19" ht="15" thickBot="1" x14ac:dyDescent="0.35">
      <c r="H522" s="32"/>
      <c r="L522" s="32"/>
      <c r="P522" s="32"/>
    </row>
    <row r="523" spans="1:19" ht="15" thickTop="1" x14ac:dyDescent="0.3">
      <c r="H523" s="32"/>
      <c r="I523" s="37"/>
      <c r="J523" s="35"/>
      <c r="K523" s="35"/>
      <c r="L523" s="37"/>
      <c r="M523" s="39"/>
      <c r="P523" s="32"/>
    </row>
    <row r="524" spans="1:19" x14ac:dyDescent="0.3">
      <c r="H524" s="32"/>
      <c r="J524" s="26">
        <f>'كشف عمال'!S491</f>
        <v>0</v>
      </c>
      <c r="K524" s="27" t="s">
        <v>40</v>
      </c>
      <c r="L524" s="31"/>
      <c r="M524" s="38"/>
      <c r="N524" s="26">
        <f>'كشف عمال'!N491</f>
        <v>0</v>
      </c>
      <c r="O524" s="27" t="s">
        <v>15</v>
      </c>
      <c r="P524" s="32"/>
    </row>
    <row r="525" spans="1:19" ht="15" thickBot="1" x14ac:dyDescent="0.35">
      <c r="A525" s="34"/>
      <c r="B525" s="34"/>
      <c r="C525" s="34"/>
      <c r="D525" s="34"/>
      <c r="E525" s="34"/>
      <c r="F525" s="34"/>
      <c r="G525" s="34"/>
      <c r="H525" s="33"/>
      <c r="I525" s="34"/>
      <c r="J525" s="34"/>
      <c r="K525" s="34"/>
      <c r="L525" s="34"/>
      <c r="M525" s="41"/>
      <c r="N525" s="34"/>
      <c r="O525" s="34"/>
      <c r="P525" s="33"/>
      <c r="R525" s="34"/>
      <c r="S525" s="34"/>
    </row>
    <row r="526" spans="1:19" ht="15.6" thickTop="1" thickBot="1" x14ac:dyDescent="0.35">
      <c r="Q526" s="37"/>
    </row>
    <row r="527" spans="1:19" ht="15" thickBot="1" x14ac:dyDescent="0.35">
      <c r="A527" s="26">
        <f>'كشف عمال'!D530</f>
        <v>0</v>
      </c>
      <c r="C527" s="27" t="s">
        <v>19</v>
      </c>
      <c r="E527" s="27" t="s">
        <v>23</v>
      </c>
      <c r="G527" s="27" t="s">
        <v>20</v>
      </c>
      <c r="H527" s="31"/>
      <c r="I527" s="31"/>
      <c r="J527" s="81" t="s">
        <v>21</v>
      </c>
      <c r="K527" s="81"/>
      <c r="M527" s="27" t="s">
        <v>22</v>
      </c>
      <c r="O527" s="46">
        <f>'كشف عمال'!A530</f>
        <v>0</v>
      </c>
      <c r="P527" s="31"/>
      <c r="R527" s="27" t="s">
        <v>0</v>
      </c>
    </row>
    <row r="529" spans="1:19" x14ac:dyDescent="0.3">
      <c r="E529" s="27" t="s">
        <v>25</v>
      </c>
      <c r="G529" s="27" t="s">
        <v>24</v>
      </c>
      <c r="H529" s="31"/>
      <c r="I529" s="31"/>
      <c r="J529" s="80">
        <f>'كشف عمال'!B493</f>
        <v>0</v>
      </c>
      <c r="K529" s="80"/>
      <c r="M529" s="27" t="s">
        <v>1</v>
      </c>
      <c r="O529" s="27">
        <v>1026</v>
      </c>
      <c r="P529" s="31"/>
      <c r="Q529" s="28"/>
      <c r="R529" s="29" t="s">
        <v>26</v>
      </c>
      <c r="S529" s="30"/>
    </row>
    <row r="530" spans="1:19" ht="15" thickBot="1" x14ac:dyDescent="0.35">
      <c r="A530" s="34"/>
      <c r="B530" s="34"/>
      <c r="C530" s="31"/>
      <c r="D530" s="31"/>
      <c r="E530" s="36"/>
      <c r="F530" s="31"/>
      <c r="G530" s="36"/>
      <c r="H530" s="31"/>
      <c r="I530" s="34"/>
      <c r="J530" s="34"/>
      <c r="K530" s="31"/>
      <c r="L530" s="31"/>
      <c r="M530" s="31"/>
      <c r="N530" s="31"/>
      <c r="O530" s="31"/>
      <c r="P530" s="31"/>
      <c r="Q530" s="31"/>
      <c r="R530" s="31"/>
      <c r="S530" s="36"/>
    </row>
    <row r="531" spans="1:19" ht="15" thickTop="1" x14ac:dyDescent="0.3">
      <c r="A531" s="31"/>
      <c r="B531" s="31"/>
      <c r="C531" s="37"/>
      <c r="D531" s="37"/>
      <c r="F531" s="37"/>
      <c r="H531" s="42"/>
      <c r="K531" s="35"/>
      <c r="L531" s="42"/>
      <c r="M531" s="43"/>
      <c r="N531" s="35"/>
      <c r="O531" s="35"/>
      <c r="P531" s="42"/>
      <c r="Q531" s="43"/>
      <c r="R531" s="35"/>
    </row>
    <row r="532" spans="1:19" x14ac:dyDescent="0.3">
      <c r="E532" s="27"/>
      <c r="G532" s="27" t="s">
        <v>41</v>
      </c>
      <c r="H532" s="40"/>
      <c r="J532" s="27">
        <v>0</v>
      </c>
      <c r="K532" s="27" t="s">
        <v>35</v>
      </c>
      <c r="L532" s="31"/>
      <c r="M532" s="39"/>
      <c r="N532" s="27"/>
      <c r="O532" s="27" t="s">
        <v>32</v>
      </c>
      <c r="P532" s="32"/>
      <c r="R532" s="26">
        <f>'كشف عمال'!I493</f>
        <v>0</v>
      </c>
      <c r="S532" s="27" t="s">
        <v>27</v>
      </c>
    </row>
    <row r="533" spans="1:19" x14ac:dyDescent="0.3">
      <c r="H533" s="32"/>
      <c r="M533" s="39"/>
      <c r="P533" s="32"/>
      <c r="S533" s="27"/>
    </row>
    <row r="534" spans="1:19" x14ac:dyDescent="0.3">
      <c r="E534" s="27"/>
      <c r="G534" s="27" t="s">
        <v>42</v>
      </c>
      <c r="H534" s="40"/>
      <c r="J534" s="27">
        <v>0</v>
      </c>
      <c r="K534" s="27" t="s">
        <v>36</v>
      </c>
      <c r="L534" s="40"/>
      <c r="N534" s="27">
        <v>0</v>
      </c>
      <c r="O534" s="27" t="s">
        <v>33</v>
      </c>
      <c r="P534" s="32"/>
      <c r="R534" s="26">
        <f>'كشف عمال'!J493</f>
        <v>0</v>
      </c>
      <c r="S534" s="27" t="s">
        <v>28</v>
      </c>
    </row>
    <row r="535" spans="1:19" x14ac:dyDescent="0.3">
      <c r="H535" s="32"/>
      <c r="L535" s="32"/>
      <c r="P535" s="32"/>
    </row>
    <row r="536" spans="1:19" x14ac:dyDescent="0.3">
      <c r="E536" s="27"/>
      <c r="G536" s="27" t="s">
        <v>43</v>
      </c>
      <c r="H536" s="40"/>
      <c r="J536" s="26">
        <f>'كشف عمال'!O530</f>
        <v>0</v>
      </c>
      <c r="K536" s="27" t="s">
        <v>37</v>
      </c>
      <c r="L536" s="31"/>
      <c r="M536" s="38"/>
      <c r="N536" s="27">
        <v>2121</v>
      </c>
      <c r="O536" s="27" t="s">
        <v>34</v>
      </c>
      <c r="P536" s="32"/>
      <c r="R536" s="26">
        <f>'كشف عمال'!K493</f>
        <v>0</v>
      </c>
      <c r="S536" s="27" t="s">
        <v>29</v>
      </c>
    </row>
    <row r="537" spans="1:19" ht="15" thickBot="1" x14ac:dyDescent="0.35">
      <c r="B537" s="31"/>
      <c r="D537" s="31"/>
      <c r="E537" s="45"/>
      <c r="F537" s="31"/>
      <c r="G537" s="31"/>
      <c r="H537" s="32"/>
      <c r="I537" s="31"/>
      <c r="J537" s="31"/>
      <c r="K537" s="31"/>
      <c r="L537" s="31"/>
      <c r="M537" s="41"/>
      <c r="N537" s="36"/>
      <c r="O537" s="31"/>
      <c r="P537" s="33"/>
      <c r="R537" s="31"/>
      <c r="S537" s="31"/>
    </row>
    <row r="538" spans="1:19" ht="15" thickTop="1" x14ac:dyDescent="0.3">
      <c r="A538" s="31"/>
      <c r="B538" s="31"/>
      <c r="C538" s="31"/>
      <c r="D538" s="31"/>
      <c r="E538" s="44"/>
      <c r="F538" s="31"/>
      <c r="G538" s="44"/>
      <c r="H538" s="32"/>
      <c r="I538" s="39"/>
      <c r="J538" s="44"/>
      <c r="K538" s="31"/>
      <c r="L538" s="31"/>
      <c r="M538" s="43"/>
      <c r="N538" s="37"/>
      <c r="O538" s="35"/>
      <c r="P538" s="32"/>
    </row>
    <row r="539" spans="1:19" x14ac:dyDescent="0.3">
      <c r="E539" s="27"/>
      <c r="G539" s="27" t="s">
        <v>44</v>
      </c>
      <c r="H539" s="40"/>
      <c r="J539" s="27">
        <v>0</v>
      </c>
      <c r="K539" s="27" t="s">
        <v>38</v>
      </c>
      <c r="L539" s="31"/>
      <c r="M539" s="39"/>
      <c r="N539" s="27">
        <f>'كشف عمال'!E530*'كشف عمال'!U530</f>
        <v>0</v>
      </c>
      <c r="O539" s="27" t="s">
        <v>3</v>
      </c>
      <c r="P539" s="32"/>
      <c r="R539" s="26">
        <f>'كشف عمال'!L530</f>
        <v>0</v>
      </c>
      <c r="S539" s="27" t="s">
        <v>30</v>
      </c>
    </row>
    <row r="540" spans="1:19" x14ac:dyDescent="0.3">
      <c r="H540" s="32"/>
      <c r="M540" s="39"/>
      <c r="P540" s="32"/>
    </row>
    <row r="541" spans="1:19" x14ac:dyDescent="0.3">
      <c r="H541" s="32"/>
      <c r="J541" s="26">
        <f>'كشف عمال'!R530</f>
        <v>0</v>
      </c>
      <c r="K541" s="27" t="s">
        <v>39</v>
      </c>
      <c r="L541" s="31"/>
      <c r="M541" s="38"/>
      <c r="N541" s="47">
        <f>'كشف عمال'!Q530</f>
        <v>0</v>
      </c>
      <c r="O541" s="27" t="s">
        <v>18</v>
      </c>
      <c r="P541" s="32"/>
      <c r="R541" s="26">
        <f>'كشف عمال'!H530</f>
        <v>0</v>
      </c>
      <c r="S541" s="27" t="s">
        <v>31</v>
      </c>
    </row>
    <row r="542" spans="1:19" ht="15" thickBot="1" x14ac:dyDescent="0.35">
      <c r="H542" s="32"/>
      <c r="L542" s="32"/>
      <c r="P542" s="32"/>
    </row>
    <row r="543" spans="1:19" ht="15" thickTop="1" x14ac:dyDescent="0.3">
      <c r="H543" s="32"/>
      <c r="I543" s="37"/>
      <c r="J543" s="35"/>
      <c r="K543" s="35"/>
      <c r="L543" s="37"/>
      <c r="M543" s="39"/>
      <c r="P543" s="32"/>
    </row>
    <row r="544" spans="1:19" x14ac:dyDescent="0.3">
      <c r="H544" s="32"/>
      <c r="J544" s="26">
        <f>'كشف عمال'!S530</f>
        <v>0</v>
      </c>
      <c r="K544" s="27" t="s">
        <v>40</v>
      </c>
      <c r="L544" s="31"/>
      <c r="M544" s="38"/>
      <c r="N544" s="26">
        <f>'كشف عمال'!N530</f>
        <v>0</v>
      </c>
      <c r="O544" s="27" t="s">
        <v>15</v>
      </c>
      <c r="P544" s="32"/>
      <c r="R544" s="31"/>
    </row>
    <row r="545" spans="1:19" ht="15" thickBot="1" x14ac:dyDescent="0.35">
      <c r="A545" s="34"/>
      <c r="B545" s="34"/>
      <c r="C545" s="34"/>
      <c r="D545" s="34"/>
      <c r="E545" s="34"/>
      <c r="F545" s="34"/>
      <c r="G545" s="34"/>
      <c r="H545" s="33"/>
      <c r="I545" s="34"/>
      <c r="J545" s="34"/>
      <c r="K545" s="34"/>
      <c r="L545" s="34"/>
      <c r="M545" s="41"/>
      <c r="N545" s="34"/>
      <c r="O545" s="34"/>
      <c r="P545" s="33"/>
      <c r="Q545" s="41"/>
      <c r="R545" s="34"/>
      <c r="S545" s="34"/>
    </row>
    <row r="546" spans="1:19" ht="15" thickTop="1" x14ac:dyDescent="0.3"/>
    <row r="547" spans="1:19" ht="15" thickBot="1" x14ac:dyDescent="0.35"/>
    <row r="548" spans="1:19" ht="15" thickBot="1" x14ac:dyDescent="0.35">
      <c r="A548" s="26">
        <f>'كشف عمال'!D551</f>
        <v>0</v>
      </c>
      <c r="C548" s="27" t="s">
        <v>19</v>
      </c>
      <c r="E548" s="27" t="s">
        <v>23</v>
      </c>
      <c r="G548" s="27" t="s">
        <v>20</v>
      </c>
      <c r="H548" s="31"/>
      <c r="I548" s="31"/>
      <c r="J548" s="81" t="s">
        <v>21</v>
      </c>
      <c r="K548" s="81"/>
      <c r="M548" s="27" t="s">
        <v>22</v>
      </c>
      <c r="O548" s="46">
        <f>'كشف عمال'!A551</f>
        <v>0</v>
      </c>
      <c r="P548" s="31"/>
      <c r="R548" s="27" t="s">
        <v>0</v>
      </c>
    </row>
    <row r="550" spans="1:19" x14ac:dyDescent="0.3">
      <c r="E550" s="27" t="s">
        <v>25</v>
      </c>
      <c r="G550" s="27" t="s">
        <v>24</v>
      </c>
      <c r="H550" s="31"/>
      <c r="I550" s="31"/>
      <c r="J550" s="80">
        <f>'كشف عمال'!B551</f>
        <v>0</v>
      </c>
      <c r="K550" s="81"/>
      <c r="M550" s="27" t="s">
        <v>1</v>
      </c>
      <c r="O550" s="27">
        <v>1026</v>
      </c>
      <c r="P550" s="31"/>
      <c r="Q550" s="28"/>
      <c r="R550" s="29" t="s">
        <v>26</v>
      </c>
      <c r="S550" s="30"/>
    </row>
    <row r="551" spans="1:19" ht="15" thickBot="1" x14ac:dyDescent="0.35">
      <c r="A551" s="34"/>
      <c r="B551" s="34"/>
      <c r="C551" s="31"/>
      <c r="D551" s="31"/>
      <c r="E551" s="36"/>
      <c r="F551" s="31"/>
      <c r="G551" s="36"/>
      <c r="H551" s="31"/>
      <c r="I551" s="34"/>
      <c r="J551" s="34"/>
      <c r="K551" s="31"/>
      <c r="L551" s="31"/>
      <c r="M551" s="31"/>
      <c r="N551" s="31"/>
      <c r="O551" s="31"/>
      <c r="P551" s="31"/>
      <c r="Q551" s="31"/>
      <c r="R551" s="31"/>
      <c r="S551" s="36"/>
    </row>
    <row r="552" spans="1:19" ht="15" thickTop="1" x14ac:dyDescent="0.3">
      <c r="A552" s="31"/>
      <c r="B552" s="31"/>
      <c r="C552" s="37"/>
      <c r="D552" s="37"/>
      <c r="F552" s="37"/>
      <c r="H552" s="42"/>
      <c r="K552" s="35"/>
      <c r="L552" s="42"/>
      <c r="M552" s="43"/>
      <c r="N552" s="35"/>
      <c r="O552" s="35"/>
      <c r="P552" s="42"/>
      <c r="Q552" s="43"/>
      <c r="R552" s="35"/>
    </row>
    <row r="553" spans="1:19" x14ac:dyDescent="0.3">
      <c r="E553" s="27"/>
      <c r="G553" s="27" t="s">
        <v>41</v>
      </c>
      <c r="H553" s="40"/>
      <c r="J553" s="27">
        <v>0</v>
      </c>
      <c r="K553" s="27" t="s">
        <v>35</v>
      </c>
      <c r="L553" s="31"/>
      <c r="M553" s="39"/>
      <c r="N553" s="27"/>
      <c r="O553" s="27" t="s">
        <v>32</v>
      </c>
      <c r="P553" s="32"/>
      <c r="R553" s="26">
        <f>'كشف عمال'!I551</f>
        <v>0</v>
      </c>
      <c r="S553" s="27" t="s">
        <v>27</v>
      </c>
    </row>
    <row r="554" spans="1:19" x14ac:dyDescent="0.3">
      <c r="H554" s="32"/>
      <c r="M554" s="39"/>
      <c r="P554" s="32"/>
      <c r="S554" s="27"/>
    </row>
    <row r="555" spans="1:19" x14ac:dyDescent="0.3">
      <c r="E555" s="27"/>
      <c r="G555" s="27" t="s">
        <v>42</v>
      </c>
      <c r="H555" s="40"/>
      <c r="J555" s="27">
        <v>0</v>
      </c>
      <c r="K555" s="27" t="s">
        <v>36</v>
      </c>
      <c r="L555" s="40"/>
      <c r="N555" s="27">
        <v>0</v>
      </c>
      <c r="O555" s="27" t="s">
        <v>33</v>
      </c>
      <c r="P555" s="32"/>
      <c r="R555" s="26">
        <f>'كشف عمال'!J551</f>
        <v>0</v>
      </c>
      <c r="S555" s="27" t="s">
        <v>28</v>
      </c>
    </row>
    <row r="556" spans="1:19" x14ac:dyDescent="0.3">
      <c r="H556" s="32"/>
      <c r="L556" s="32"/>
      <c r="P556" s="32"/>
    </row>
    <row r="557" spans="1:19" x14ac:dyDescent="0.3">
      <c r="E557" s="27"/>
      <c r="G557" s="27" t="s">
        <v>43</v>
      </c>
      <c r="H557" s="40"/>
      <c r="J557" s="26">
        <f>'كشف عمال'!O551</f>
        <v>0</v>
      </c>
      <c r="K557" s="27" t="s">
        <v>37</v>
      </c>
      <c r="L557" s="31"/>
      <c r="M557" s="38"/>
      <c r="N557" s="27">
        <v>2121</v>
      </c>
      <c r="O557" s="27" t="s">
        <v>34</v>
      </c>
      <c r="P557" s="32"/>
      <c r="R557" s="26">
        <f>'كشف عمال'!K551</f>
        <v>0</v>
      </c>
      <c r="S557" s="27" t="s">
        <v>29</v>
      </c>
    </row>
    <row r="558" spans="1:19" ht="15" thickBot="1" x14ac:dyDescent="0.35">
      <c r="B558" s="31"/>
      <c r="D558" s="31"/>
      <c r="E558" s="45"/>
      <c r="F558" s="31"/>
      <c r="G558" s="31"/>
      <c r="H558" s="32"/>
      <c r="I558" s="31"/>
      <c r="J558" s="31"/>
      <c r="K558" s="31"/>
      <c r="L558" s="31"/>
      <c r="M558" s="41"/>
      <c r="N558" s="36"/>
      <c r="O558" s="31"/>
      <c r="P558" s="33"/>
      <c r="R558" s="31"/>
      <c r="S558" s="31"/>
    </row>
    <row r="559" spans="1:19" ht="15" thickTop="1" x14ac:dyDescent="0.3">
      <c r="A559" s="31"/>
      <c r="B559" s="31"/>
      <c r="C559" s="31"/>
      <c r="D559" s="31"/>
      <c r="E559" s="44"/>
      <c r="F559" s="31"/>
      <c r="G559" s="44"/>
      <c r="H559" s="32"/>
      <c r="I559" s="39"/>
      <c r="J559" s="44"/>
      <c r="K559" s="31"/>
      <c r="L559" s="31"/>
      <c r="M559" s="43"/>
      <c r="N559" s="37"/>
      <c r="O559" s="35"/>
      <c r="P559" s="32"/>
    </row>
    <row r="560" spans="1:19" x14ac:dyDescent="0.3">
      <c r="E560" s="27"/>
      <c r="G560" s="27" t="s">
        <v>44</v>
      </c>
      <c r="H560" s="40"/>
      <c r="J560" s="27">
        <v>0</v>
      </c>
      <c r="K560" s="27" t="s">
        <v>38</v>
      </c>
      <c r="L560" s="31"/>
      <c r="M560" s="39"/>
      <c r="N560" s="27">
        <f>'كشف عمال'!E551*'كشف عمال'!U551</f>
        <v>0</v>
      </c>
      <c r="O560" s="27" t="s">
        <v>3</v>
      </c>
      <c r="P560" s="32"/>
      <c r="R560" s="26">
        <f>'كشف عمال'!L551</f>
        <v>0</v>
      </c>
      <c r="S560" s="27" t="s">
        <v>30</v>
      </c>
    </row>
    <row r="561" spans="1:19" x14ac:dyDescent="0.3">
      <c r="H561" s="32"/>
      <c r="M561" s="39"/>
      <c r="P561" s="32"/>
    </row>
    <row r="562" spans="1:19" x14ac:dyDescent="0.3">
      <c r="H562" s="32"/>
      <c r="J562" s="26">
        <f>'كشف عمال'!R551</f>
        <v>0</v>
      </c>
      <c r="K562" s="27" t="s">
        <v>39</v>
      </c>
      <c r="L562" s="31"/>
      <c r="M562" s="38"/>
      <c r="N562" s="47">
        <f>'كشف عمال'!Q551</f>
        <v>0</v>
      </c>
      <c r="O562" s="27" t="s">
        <v>18</v>
      </c>
      <c r="P562" s="32"/>
      <c r="R562" s="26">
        <f>'كشف عمال'!H551</f>
        <v>0</v>
      </c>
      <c r="S562" s="27" t="s">
        <v>31</v>
      </c>
    </row>
    <row r="563" spans="1:19" ht="15" thickBot="1" x14ac:dyDescent="0.35">
      <c r="H563" s="32"/>
      <c r="L563" s="32"/>
      <c r="P563" s="32"/>
    </row>
    <row r="564" spans="1:19" ht="15" thickTop="1" x14ac:dyDescent="0.3">
      <c r="H564" s="32"/>
      <c r="I564" s="37"/>
      <c r="J564" s="35"/>
      <c r="K564" s="35"/>
      <c r="L564" s="37"/>
      <c r="M564" s="39"/>
      <c r="P564" s="32"/>
    </row>
    <row r="565" spans="1:19" x14ac:dyDescent="0.3">
      <c r="H565" s="32"/>
      <c r="J565" s="26">
        <f>'كشف عمال'!S551</f>
        <v>0</v>
      </c>
      <c r="K565" s="27" t="s">
        <v>40</v>
      </c>
      <c r="L565" s="31"/>
      <c r="M565" s="38"/>
      <c r="N565" s="26">
        <f>'كشف عمال'!N551</f>
        <v>0</v>
      </c>
      <c r="O565" s="27" t="s">
        <v>15</v>
      </c>
      <c r="P565" s="32"/>
    </row>
    <row r="566" spans="1:19" ht="15" thickBot="1" x14ac:dyDescent="0.35">
      <c r="A566" s="34"/>
      <c r="B566" s="34"/>
      <c r="C566" s="34"/>
      <c r="D566" s="34"/>
      <c r="E566" s="34"/>
      <c r="F566" s="34"/>
      <c r="G566" s="34"/>
      <c r="H566" s="33"/>
      <c r="I566" s="34"/>
      <c r="J566" s="34"/>
      <c r="K566" s="34"/>
      <c r="L566" s="34"/>
      <c r="M566" s="41"/>
      <c r="N566" s="34"/>
      <c r="O566" s="34"/>
      <c r="P566" s="33"/>
      <c r="R566" s="34"/>
      <c r="S566" s="34"/>
    </row>
    <row r="567" spans="1:19" ht="15.6" thickTop="1" thickBot="1" x14ac:dyDescent="0.35">
      <c r="Q567" s="37"/>
      <c r="S567" s="37"/>
    </row>
    <row r="568" spans="1:19" ht="15" thickBot="1" x14ac:dyDescent="0.35">
      <c r="A568" s="26">
        <f>'كشف عمال'!D552</f>
        <v>0</v>
      </c>
      <c r="C568" s="27" t="s">
        <v>19</v>
      </c>
      <c r="E568" s="27" t="s">
        <v>23</v>
      </c>
      <c r="G568" s="27" t="s">
        <v>20</v>
      </c>
      <c r="H568" s="31"/>
      <c r="I568" s="31"/>
      <c r="J568" s="81" t="s">
        <v>21</v>
      </c>
      <c r="K568" s="81"/>
      <c r="M568" s="27" t="s">
        <v>22</v>
      </c>
      <c r="O568" s="46">
        <f>'كشف عمال'!A552</f>
        <v>0</v>
      </c>
      <c r="P568" s="31"/>
      <c r="R568" s="27" t="s">
        <v>0</v>
      </c>
    </row>
    <row r="570" spans="1:19" x14ac:dyDescent="0.3">
      <c r="E570" s="27" t="s">
        <v>25</v>
      </c>
      <c r="G570" s="27" t="s">
        <v>24</v>
      </c>
      <c r="H570" s="31"/>
      <c r="I570" s="31"/>
      <c r="J570" s="80">
        <f>'كشف عمال'!B552</f>
        <v>0</v>
      </c>
      <c r="K570" s="81"/>
      <c r="M570" s="27" t="s">
        <v>1</v>
      </c>
      <c r="O570" s="27">
        <v>1026</v>
      </c>
      <c r="P570" s="31"/>
      <c r="Q570" s="28"/>
      <c r="R570" s="29" t="s">
        <v>26</v>
      </c>
      <c r="S570" s="30"/>
    </row>
    <row r="571" spans="1:19" ht="15" thickBot="1" x14ac:dyDescent="0.35">
      <c r="A571" s="34"/>
      <c r="B571" s="34"/>
      <c r="C571" s="31"/>
      <c r="D571" s="31"/>
      <c r="E571" s="36"/>
      <c r="F571" s="31"/>
      <c r="G571" s="36"/>
      <c r="H571" s="31"/>
      <c r="I571" s="34"/>
      <c r="J571" s="34"/>
      <c r="K571" s="31"/>
      <c r="L571" s="31"/>
      <c r="M571" s="31"/>
      <c r="N571" s="31"/>
      <c r="O571" s="31"/>
      <c r="P571" s="31"/>
      <c r="Q571" s="31"/>
      <c r="R571" s="31"/>
      <c r="S571" s="36"/>
    </row>
    <row r="572" spans="1:19" ht="15" thickTop="1" x14ac:dyDescent="0.3">
      <c r="A572" s="31"/>
      <c r="B572" s="31"/>
      <c r="C572" s="37"/>
      <c r="D572" s="37"/>
      <c r="F572" s="37"/>
      <c r="H572" s="42"/>
      <c r="K572" s="35"/>
      <c r="L572" s="42"/>
      <c r="M572" s="43"/>
      <c r="N572" s="35"/>
      <c r="O572" s="35"/>
      <c r="P572" s="42"/>
      <c r="Q572" s="43"/>
      <c r="R572" s="35"/>
    </row>
    <row r="573" spans="1:19" x14ac:dyDescent="0.3">
      <c r="E573" s="27"/>
      <c r="G573" s="27" t="s">
        <v>41</v>
      </c>
      <c r="H573" s="40"/>
      <c r="J573" s="27">
        <v>0</v>
      </c>
      <c r="K573" s="27" t="s">
        <v>35</v>
      </c>
      <c r="L573" s="31"/>
      <c r="M573" s="39"/>
      <c r="N573" s="27"/>
      <c r="O573" s="27" t="s">
        <v>32</v>
      </c>
      <c r="P573" s="32"/>
      <c r="R573" s="26">
        <f>'كشف عمال'!I552</f>
        <v>0</v>
      </c>
      <c r="S573" s="27" t="s">
        <v>27</v>
      </c>
    </row>
    <row r="574" spans="1:19" x14ac:dyDescent="0.3">
      <c r="H574" s="32"/>
      <c r="M574" s="39"/>
      <c r="P574" s="32"/>
      <c r="S574" s="27"/>
    </row>
    <row r="575" spans="1:19" x14ac:dyDescent="0.3">
      <c r="E575" s="27"/>
      <c r="G575" s="27" t="s">
        <v>42</v>
      </c>
      <c r="H575" s="40"/>
      <c r="J575" s="27">
        <v>0</v>
      </c>
      <c r="K575" s="27" t="s">
        <v>36</v>
      </c>
      <c r="L575" s="40"/>
      <c r="N575" s="27">
        <v>0</v>
      </c>
      <c r="O575" s="27" t="s">
        <v>33</v>
      </c>
      <c r="P575" s="32"/>
      <c r="R575" s="26">
        <f>'كشف عمال'!J552</f>
        <v>0</v>
      </c>
      <c r="S575" s="27" t="s">
        <v>28</v>
      </c>
    </row>
    <row r="576" spans="1:19" x14ac:dyDescent="0.3">
      <c r="H576" s="32"/>
      <c r="L576" s="32"/>
      <c r="P576" s="32"/>
    </row>
    <row r="577" spans="1:19" x14ac:dyDescent="0.3">
      <c r="E577" s="27"/>
      <c r="G577" s="27" t="s">
        <v>43</v>
      </c>
      <c r="H577" s="40"/>
      <c r="J577" s="26">
        <f>'كشف عمال'!O552</f>
        <v>0</v>
      </c>
      <c r="K577" s="27" t="s">
        <v>37</v>
      </c>
      <c r="L577" s="31"/>
      <c r="M577" s="38"/>
      <c r="N577" s="27">
        <v>2121</v>
      </c>
      <c r="O577" s="27" t="s">
        <v>34</v>
      </c>
      <c r="P577" s="32"/>
      <c r="R577" s="26">
        <f>'كشف عمال'!K552</f>
        <v>0</v>
      </c>
      <c r="S577" s="27" t="s">
        <v>29</v>
      </c>
    </row>
    <row r="578" spans="1:19" ht="15" thickBot="1" x14ac:dyDescent="0.35">
      <c r="B578" s="31"/>
      <c r="D578" s="31"/>
      <c r="E578" s="45"/>
      <c r="F578" s="31"/>
      <c r="G578" s="31"/>
      <c r="H578" s="32"/>
      <c r="I578" s="31"/>
      <c r="J578" s="31"/>
      <c r="K578" s="31"/>
      <c r="L578" s="31"/>
      <c r="M578" s="41"/>
      <c r="N578" s="36"/>
      <c r="O578" s="31"/>
      <c r="P578" s="33"/>
      <c r="R578" s="31"/>
      <c r="S578" s="31"/>
    </row>
    <row r="579" spans="1:19" ht="15" thickTop="1" x14ac:dyDescent="0.3">
      <c r="A579" s="31"/>
      <c r="B579" s="31"/>
      <c r="C579" s="31"/>
      <c r="D579" s="31"/>
      <c r="E579" s="44"/>
      <c r="F579" s="31"/>
      <c r="G579" s="44"/>
      <c r="H579" s="32"/>
      <c r="I579" s="39"/>
      <c r="J579" s="44"/>
      <c r="K579" s="31"/>
      <c r="L579" s="31"/>
      <c r="M579" s="43"/>
      <c r="N579" s="37"/>
      <c r="O579" s="35"/>
      <c r="P579" s="32"/>
    </row>
    <row r="580" spans="1:19" x14ac:dyDescent="0.3">
      <c r="E580" s="27"/>
      <c r="G580" s="27" t="s">
        <v>44</v>
      </c>
      <c r="H580" s="40"/>
      <c r="J580" s="27">
        <v>0</v>
      </c>
      <c r="K580" s="27" t="s">
        <v>38</v>
      </c>
      <c r="L580" s="31"/>
      <c r="M580" s="39"/>
      <c r="N580" s="27">
        <f>'كشف عمال'!E552*'كشف عمال'!U552</f>
        <v>0</v>
      </c>
      <c r="O580" s="27" t="s">
        <v>3</v>
      </c>
      <c r="P580" s="32"/>
      <c r="R580" s="26">
        <f>'كشف عمال'!L552</f>
        <v>0</v>
      </c>
      <c r="S580" s="27" t="s">
        <v>30</v>
      </c>
    </row>
    <row r="581" spans="1:19" x14ac:dyDescent="0.3">
      <c r="H581" s="32"/>
      <c r="M581" s="39"/>
      <c r="P581" s="32"/>
    </row>
    <row r="582" spans="1:19" x14ac:dyDescent="0.3">
      <c r="H582" s="32"/>
      <c r="J582" s="26">
        <f>'كشف عمال'!R552</f>
        <v>0</v>
      </c>
      <c r="K582" s="27" t="s">
        <v>39</v>
      </c>
      <c r="L582" s="31"/>
      <c r="M582" s="38"/>
      <c r="N582" s="47">
        <f>'كشف عمال'!Q552</f>
        <v>0</v>
      </c>
      <c r="O582" s="27" t="s">
        <v>18</v>
      </c>
      <c r="P582" s="32"/>
      <c r="R582" s="26">
        <f>'كشف عمال'!H552</f>
        <v>0</v>
      </c>
      <c r="S582" s="27" t="s">
        <v>31</v>
      </c>
    </row>
    <row r="583" spans="1:19" ht="15" thickBot="1" x14ac:dyDescent="0.35">
      <c r="H583" s="32"/>
      <c r="L583" s="32"/>
      <c r="P583" s="32"/>
    </row>
    <row r="584" spans="1:19" ht="15" thickTop="1" x14ac:dyDescent="0.3">
      <c r="H584" s="32"/>
      <c r="I584" s="37"/>
      <c r="J584" s="35"/>
      <c r="K584" s="35"/>
      <c r="L584" s="37"/>
      <c r="M584" s="39"/>
      <c r="P584" s="32"/>
    </row>
    <row r="585" spans="1:19" x14ac:dyDescent="0.3">
      <c r="H585" s="32"/>
      <c r="J585" s="26">
        <f>'كشف عمال'!S552</f>
        <v>0</v>
      </c>
      <c r="K585" s="27" t="s">
        <v>40</v>
      </c>
      <c r="L585" s="31"/>
      <c r="M585" s="38"/>
      <c r="N585" s="26">
        <f>'كشف عمال'!N552</f>
        <v>0</v>
      </c>
      <c r="O585" s="27" t="s">
        <v>15</v>
      </c>
      <c r="P585" s="32"/>
    </row>
    <row r="586" spans="1:19" ht="15" thickBot="1" x14ac:dyDescent="0.35">
      <c r="A586" s="34"/>
      <c r="B586" s="34"/>
      <c r="C586" s="34"/>
      <c r="D586" s="34"/>
      <c r="E586" s="34"/>
      <c r="F586" s="34"/>
      <c r="G586" s="34"/>
      <c r="H586" s="33"/>
      <c r="I586" s="34"/>
      <c r="J586" s="34"/>
      <c r="K586" s="34"/>
      <c r="L586" s="34"/>
      <c r="M586" s="41"/>
      <c r="N586" s="34"/>
      <c r="O586" s="34"/>
      <c r="P586" s="33"/>
      <c r="R586" s="34"/>
      <c r="S586" s="34"/>
    </row>
    <row r="587" spans="1:19" ht="15.6" thickTop="1" thickBot="1" x14ac:dyDescent="0.35">
      <c r="Q587" s="37"/>
    </row>
    <row r="588" spans="1:19" ht="15" thickBot="1" x14ac:dyDescent="0.35">
      <c r="A588" s="26">
        <f>'كشف عمال'!D591</f>
        <v>0</v>
      </c>
      <c r="C588" s="27" t="s">
        <v>19</v>
      </c>
      <c r="E588" s="27" t="s">
        <v>23</v>
      </c>
      <c r="G588" s="27" t="s">
        <v>20</v>
      </c>
      <c r="H588" s="31"/>
      <c r="I588" s="31"/>
      <c r="J588" s="81" t="s">
        <v>21</v>
      </c>
      <c r="K588" s="81"/>
      <c r="M588" s="27" t="s">
        <v>22</v>
      </c>
      <c r="O588" s="46">
        <f>'كشف عمال'!A591</f>
        <v>0</v>
      </c>
      <c r="P588" s="31"/>
      <c r="R588" s="27" t="s">
        <v>0</v>
      </c>
    </row>
    <row r="590" spans="1:19" x14ac:dyDescent="0.3">
      <c r="E590" s="27" t="s">
        <v>25</v>
      </c>
      <c r="G590" s="27" t="s">
        <v>24</v>
      </c>
      <c r="H590" s="31"/>
      <c r="I590" s="31"/>
      <c r="J590" s="80">
        <f>'كشف عمال'!B591</f>
        <v>0</v>
      </c>
      <c r="K590" s="80"/>
      <c r="M590" s="27" t="s">
        <v>1</v>
      </c>
      <c r="O590" s="27">
        <v>1026</v>
      </c>
      <c r="P590" s="31"/>
      <c r="Q590" s="28"/>
      <c r="R590" s="29" t="s">
        <v>26</v>
      </c>
      <c r="S590" s="30"/>
    </row>
    <row r="591" spans="1:19" ht="15" thickBot="1" x14ac:dyDescent="0.35">
      <c r="A591" s="34"/>
      <c r="B591" s="34"/>
      <c r="C591" s="31"/>
      <c r="D591" s="31"/>
      <c r="E591" s="36"/>
      <c r="F591" s="31"/>
      <c r="G591" s="36"/>
      <c r="H591" s="31"/>
      <c r="I591" s="34"/>
      <c r="J591" s="34"/>
      <c r="K591" s="31"/>
      <c r="L591" s="31"/>
      <c r="M591" s="31"/>
      <c r="N591" s="31"/>
      <c r="O591" s="31"/>
      <c r="P591" s="31"/>
      <c r="Q591" s="31"/>
      <c r="R591" s="31"/>
      <c r="S591" s="36"/>
    </row>
    <row r="592" spans="1:19" ht="15" thickTop="1" x14ac:dyDescent="0.3">
      <c r="A592" s="31"/>
      <c r="B592" s="31"/>
      <c r="C592" s="37"/>
      <c r="D592" s="37"/>
      <c r="F592" s="37"/>
      <c r="H592" s="42"/>
      <c r="K592" s="35"/>
      <c r="L592" s="42"/>
      <c r="M592" s="43"/>
      <c r="N592" s="35"/>
      <c r="O592" s="35"/>
      <c r="P592" s="42"/>
      <c r="Q592" s="43"/>
      <c r="R592" s="35"/>
    </row>
    <row r="593" spans="1:19" x14ac:dyDescent="0.3">
      <c r="E593" s="27"/>
      <c r="G593" s="27" t="s">
        <v>41</v>
      </c>
      <c r="H593" s="40"/>
      <c r="J593" s="27">
        <v>0</v>
      </c>
      <c r="K593" s="27" t="s">
        <v>35</v>
      </c>
      <c r="L593" s="31"/>
      <c r="M593" s="39"/>
      <c r="N593" s="27"/>
      <c r="O593" s="27" t="s">
        <v>32</v>
      </c>
      <c r="P593" s="32"/>
      <c r="R593" s="26">
        <f>'كشف عمال'!I591</f>
        <v>0</v>
      </c>
      <c r="S593" s="27" t="s">
        <v>27</v>
      </c>
    </row>
    <row r="594" spans="1:19" x14ac:dyDescent="0.3">
      <c r="H594" s="32"/>
      <c r="M594" s="39"/>
      <c r="P594" s="32"/>
      <c r="S594" s="27"/>
    </row>
    <row r="595" spans="1:19" x14ac:dyDescent="0.3">
      <c r="E595" s="27"/>
      <c r="G595" s="27" t="s">
        <v>42</v>
      </c>
      <c r="H595" s="40"/>
      <c r="J595" s="27">
        <v>0</v>
      </c>
      <c r="K595" s="27" t="s">
        <v>36</v>
      </c>
      <c r="L595" s="40"/>
      <c r="N595" s="27">
        <v>0</v>
      </c>
      <c r="O595" s="27" t="s">
        <v>33</v>
      </c>
      <c r="P595" s="32"/>
      <c r="R595" s="26">
        <f>'كشف عمال'!J591</f>
        <v>0</v>
      </c>
      <c r="S595" s="27" t="s">
        <v>28</v>
      </c>
    </row>
    <row r="596" spans="1:19" x14ac:dyDescent="0.3">
      <c r="H596" s="32"/>
      <c r="L596" s="32"/>
      <c r="P596" s="32"/>
    </row>
    <row r="597" spans="1:19" x14ac:dyDescent="0.3">
      <c r="E597" s="27"/>
      <c r="G597" s="27" t="s">
        <v>43</v>
      </c>
      <c r="H597" s="40"/>
      <c r="J597" s="26">
        <f>'كشف عمال'!O591</f>
        <v>0</v>
      </c>
      <c r="K597" s="27" t="s">
        <v>37</v>
      </c>
      <c r="L597" s="31"/>
      <c r="M597" s="38"/>
      <c r="N597" s="27">
        <v>2121</v>
      </c>
      <c r="O597" s="27" t="s">
        <v>34</v>
      </c>
      <c r="P597" s="32"/>
      <c r="R597" s="26">
        <f>'كشف عمال'!K591</f>
        <v>0</v>
      </c>
      <c r="S597" s="27" t="s">
        <v>29</v>
      </c>
    </row>
    <row r="598" spans="1:19" ht="15" thickBot="1" x14ac:dyDescent="0.35">
      <c r="B598" s="31"/>
      <c r="D598" s="31"/>
      <c r="E598" s="45"/>
      <c r="F598" s="31"/>
      <c r="G598" s="31"/>
      <c r="H598" s="32"/>
      <c r="I598" s="31"/>
      <c r="J598" s="31"/>
      <c r="K598" s="31"/>
      <c r="L598" s="31"/>
      <c r="M598" s="41"/>
      <c r="N598" s="36"/>
      <c r="O598" s="31"/>
      <c r="P598" s="33"/>
      <c r="R598" s="31"/>
      <c r="S598" s="31"/>
    </row>
    <row r="599" spans="1:19" ht="15" thickTop="1" x14ac:dyDescent="0.3">
      <c r="A599" s="31"/>
      <c r="B599" s="31"/>
      <c r="C599" s="31"/>
      <c r="D599" s="31"/>
      <c r="E599" s="44"/>
      <c r="F599" s="31"/>
      <c r="G599" s="44"/>
      <c r="H599" s="32"/>
      <c r="I599" s="39"/>
      <c r="J599" s="44"/>
      <c r="K599" s="31"/>
      <c r="L599" s="31"/>
      <c r="M599" s="43"/>
      <c r="N599" s="37"/>
      <c r="O599" s="35"/>
      <c r="P599" s="32"/>
    </row>
    <row r="600" spans="1:19" x14ac:dyDescent="0.3">
      <c r="E600" s="27"/>
      <c r="G600" s="27" t="s">
        <v>44</v>
      </c>
      <c r="H600" s="40"/>
      <c r="J600" s="27">
        <v>0</v>
      </c>
      <c r="K600" s="27" t="s">
        <v>38</v>
      </c>
      <c r="L600" s="31"/>
      <c r="M600" s="39"/>
      <c r="N600" s="27">
        <f>'كشف عمال'!E591*'كشف عمال'!U591</f>
        <v>0</v>
      </c>
      <c r="O600" s="27" t="s">
        <v>3</v>
      </c>
      <c r="P600" s="32"/>
      <c r="R600" s="26">
        <f>'كشف عمال'!L591</f>
        <v>0</v>
      </c>
      <c r="S600" s="27" t="s">
        <v>30</v>
      </c>
    </row>
    <row r="601" spans="1:19" x14ac:dyDescent="0.3">
      <c r="H601" s="32"/>
      <c r="M601" s="39"/>
      <c r="P601" s="32"/>
    </row>
    <row r="602" spans="1:19" x14ac:dyDescent="0.3">
      <c r="H602" s="32"/>
      <c r="J602" s="26">
        <f>'كشف عمال'!R591</f>
        <v>0</v>
      </c>
      <c r="K602" s="27" t="s">
        <v>39</v>
      </c>
      <c r="L602" s="31"/>
      <c r="M602" s="38"/>
      <c r="N602" s="47">
        <f>'كشف عمال'!Q591</f>
        <v>0</v>
      </c>
      <c r="O602" s="27" t="s">
        <v>18</v>
      </c>
      <c r="P602" s="32"/>
      <c r="R602" s="26">
        <f>'كشف عمال'!H591</f>
        <v>0</v>
      </c>
      <c r="S602" s="27" t="s">
        <v>31</v>
      </c>
    </row>
    <row r="603" spans="1:19" ht="15" thickBot="1" x14ac:dyDescent="0.35">
      <c r="H603" s="32"/>
      <c r="L603" s="32"/>
      <c r="P603" s="32"/>
    </row>
    <row r="604" spans="1:19" ht="15" thickTop="1" x14ac:dyDescent="0.3">
      <c r="H604" s="32"/>
      <c r="I604" s="37"/>
      <c r="J604" s="35"/>
      <c r="K604" s="35"/>
      <c r="L604" s="37"/>
      <c r="M604" s="39"/>
      <c r="P604" s="32"/>
    </row>
    <row r="605" spans="1:19" x14ac:dyDescent="0.3">
      <c r="H605" s="32"/>
      <c r="J605" s="26">
        <f>'كشف عمال'!S591</f>
        <v>0</v>
      </c>
      <c r="K605" s="27" t="s">
        <v>40</v>
      </c>
      <c r="L605" s="31"/>
      <c r="M605" s="38"/>
      <c r="N605" s="26">
        <f>'كشف عمال'!N591</f>
        <v>0</v>
      </c>
      <c r="O605" s="27" t="s">
        <v>15</v>
      </c>
      <c r="P605" s="32"/>
      <c r="R605" s="31"/>
    </row>
    <row r="606" spans="1:19" ht="15" thickBot="1" x14ac:dyDescent="0.35">
      <c r="A606" s="34"/>
      <c r="B606" s="34"/>
      <c r="C606" s="34"/>
      <c r="D606" s="34"/>
      <c r="E606" s="34"/>
      <c r="F606" s="34"/>
      <c r="G606" s="34"/>
      <c r="H606" s="33"/>
      <c r="I606" s="34"/>
      <c r="J606" s="34"/>
      <c r="K606" s="34"/>
      <c r="L606" s="34"/>
      <c r="M606" s="41"/>
      <c r="N606" s="34"/>
      <c r="O606" s="34"/>
      <c r="P606" s="33"/>
      <c r="Q606" s="41"/>
      <c r="R606" s="34"/>
      <c r="S606" s="34"/>
    </row>
    <row r="607" spans="1:19" ht="15" thickTop="1" x14ac:dyDescent="0.3"/>
    <row r="608" spans="1:19" ht="15" thickBot="1" x14ac:dyDescent="0.35"/>
    <row r="609" spans="1:19" ht="15" thickBot="1" x14ac:dyDescent="0.35">
      <c r="A609" s="26">
        <f>'كشف عمال'!D612</f>
        <v>0</v>
      </c>
      <c r="C609" s="27" t="s">
        <v>19</v>
      </c>
      <c r="E609" s="27" t="s">
        <v>23</v>
      </c>
      <c r="G609" s="27" t="s">
        <v>20</v>
      </c>
      <c r="H609" s="31"/>
      <c r="I609" s="31"/>
      <c r="J609" s="81" t="s">
        <v>21</v>
      </c>
      <c r="K609" s="81"/>
      <c r="M609" s="27" t="s">
        <v>22</v>
      </c>
      <c r="O609" s="46">
        <f>'كشف عمال'!A612</f>
        <v>0</v>
      </c>
      <c r="P609" s="31"/>
      <c r="R609" s="27" t="s">
        <v>0</v>
      </c>
    </row>
    <row r="611" spans="1:19" x14ac:dyDescent="0.3">
      <c r="E611" s="27" t="s">
        <v>25</v>
      </c>
      <c r="G611" s="27" t="s">
        <v>24</v>
      </c>
      <c r="H611" s="31"/>
      <c r="I611" s="31"/>
      <c r="J611" s="80">
        <f>'كشف عمال'!B612</f>
        <v>0</v>
      </c>
      <c r="K611" s="81"/>
      <c r="M611" s="27" t="s">
        <v>1</v>
      </c>
      <c r="O611" s="27">
        <v>1026</v>
      </c>
      <c r="P611" s="31"/>
      <c r="Q611" s="28"/>
      <c r="R611" s="29" t="s">
        <v>26</v>
      </c>
      <c r="S611" s="30"/>
    </row>
    <row r="612" spans="1:19" ht="15" thickBot="1" x14ac:dyDescent="0.35">
      <c r="A612" s="34"/>
      <c r="B612" s="34"/>
      <c r="C612" s="31"/>
      <c r="D612" s="31"/>
      <c r="E612" s="36"/>
      <c r="F612" s="31"/>
      <c r="G612" s="36"/>
      <c r="H612" s="31"/>
      <c r="I612" s="34"/>
      <c r="J612" s="34"/>
      <c r="K612" s="31"/>
      <c r="L612" s="31"/>
      <c r="M612" s="31"/>
      <c r="N612" s="31"/>
      <c r="O612" s="31"/>
      <c r="P612" s="31"/>
      <c r="Q612" s="31"/>
      <c r="R612" s="31"/>
      <c r="S612" s="36"/>
    </row>
    <row r="613" spans="1:19" ht="15" thickTop="1" x14ac:dyDescent="0.3">
      <c r="A613" s="31"/>
      <c r="B613" s="31"/>
      <c r="C613" s="37"/>
      <c r="D613" s="37"/>
      <c r="F613" s="37"/>
      <c r="H613" s="42"/>
      <c r="K613" s="35"/>
      <c r="L613" s="42"/>
      <c r="M613" s="43"/>
      <c r="N613" s="35"/>
      <c r="O613" s="35"/>
      <c r="P613" s="42"/>
      <c r="Q613" s="43"/>
      <c r="R613" s="35"/>
    </row>
    <row r="614" spans="1:19" x14ac:dyDescent="0.3">
      <c r="E614" s="27"/>
      <c r="G614" s="27" t="s">
        <v>41</v>
      </c>
      <c r="H614" s="40"/>
      <c r="J614" s="27">
        <v>0</v>
      </c>
      <c r="K614" s="27" t="s">
        <v>35</v>
      </c>
      <c r="L614" s="31"/>
      <c r="M614" s="39"/>
      <c r="N614" s="27"/>
      <c r="O614" s="27" t="s">
        <v>32</v>
      </c>
      <c r="P614" s="32"/>
      <c r="R614" s="26">
        <f>'كشف عمال'!I612</f>
        <v>0</v>
      </c>
      <c r="S614" s="27" t="s">
        <v>27</v>
      </c>
    </row>
    <row r="615" spans="1:19" x14ac:dyDescent="0.3">
      <c r="H615" s="32"/>
      <c r="M615" s="39"/>
      <c r="P615" s="32"/>
      <c r="S615" s="27"/>
    </row>
    <row r="616" spans="1:19" x14ac:dyDescent="0.3">
      <c r="E616" s="27"/>
      <c r="G616" s="27" t="s">
        <v>42</v>
      </c>
      <c r="H616" s="40"/>
      <c r="J616" s="27">
        <v>0</v>
      </c>
      <c r="K616" s="27" t="s">
        <v>36</v>
      </c>
      <c r="L616" s="40"/>
      <c r="N616" s="27">
        <v>0</v>
      </c>
      <c r="O616" s="27" t="s">
        <v>33</v>
      </c>
      <c r="P616" s="32"/>
      <c r="R616" s="26">
        <f>'كشف عمال'!J612</f>
        <v>0</v>
      </c>
      <c r="S616" s="27" t="s">
        <v>28</v>
      </c>
    </row>
    <row r="617" spans="1:19" x14ac:dyDescent="0.3">
      <c r="H617" s="32"/>
      <c r="L617" s="32"/>
      <c r="P617" s="32"/>
    </row>
    <row r="618" spans="1:19" x14ac:dyDescent="0.3">
      <c r="E618" s="27"/>
      <c r="G618" s="27" t="s">
        <v>43</v>
      </c>
      <c r="H618" s="40"/>
      <c r="J618" s="26">
        <f>'كشف عمال'!O612</f>
        <v>0</v>
      </c>
      <c r="K618" s="27" t="s">
        <v>37</v>
      </c>
      <c r="L618" s="31"/>
      <c r="M618" s="38"/>
      <c r="N618" s="27">
        <v>2121</v>
      </c>
      <c r="O618" s="27" t="s">
        <v>34</v>
      </c>
      <c r="P618" s="32"/>
      <c r="R618" s="26">
        <f>'كشف عمال'!K612</f>
        <v>0</v>
      </c>
      <c r="S618" s="27" t="s">
        <v>29</v>
      </c>
    </row>
    <row r="619" spans="1:19" ht="15" thickBot="1" x14ac:dyDescent="0.35">
      <c r="B619" s="31"/>
      <c r="D619" s="31"/>
      <c r="E619" s="45"/>
      <c r="F619" s="31"/>
      <c r="G619" s="31"/>
      <c r="H619" s="32"/>
      <c r="I619" s="31"/>
      <c r="J619" s="31"/>
      <c r="K619" s="31"/>
      <c r="L619" s="31"/>
      <c r="M619" s="41"/>
      <c r="N619" s="36"/>
      <c r="O619" s="31"/>
      <c r="P619" s="33"/>
      <c r="R619" s="31"/>
      <c r="S619" s="31"/>
    </row>
    <row r="620" spans="1:19" ht="15" thickTop="1" x14ac:dyDescent="0.3">
      <c r="A620" s="31"/>
      <c r="B620" s="31"/>
      <c r="C620" s="31"/>
      <c r="D620" s="31"/>
      <c r="E620" s="44"/>
      <c r="F620" s="31"/>
      <c r="G620" s="44"/>
      <c r="H620" s="32"/>
      <c r="I620" s="39"/>
      <c r="J620" s="44"/>
      <c r="K620" s="31"/>
      <c r="L620" s="31"/>
      <c r="M620" s="43"/>
      <c r="N620" s="37"/>
      <c r="O620" s="35"/>
      <c r="P620" s="32"/>
    </row>
    <row r="621" spans="1:19" x14ac:dyDescent="0.3">
      <c r="E621" s="27"/>
      <c r="G621" s="27" t="s">
        <v>44</v>
      </c>
      <c r="H621" s="40"/>
      <c r="J621" s="27">
        <v>0</v>
      </c>
      <c r="K621" s="27" t="s">
        <v>38</v>
      </c>
      <c r="L621" s="31"/>
      <c r="M621" s="39"/>
      <c r="N621" s="27">
        <f>'كشف عمال'!E612*'كشف عمال'!U612</f>
        <v>0</v>
      </c>
      <c r="O621" s="27" t="s">
        <v>3</v>
      </c>
      <c r="P621" s="32"/>
      <c r="R621" s="26">
        <f>'كشف عمال'!L612</f>
        <v>0</v>
      </c>
      <c r="S621" s="27" t="s">
        <v>30</v>
      </c>
    </row>
    <row r="622" spans="1:19" x14ac:dyDescent="0.3">
      <c r="H622" s="32"/>
      <c r="M622" s="39"/>
      <c r="P622" s="32"/>
    </row>
    <row r="623" spans="1:19" x14ac:dyDescent="0.3">
      <c r="H623" s="32"/>
      <c r="J623" s="26">
        <f>'كشف عمال'!R612</f>
        <v>0</v>
      </c>
      <c r="K623" s="27" t="s">
        <v>39</v>
      </c>
      <c r="L623" s="31"/>
      <c r="M623" s="38"/>
      <c r="N623" s="47">
        <f>'كشف عمال'!Q612</f>
        <v>0</v>
      </c>
      <c r="O623" s="27" t="s">
        <v>18</v>
      </c>
      <c r="P623" s="32"/>
      <c r="R623" s="26">
        <f>'كشف عمال'!H612</f>
        <v>0</v>
      </c>
      <c r="S623" s="27" t="s">
        <v>31</v>
      </c>
    </row>
    <row r="624" spans="1:19" ht="15" thickBot="1" x14ac:dyDescent="0.35">
      <c r="H624" s="32"/>
      <c r="L624" s="32"/>
      <c r="P624" s="32"/>
    </row>
    <row r="625" spans="1:19" ht="15" thickTop="1" x14ac:dyDescent="0.3">
      <c r="H625" s="32"/>
      <c r="I625" s="37"/>
      <c r="J625" s="35"/>
      <c r="K625" s="35"/>
      <c r="L625" s="37"/>
      <c r="M625" s="39"/>
      <c r="P625" s="32"/>
    </row>
    <row r="626" spans="1:19" x14ac:dyDescent="0.3">
      <c r="H626" s="32"/>
      <c r="J626" s="26">
        <f>'كشف عمال'!S612</f>
        <v>0</v>
      </c>
      <c r="K626" s="27" t="s">
        <v>40</v>
      </c>
      <c r="L626" s="31"/>
      <c r="M626" s="38"/>
      <c r="N626" s="26">
        <f>'كشف عمال'!N612</f>
        <v>0</v>
      </c>
      <c r="O626" s="27" t="s">
        <v>15</v>
      </c>
      <c r="P626" s="32"/>
    </row>
    <row r="627" spans="1:19" ht="15" thickBot="1" x14ac:dyDescent="0.35">
      <c r="A627" s="34"/>
      <c r="B627" s="34"/>
      <c r="C627" s="34"/>
      <c r="D627" s="34"/>
      <c r="E627" s="34"/>
      <c r="F627" s="34"/>
      <c r="G627" s="34"/>
      <c r="H627" s="33"/>
      <c r="I627" s="34"/>
      <c r="J627" s="34"/>
      <c r="K627" s="34"/>
      <c r="L627" s="34"/>
      <c r="M627" s="41"/>
      <c r="N627" s="34"/>
      <c r="O627" s="34"/>
      <c r="P627" s="33"/>
      <c r="R627" s="34"/>
      <c r="S627" s="34"/>
    </row>
    <row r="628" spans="1:19" ht="15.6" thickTop="1" thickBot="1" x14ac:dyDescent="0.35">
      <c r="Q628" s="37"/>
      <c r="S628" s="37"/>
    </row>
    <row r="629" spans="1:19" ht="15" thickBot="1" x14ac:dyDescent="0.35">
      <c r="A629" s="26">
        <f>'كشف عمال'!D613</f>
        <v>0</v>
      </c>
      <c r="C629" s="27" t="s">
        <v>19</v>
      </c>
      <c r="E629" s="27" t="s">
        <v>23</v>
      </c>
      <c r="G629" s="27" t="s">
        <v>20</v>
      </c>
      <c r="H629" s="31"/>
      <c r="I629" s="31"/>
      <c r="J629" s="81" t="s">
        <v>21</v>
      </c>
      <c r="K629" s="81"/>
      <c r="M629" s="27" t="s">
        <v>22</v>
      </c>
      <c r="O629" s="46">
        <f>'كشف عمال'!A613</f>
        <v>0</v>
      </c>
      <c r="P629" s="31"/>
      <c r="R629" s="27" t="s">
        <v>0</v>
      </c>
    </row>
    <row r="631" spans="1:19" x14ac:dyDescent="0.3">
      <c r="E631" s="27" t="s">
        <v>25</v>
      </c>
      <c r="G631" s="27" t="s">
        <v>24</v>
      </c>
      <c r="H631" s="31"/>
      <c r="I631" s="31"/>
      <c r="J631" s="80">
        <f>'كشف عمال'!B613</f>
        <v>0</v>
      </c>
      <c r="K631" s="81"/>
      <c r="M631" s="27" t="s">
        <v>1</v>
      </c>
      <c r="O631" s="27">
        <v>1026</v>
      </c>
      <c r="P631" s="31"/>
      <c r="Q631" s="28"/>
      <c r="R631" s="29" t="s">
        <v>26</v>
      </c>
      <c r="S631" s="30"/>
    </row>
    <row r="632" spans="1:19" ht="15" thickBot="1" x14ac:dyDescent="0.35">
      <c r="A632" s="34"/>
      <c r="B632" s="34"/>
      <c r="C632" s="31"/>
      <c r="D632" s="31"/>
      <c r="E632" s="36"/>
      <c r="F632" s="31"/>
      <c r="G632" s="36"/>
      <c r="H632" s="31"/>
      <c r="I632" s="34"/>
      <c r="J632" s="34"/>
      <c r="K632" s="31"/>
      <c r="L632" s="31"/>
      <c r="M632" s="31"/>
      <c r="N632" s="31"/>
      <c r="O632" s="31"/>
      <c r="P632" s="31"/>
      <c r="Q632" s="31"/>
      <c r="R632" s="31"/>
      <c r="S632" s="36"/>
    </row>
    <row r="633" spans="1:19" ht="15" thickTop="1" x14ac:dyDescent="0.3">
      <c r="A633" s="31"/>
      <c r="B633" s="31"/>
      <c r="C633" s="37"/>
      <c r="D633" s="37"/>
      <c r="F633" s="37"/>
      <c r="H633" s="42"/>
      <c r="K633" s="35"/>
      <c r="L633" s="42"/>
      <c r="M633" s="43"/>
      <c r="N633" s="35"/>
      <c r="O633" s="35"/>
      <c r="P633" s="42"/>
      <c r="Q633" s="43"/>
      <c r="R633" s="35"/>
    </row>
    <row r="634" spans="1:19" x14ac:dyDescent="0.3">
      <c r="E634" s="27"/>
      <c r="G634" s="27" t="s">
        <v>41</v>
      </c>
      <c r="H634" s="40"/>
      <c r="J634" s="27">
        <v>0</v>
      </c>
      <c r="K634" s="27" t="s">
        <v>35</v>
      </c>
      <c r="L634" s="31"/>
      <c r="M634" s="39"/>
      <c r="N634" s="27"/>
      <c r="O634" s="27" t="s">
        <v>32</v>
      </c>
      <c r="P634" s="32"/>
      <c r="R634" s="26">
        <f>'كشف عمال'!I613</f>
        <v>0</v>
      </c>
      <c r="S634" s="27" t="s">
        <v>27</v>
      </c>
    </row>
    <row r="635" spans="1:19" x14ac:dyDescent="0.3">
      <c r="H635" s="32"/>
      <c r="M635" s="39"/>
      <c r="P635" s="32"/>
      <c r="S635" s="27"/>
    </row>
    <row r="636" spans="1:19" x14ac:dyDescent="0.3">
      <c r="E636" s="27"/>
      <c r="G636" s="27" t="s">
        <v>42</v>
      </c>
      <c r="H636" s="40"/>
      <c r="J636" s="27">
        <v>0</v>
      </c>
      <c r="K636" s="27" t="s">
        <v>36</v>
      </c>
      <c r="L636" s="40"/>
      <c r="N636" s="27">
        <v>0</v>
      </c>
      <c r="O636" s="27" t="s">
        <v>33</v>
      </c>
      <c r="P636" s="32"/>
      <c r="R636" s="26">
        <f>'كشف عمال'!J613</f>
        <v>0</v>
      </c>
      <c r="S636" s="27" t="s">
        <v>28</v>
      </c>
    </row>
    <row r="637" spans="1:19" x14ac:dyDescent="0.3">
      <c r="H637" s="32"/>
      <c r="L637" s="32"/>
      <c r="P637" s="32"/>
    </row>
    <row r="638" spans="1:19" x14ac:dyDescent="0.3">
      <c r="E638" s="27"/>
      <c r="G638" s="27" t="s">
        <v>43</v>
      </c>
      <c r="H638" s="40"/>
      <c r="J638" s="26">
        <f>'كشف عمال'!O613</f>
        <v>0</v>
      </c>
      <c r="K638" s="27" t="s">
        <v>37</v>
      </c>
      <c r="L638" s="31"/>
      <c r="M638" s="38"/>
      <c r="N638" s="27">
        <v>2121</v>
      </c>
      <c r="O638" s="27" t="s">
        <v>34</v>
      </c>
      <c r="P638" s="32"/>
      <c r="R638" s="26">
        <f>'كشف عمال'!K613</f>
        <v>0</v>
      </c>
      <c r="S638" s="27" t="s">
        <v>29</v>
      </c>
    </row>
    <row r="639" spans="1:19" ht="15" thickBot="1" x14ac:dyDescent="0.35">
      <c r="B639" s="31"/>
      <c r="D639" s="31"/>
      <c r="E639" s="45"/>
      <c r="F639" s="31"/>
      <c r="G639" s="31"/>
      <c r="H639" s="32"/>
      <c r="I639" s="31"/>
      <c r="J639" s="31"/>
      <c r="K639" s="31"/>
      <c r="L639" s="31"/>
      <c r="M639" s="41"/>
      <c r="N639" s="36"/>
      <c r="O639" s="31"/>
      <c r="P639" s="33"/>
      <c r="R639" s="31"/>
      <c r="S639" s="31"/>
    </row>
    <row r="640" spans="1:19" ht="15" thickTop="1" x14ac:dyDescent="0.3">
      <c r="A640" s="31"/>
      <c r="B640" s="31"/>
      <c r="C640" s="31"/>
      <c r="D640" s="31"/>
      <c r="E640" s="44"/>
      <c r="F640" s="31"/>
      <c r="G640" s="44"/>
      <c r="H640" s="32"/>
      <c r="I640" s="39"/>
      <c r="J640" s="44"/>
      <c r="K640" s="31"/>
      <c r="L640" s="31"/>
      <c r="M640" s="43"/>
      <c r="N640" s="37"/>
      <c r="O640" s="35"/>
      <c r="P640" s="32"/>
    </row>
    <row r="641" spans="1:19" x14ac:dyDescent="0.3">
      <c r="E641" s="27"/>
      <c r="G641" s="27" t="s">
        <v>44</v>
      </c>
      <c r="H641" s="40"/>
      <c r="J641" s="27">
        <v>0</v>
      </c>
      <c r="K641" s="27" t="s">
        <v>38</v>
      </c>
      <c r="L641" s="31"/>
      <c r="M641" s="39"/>
      <c r="N641" s="27">
        <f>'كشف عمال'!E613*'كشف عمال'!U613</f>
        <v>0</v>
      </c>
      <c r="O641" s="27" t="s">
        <v>3</v>
      </c>
      <c r="P641" s="32"/>
      <c r="R641" s="26">
        <f>'كشف عمال'!L613</f>
        <v>0</v>
      </c>
      <c r="S641" s="27" t="s">
        <v>30</v>
      </c>
    </row>
    <row r="642" spans="1:19" x14ac:dyDescent="0.3">
      <c r="H642" s="32"/>
      <c r="M642" s="39"/>
      <c r="P642" s="32"/>
    </row>
    <row r="643" spans="1:19" x14ac:dyDescent="0.3">
      <c r="H643" s="32"/>
      <c r="J643" s="26">
        <f>'كشف عمال'!R613</f>
        <v>0</v>
      </c>
      <c r="K643" s="27" t="s">
        <v>39</v>
      </c>
      <c r="L643" s="31"/>
      <c r="M643" s="38"/>
      <c r="N643" s="47">
        <f>'كشف عمال'!Q613</f>
        <v>0</v>
      </c>
      <c r="O643" s="27" t="s">
        <v>18</v>
      </c>
      <c r="P643" s="32"/>
      <c r="R643" s="26">
        <f>'كشف عمال'!H613</f>
        <v>0</v>
      </c>
      <c r="S643" s="27" t="s">
        <v>31</v>
      </c>
    </row>
    <row r="644" spans="1:19" ht="15" thickBot="1" x14ac:dyDescent="0.35">
      <c r="H644" s="32"/>
      <c r="L644" s="32"/>
      <c r="P644" s="32"/>
    </row>
    <row r="645" spans="1:19" ht="15" thickTop="1" x14ac:dyDescent="0.3">
      <c r="H645" s="32"/>
      <c r="I645" s="37"/>
      <c r="J645" s="35"/>
      <c r="K645" s="35"/>
      <c r="L645" s="37"/>
      <c r="M645" s="39"/>
      <c r="P645" s="32"/>
    </row>
    <row r="646" spans="1:19" x14ac:dyDescent="0.3">
      <c r="H646" s="32"/>
      <c r="J646" s="26">
        <f>'كشف عمال'!S613</f>
        <v>0</v>
      </c>
      <c r="K646" s="27" t="s">
        <v>40</v>
      </c>
      <c r="L646" s="31"/>
      <c r="M646" s="38"/>
      <c r="N646" s="26">
        <f>'كشف عمال'!N613</f>
        <v>0</v>
      </c>
      <c r="O646" s="27" t="s">
        <v>15</v>
      </c>
      <c r="P646" s="32"/>
    </row>
    <row r="647" spans="1:19" ht="15" thickBot="1" x14ac:dyDescent="0.35">
      <c r="A647" s="34"/>
      <c r="B647" s="34"/>
      <c r="C647" s="34"/>
      <c r="D647" s="34"/>
      <c r="E647" s="34"/>
      <c r="F647" s="34"/>
      <c r="G647" s="34"/>
      <c r="H647" s="33"/>
      <c r="I647" s="34"/>
      <c r="J647" s="34"/>
      <c r="K647" s="34"/>
      <c r="L647" s="34"/>
      <c r="M647" s="41"/>
      <c r="N647" s="34"/>
      <c r="O647" s="34"/>
      <c r="P647" s="33"/>
      <c r="R647" s="34"/>
      <c r="S647" s="34"/>
    </row>
    <row r="648" spans="1:19" ht="15.6" thickTop="1" thickBot="1" x14ac:dyDescent="0.35">
      <c r="Q648" s="37"/>
    </row>
    <row r="649" spans="1:19" ht="15" thickBot="1" x14ac:dyDescent="0.35">
      <c r="A649" s="26">
        <f>'كشف عمال'!D652</f>
        <v>0</v>
      </c>
      <c r="C649" s="27" t="s">
        <v>19</v>
      </c>
      <c r="E649" s="27" t="s">
        <v>23</v>
      </c>
      <c r="G649" s="27" t="s">
        <v>20</v>
      </c>
      <c r="H649" s="31"/>
      <c r="I649" s="31"/>
      <c r="J649" s="81" t="s">
        <v>21</v>
      </c>
      <c r="K649" s="81"/>
      <c r="M649" s="27" t="s">
        <v>22</v>
      </c>
      <c r="O649" s="46">
        <f>'كشف عمال'!A652</f>
        <v>0</v>
      </c>
      <c r="P649" s="31"/>
      <c r="R649" s="27" t="s">
        <v>0</v>
      </c>
    </row>
    <row r="651" spans="1:19" x14ac:dyDescent="0.3">
      <c r="E651" s="27" t="s">
        <v>25</v>
      </c>
      <c r="G651" s="27" t="s">
        <v>24</v>
      </c>
      <c r="H651" s="31"/>
      <c r="I651" s="31"/>
      <c r="J651" s="80">
        <f>'كشف عمال'!B652</f>
        <v>0</v>
      </c>
      <c r="K651" s="80"/>
      <c r="M651" s="27" t="s">
        <v>1</v>
      </c>
      <c r="O651" s="27">
        <v>1026</v>
      </c>
      <c r="P651" s="31"/>
      <c r="Q651" s="28"/>
      <c r="R651" s="29" t="s">
        <v>26</v>
      </c>
      <c r="S651" s="30"/>
    </row>
    <row r="652" spans="1:19" ht="15" thickBot="1" x14ac:dyDescent="0.35">
      <c r="A652" s="34"/>
      <c r="B652" s="34"/>
      <c r="C652" s="31"/>
      <c r="D652" s="31"/>
      <c r="E652" s="36"/>
      <c r="F652" s="31"/>
      <c r="G652" s="36"/>
      <c r="H652" s="31"/>
      <c r="I652" s="34"/>
      <c r="J652" s="34"/>
      <c r="K652" s="31"/>
      <c r="L652" s="31"/>
      <c r="M652" s="31"/>
      <c r="N652" s="31"/>
      <c r="O652" s="31"/>
      <c r="P652" s="31"/>
      <c r="Q652" s="31"/>
      <c r="R652" s="31"/>
      <c r="S652" s="36"/>
    </row>
    <row r="653" spans="1:19" ht="15" thickTop="1" x14ac:dyDescent="0.3">
      <c r="A653" s="31"/>
      <c r="B653" s="31"/>
      <c r="C653" s="37"/>
      <c r="D653" s="37"/>
      <c r="F653" s="37"/>
      <c r="H653" s="42"/>
      <c r="K653" s="35"/>
      <c r="L653" s="42"/>
      <c r="M653" s="43"/>
      <c r="N653" s="35"/>
      <c r="O653" s="35"/>
      <c r="P653" s="42"/>
      <c r="Q653" s="43"/>
      <c r="R653" s="35"/>
    </row>
    <row r="654" spans="1:19" x14ac:dyDescent="0.3">
      <c r="E654" s="27"/>
      <c r="G654" s="27" t="s">
        <v>41</v>
      </c>
      <c r="H654" s="40"/>
      <c r="J654" s="27">
        <v>0</v>
      </c>
      <c r="K654" s="27" t="s">
        <v>35</v>
      </c>
      <c r="L654" s="31"/>
      <c r="M654" s="39"/>
      <c r="N654" s="27"/>
      <c r="O654" s="27" t="s">
        <v>32</v>
      </c>
      <c r="P654" s="32"/>
      <c r="R654" s="26">
        <f>'كشف عمال'!I652</f>
        <v>0</v>
      </c>
      <c r="S654" s="27" t="s">
        <v>27</v>
      </c>
    </row>
    <row r="655" spans="1:19" x14ac:dyDescent="0.3">
      <c r="H655" s="32"/>
      <c r="M655" s="39"/>
      <c r="P655" s="32"/>
      <c r="S655" s="27"/>
    </row>
    <row r="656" spans="1:19" x14ac:dyDescent="0.3">
      <c r="E656" s="27"/>
      <c r="G656" s="27" t="s">
        <v>42</v>
      </c>
      <c r="H656" s="40"/>
      <c r="J656" s="27">
        <v>0</v>
      </c>
      <c r="K656" s="27" t="s">
        <v>36</v>
      </c>
      <c r="L656" s="40"/>
      <c r="N656" s="27">
        <v>0</v>
      </c>
      <c r="O656" s="27" t="s">
        <v>33</v>
      </c>
      <c r="P656" s="32"/>
      <c r="R656" s="26">
        <f>'كشف عمال'!J652</f>
        <v>0</v>
      </c>
      <c r="S656" s="27" t="s">
        <v>28</v>
      </c>
    </row>
    <row r="657" spans="1:19" x14ac:dyDescent="0.3">
      <c r="H657" s="32"/>
      <c r="L657" s="32"/>
      <c r="P657" s="32"/>
    </row>
    <row r="658" spans="1:19" x14ac:dyDescent="0.3">
      <c r="E658" s="27"/>
      <c r="G658" s="27" t="s">
        <v>43</v>
      </c>
      <c r="H658" s="40"/>
      <c r="J658" s="26">
        <f>'كشف عمال'!O652</f>
        <v>0</v>
      </c>
      <c r="K658" s="27" t="s">
        <v>37</v>
      </c>
      <c r="L658" s="31"/>
      <c r="M658" s="38"/>
      <c r="N658" s="27">
        <v>2121</v>
      </c>
      <c r="O658" s="27" t="s">
        <v>34</v>
      </c>
      <c r="P658" s="32"/>
      <c r="R658" s="26">
        <f>'كشف عمال'!K652</f>
        <v>0</v>
      </c>
      <c r="S658" s="27" t="s">
        <v>29</v>
      </c>
    </row>
    <row r="659" spans="1:19" ht="15" thickBot="1" x14ac:dyDescent="0.35">
      <c r="B659" s="31"/>
      <c r="D659" s="31"/>
      <c r="E659" s="45"/>
      <c r="F659" s="31"/>
      <c r="G659" s="31"/>
      <c r="H659" s="32"/>
      <c r="I659" s="31"/>
      <c r="J659" s="31"/>
      <c r="K659" s="31"/>
      <c r="L659" s="31"/>
      <c r="M659" s="41"/>
      <c r="N659" s="36"/>
      <c r="O659" s="31"/>
      <c r="P659" s="33"/>
      <c r="R659" s="31"/>
      <c r="S659" s="31"/>
    </row>
    <row r="660" spans="1:19" ht="15" thickTop="1" x14ac:dyDescent="0.3">
      <c r="A660" s="31"/>
      <c r="B660" s="31"/>
      <c r="C660" s="31"/>
      <c r="D660" s="31"/>
      <c r="E660" s="44"/>
      <c r="F660" s="31"/>
      <c r="G660" s="44"/>
      <c r="H660" s="32"/>
      <c r="I660" s="39"/>
      <c r="J660" s="44"/>
      <c r="K660" s="31"/>
      <c r="L660" s="31"/>
      <c r="M660" s="43"/>
      <c r="N660" s="37"/>
      <c r="O660" s="35"/>
      <c r="P660" s="32"/>
    </row>
    <row r="661" spans="1:19" x14ac:dyDescent="0.3">
      <c r="E661" s="27"/>
      <c r="G661" s="27" t="s">
        <v>44</v>
      </c>
      <c r="H661" s="40"/>
      <c r="J661" s="27">
        <v>0</v>
      </c>
      <c r="K661" s="27" t="s">
        <v>38</v>
      </c>
      <c r="L661" s="31"/>
      <c r="M661" s="39"/>
      <c r="N661" s="27">
        <f>'كشف عمال'!E652*'كشف عمال'!U652</f>
        <v>0</v>
      </c>
      <c r="O661" s="27" t="s">
        <v>3</v>
      </c>
      <c r="P661" s="32"/>
      <c r="R661" s="26">
        <f>'كشف عمال'!L652</f>
        <v>0</v>
      </c>
      <c r="S661" s="27" t="s">
        <v>30</v>
      </c>
    </row>
    <row r="662" spans="1:19" x14ac:dyDescent="0.3">
      <c r="H662" s="32"/>
      <c r="M662" s="39"/>
      <c r="P662" s="32"/>
    </row>
    <row r="663" spans="1:19" x14ac:dyDescent="0.3">
      <c r="H663" s="32"/>
      <c r="J663" s="26">
        <f>'كشف عمال'!R652</f>
        <v>0</v>
      </c>
      <c r="K663" s="27" t="s">
        <v>39</v>
      </c>
      <c r="L663" s="31"/>
      <c r="M663" s="38"/>
      <c r="N663" s="47">
        <f>'كشف عمال'!Q652</f>
        <v>0</v>
      </c>
      <c r="O663" s="27" t="s">
        <v>18</v>
      </c>
      <c r="P663" s="32"/>
      <c r="R663" s="26">
        <f>'كشف عمال'!H652</f>
        <v>0</v>
      </c>
      <c r="S663" s="27" t="s">
        <v>31</v>
      </c>
    </row>
    <row r="664" spans="1:19" ht="15" thickBot="1" x14ac:dyDescent="0.35">
      <c r="H664" s="32"/>
      <c r="L664" s="32"/>
      <c r="P664" s="32"/>
    </row>
    <row r="665" spans="1:19" ht="15" thickTop="1" x14ac:dyDescent="0.3">
      <c r="H665" s="32"/>
      <c r="I665" s="37"/>
      <c r="J665" s="35"/>
      <c r="K665" s="35"/>
      <c r="L665" s="37"/>
      <c r="M665" s="39"/>
      <c r="P665" s="32"/>
    </row>
    <row r="666" spans="1:19" x14ac:dyDescent="0.3">
      <c r="H666" s="32"/>
      <c r="J666" s="26">
        <f>'كشف عمال'!S652</f>
        <v>0</v>
      </c>
      <c r="K666" s="27" t="s">
        <v>40</v>
      </c>
      <c r="L666" s="31"/>
      <c r="M666" s="38"/>
      <c r="N666" s="26">
        <f>'كشف عمال'!N652</f>
        <v>0</v>
      </c>
      <c r="O666" s="27" t="s">
        <v>15</v>
      </c>
      <c r="P666" s="32"/>
      <c r="R666" s="31"/>
    </row>
    <row r="667" spans="1:19" ht="15" thickBot="1" x14ac:dyDescent="0.35">
      <c r="A667" s="34"/>
      <c r="B667" s="34"/>
      <c r="C667" s="34"/>
      <c r="D667" s="34"/>
      <c r="E667" s="34"/>
      <c r="F667" s="34"/>
      <c r="G667" s="34"/>
      <c r="H667" s="33"/>
      <c r="I667" s="34"/>
      <c r="J667" s="34"/>
      <c r="K667" s="34"/>
      <c r="L667" s="34"/>
      <c r="M667" s="41"/>
      <c r="N667" s="34"/>
      <c r="O667" s="34"/>
      <c r="P667" s="33"/>
      <c r="Q667" s="41"/>
      <c r="R667" s="34"/>
      <c r="S667" s="34"/>
    </row>
    <row r="668" spans="1:19" ht="15" thickTop="1" x14ac:dyDescent="0.3"/>
    <row r="669" spans="1:19" ht="15" thickBot="1" x14ac:dyDescent="0.35"/>
    <row r="670" spans="1:19" ht="15" thickBot="1" x14ac:dyDescent="0.35">
      <c r="A670" s="26">
        <f>'كشف عمال'!D673</f>
        <v>0</v>
      </c>
      <c r="C670" s="27" t="s">
        <v>19</v>
      </c>
      <c r="E670" s="27" t="s">
        <v>23</v>
      </c>
      <c r="G670" s="27" t="s">
        <v>20</v>
      </c>
      <c r="H670" s="31"/>
      <c r="I670" s="31"/>
      <c r="J670" s="81" t="s">
        <v>21</v>
      </c>
      <c r="K670" s="81"/>
      <c r="M670" s="27" t="s">
        <v>22</v>
      </c>
      <c r="O670" s="46">
        <f>'كشف عمال'!A673</f>
        <v>0</v>
      </c>
      <c r="P670" s="31"/>
      <c r="R670" s="27" t="s">
        <v>0</v>
      </c>
    </row>
    <row r="672" spans="1:19" x14ac:dyDescent="0.3">
      <c r="E672" s="27" t="s">
        <v>25</v>
      </c>
      <c r="G672" s="27" t="s">
        <v>24</v>
      </c>
      <c r="H672" s="31"/>
      <c r="I672" s="31"/>
      <c r="J672" s="80">
        <f>'كشف عمال'!B673</f>
        <v>0</v>
      </c>
      <c r="K672" s="81"/>
      <c r="M672" s="27" t="s">
        <v>1</v>
      </c>
      <c r="O672" s="27">
        <v>1026</v>
      </c>
      <c r="P672" s="31"/>
      <c r="Q672" s="28"/>
      <c r="R672" s="29" t="s">
        <v>26</v>
      </c>
      <c r="S672" s="30"/>
    </row>
    <row r="673" spans="1:19" ht="15" thickBot="1" x14ac:dyDescent="0.35">
      <c r="A673" s="34"/>
      <c r="B673" s="34"/>
      <c r="C673" s="31"/>
      <c r="D673" s="31"/>
      <c r="E673" s="36"/>
      <c r="F673" s="31"/>
      <c r="G673" s="36"/>
      <c r="H673" s="31"/>
      <c r="I673" s="34"/>
      <c r="J673" s="34"/>
      <c r="K673" s="31"/>
      <c r="L673" s="31"/>
      <c r="M673" s="31"/>
      <c r="N673" s="31"/>
      <c r="O673" s="31"/>
      <c r="P673" s="31"/>
      <c r="Q673" s="31"/>
      <c r="R673" s="31"/>
      <c r="S673" s="36"/>
    </row>
    <row r="674" spans="1:19" ht="15" thickTop="1" x14ac:dyDescent="0.3">
      <c r="A674" s="31"/>
      <c r="B674" s="31"/>
      <c r="C674" s="37"/>
      <c r="D674" s="37"/>
      <c r="F674" s="37"/>
      <c r="H674" s="42"/>
      <c r="K674" s="35"/>
      <c r="L674" s="42"/>
      <c r="M674" s="43"/>
      <c r="N674" s="35"/>
      <c r="O674" s="35"/>
      <c r="P674" s="42"/>
      <c r="Q674" s="43"/>
      <c r="R674" s="35"/>
    </row>
    <row r="675" spans="1:19" x14ac:dyDescent="0.3">
      <c r="E675" s="27"/>
      <c r="G675" s="27" t="s">
        <v>41</v>
      </c>
      <c r="H675" s="40"/>
      <c r="J675" s="27">
        <v>0</v>
      </c>
      <c r="K675" s="27" t="s">
        <v>35</v>
      </c>
      <c r="L675" s="31"/>
      <c r="M675" s="39"/>
      <c r="N675" s="27"/>
      <c r="O675" s="27" t="s">
        <v>32</v>
      </c>
      <c r="P675" s="32"/>
      <c r="R675" s="26">
        <f>'كشف عمال'!I673</f>
        <v>0</v>
      </c>
      <c r="S675" s="27" t="s">
        <v>27</v>
      </c>
    </row>
    <row r="676" spans="1:19" x14ac:dyDescent="0.3">
      <c r="H676" s="32"/>
      <c r="M676" s="39"/>
      <c r="P676" s="32"/>
      <c r="S676" s="27"/>
    </row>
    <row r="677" spans="1:19" x14ac:dyDescent="0.3">
      <c r="E677" s="27"/>
      <c r="G677" s="27" t="s">
        <v>42</v>
      </c>
      <c r="H677" s="40"/>
      <c r="J677" s="27">
        <v>0</v>
      </c>
      <c r="K677" s="27" t="s">
        <v>36</v>
      </c>
      <c r="L677" s="40"/>
      <c r="N677" s="27">
        <v>0</v>
      </c>
      <c r="O677" s="27" t="s">
        <v>33</v>
      </c>
      <c r="P677" s="32"/>
      <c r="R677" s="26">
        <f>'كشف عمال'!J673</f>
        <v>0</v>
      </c>
      <c r="S677" s="27" t="s">
        <v>28</v>
      </c>
    </row>
    <row r="678" spans="1:19" x14ac:dyDescent="0.3">
      <c r="H678" s="32"/>
      <c r="L678" s="32"/>
      <c r="P678" s="32"/>
    </row>
    <row r="679" spans="1:19" x14ac:dyDescent="0.3">
      <c r="E679" s="27"/>
      <c r="G679" s="27" t="s">
        <v>43</v>
      </c>
      <c r="H679" s="40"/>
      <c r="J679" s="26">
        <f>'كشف عمال'!O673</f>
        <v>0</v>
      </c>
      <c r="K679" s="27" t="s">
        <v>37</v>
      </c>
      <c r="L679" s="31"/>
      <c r="M679" s="38"/>
      <c r="N679" s="27">
        <v>2121</v>
      </c>
      <c r="O679" s="27" t="s">
        <v>34</v>
      </c>
      <c r="P679" s="32"/>
      <c r="R679" s="26">
        <f>'كشف عمال'!K673</f>
        <v>0</v>
      </c>
      <c r="S679" s="27" t="s">
        <v>29</v>
      </c>
    </row>
    <row r="680" spans="1:19" ht="15" thickBot="1" x14ac:dyDescent="0.35">
      <c r="B680" s="31"/>
      <c r="D680" s="31"/>
      <c r="E680" s="45"/>
      <c r="F680" s="31"/>
      <c r="G680" s="31"/>
      <c r="H680" s="32"/>
      <c r="I680" s="31"/>
      <c r="J680" s="31"/>
      <c r="K680" s="31"/>
      <c r="L680" s="31"/>
      <c r="M680" s="41"/>
      <c r="N680" s="36"/>
      <c r="O680" s="31"/>
      <c r="P680" s="33"/>
      <c r="R680" s="31"/>
      <c r="S680" s="31"/>
    </row>
    <row r="681" spans="1:19" ht="15" thickTop="1" x14ac:dyDescent="0.3">
      <c r="A681" s="31"/>
      <c r="B681" s="31"/>
      <c r="C681" s="31"/>
      <c r="D681" s="31"/>
      <c r="E681" s="44"/>
      <c r="F681" s="31"/>
      <c r="G681" s="44"/>
      <c r="H681" s="32"/>
      <c r="I681" s="39"/>
      <c r="J681" s="44"/>
      <c r="K681" s="31"/>
      <c r="L681" s="31"/>
      <c r="M681" s="43"/>
      <c r="N681" s="37"/>
      <c r="O681" s="35"/>
      <c r="P681" s="32"/>
    </row>
    <row r="682" spans="1:19" x14ac:dyDescent="0.3">
      <c r="E682" s="27"/>
      <c r="G682" s="27" t="s">
        <v>44</v>
      </c>
      <c r="H682" s="40"/>
      <c r="J682" s="27">
        <v>0</v>
      </c>
      <c r="K682" s="27" t="s">
        <v>38</v>
      </c>
      <c r="L682" s="31"/>
      <c r="M682" s="39"/>
      <c r="N682" s="27">
        <f>'كشف عمال'!E673*'كشف عمال'!U673</f>
        <v>0</v>
      </c>
      <c r="O682" s="27" t="s">
        <v>3</v>
      </c>
      <c r="P682" s="32"/>
      <c r="R682" s="26">
        <f>'كشف عمال'!L673</f>
        <v>0</v>
      </c>
      <c r="S682" s="27" t="s">
        <v>30</v>
      </c>
    </row>
    <row r="683" spans="1:19" x14ac:dyDescent="0.3">
      <c r="H683" s="32"/>
      <c r="M683" s="39"/>
      <c r="P683" s="32"/>
    </row>
    <row r="684" spans="1:19" x14ac:dyDescent="0.3">
      <c r="H684" s="32"/>
      <c r="J684" s="26">
        <f>'كشف عمال'!R673</f>
        <v>0</v>
      </c>
      <c r="K684" s="27" t="s">
        <v>39</v>
      </c>
      <c r="L684" s="31"/>
      <c r="M684" s="38"/>
      <c r="N684" s="47">
        <f>'كشف عمال'!Q673</f>
        <v>0</v>
      </c>
      <c r="O684" s="27" t="s">
        <v>18</v>
      </c>
      <c r="P684" s="32"/>
      <c r="R684" s="26">
        <f>'كشف عمال'!H673</f>
        <v>0</v>
      </c>
      <c r="S684" s="27" t="s">
        <v>31</v>
      </c>
    </row>
    <row r="685" spans="1:19" ht="15" thickBot="1" x14ac:dyDescent="0.35">
      <c r="H685" s="32"/>
      <c r="L685" s="32"/>
      <c r="P685" s="32"/>
    </row>
    <row r="686" spans="1:19" ht="15" thickTop="1" x14ac:dyDescent="0.3">
      <c r="H686" s="32"/>
      <c r="I686" s="37"/>
      <c r="J686" s="35"/>
      <c r="K686" s="35"/>
      <c r="L686" s="37"/>
      <c r="M686" s="39"/>
      <c r="P686" s="32"/>
    </row>
    <row r="687" spans="1:19" x14ac:dyDescent="0.3">
      <c r="H687" s="32"/>
      <c r="J687" s="26">
        <f>'كشف عمال'!S673</f>
        <v>0</v>
      </c>
      <c r="K687" s="27" t="s">
        <v>40</v>
      </c>
      <c r="L687" s="31"/>
      <c r="M687" s="38"/>
      <c r="N687" s="26">
        <f>'كشف عمال'!N673</f>
        <v>0</v>
      </c>
      <c r="O687" s="27" t="s">
        <v>15</v>
      </c>
      <c r="P687" s="32"/>
    </row>
    <row r="688" spans="1:19" ht="15" thickBot="1" x14ac:dyDescent="0.35">
      <c r="A688" s="34"/>
      <c r="B688" s="34"/>
      <c r="C688" s="34"/>
      <c r="D688" s="34"/>
      <c r="E688" s="34"/>
      <c r="F688" s="34"/>
      <c r="G688" s="34"/>
      <c r="H688" s="33"/>
      <c r="I688" s="34"/>
      <c r="J688" s="34"/>
      <c r="K688" s="34"/>
      <c r="L688" s="34"/>
      <c r="M688" s="41"/>
      <c r="N688" s="34"/>
      <c r="O688" s="34"/>
      <c r="P688" s="33"/>
      <c r="R688" s="34"/>
      <c r="S688" s="34"/>
    </row>
    <row r="689" spans="1:19" ht="15.6" thickTop="1" thickBot="1" x14ac:dyDescent="0.35">
      <c r="Q689" s="37"/>
      <c r="S689" s="37"/>
    </row>
    <row r="690" spans="1:19" ht="15" thickBot="1" x14ac:dyDescent="0.35">
      <c r="A690" s="26">
        <f>'كشف عمال'!D674</f>
        <v>0</v>
      </c>
      <c r="C690" s="27" t="s">
        <v>19</v>
      </c>
      <c r="E690" s="27" t="s">
        <v>23</v>
      </c>
      <c r="G690" s="27" t="s">
        <v>20</v>
      </c>
      <c r="H690" s="31"/>
      <c r="I690" s="31"/>
      <c r="J690" s="81" t="s">
        <v>21</v>
      </c>
      <c r="K690" s="81"/>
      <c r="M690" s="27" t="s">
        <v>22</v>
      </c>
      <c r="O690" s="46">
        <f>'كشف عمال'!A674</f>
        <v>0</v>
      </c>
      <c r="P690" s="31"/>
      <c r="R690" s="27" t="s">
        <v>0</v>
      </c>
    </row>
    <row r="692" spans="1:19" x14ac:dyDescent="0.3">
      <c r="E692" s="27" t="s">
        <v>25</v>
      </c>
      <c r="G692" s="27" t="s">
        <v>24</v>
      </c>
      <c r="H692" s="31"/>
      <c r="I692" s="31"/>
      <c r="J692" s="80">
        <f>'كشف عمال'!B674</f>
        <v>0</v>
      </c>
      <c r="K692" s="81"/>
      <c r="M692" s="27" t="s">
        <v>1</v>
      </c>
      <c r="O692" s="27">
        <v>1026</v>
      </c>
      <c r="P692" s="31"/>
      <c r="Q692" s="28"/>
      <c r="R692" s="29" t="s">
        <v>26</v>
      </c>
      <c r="S692" s="30"/>
    </row>
    <row r="693" spans="1:19" ht="15" thickBot="1" x14ac:dyDescent="0.35">
      <c r="A693" s="34"/>
      <c r="B693" s="34"/>
      <c r="C693" s="31"/>
      <c r="D693" s="31"/>
      <c r="E693" s="36"/>
      <c r="F693" s="31"/>
      <c r="G693" s="36"/>
      <c r="H693" s="31"/>
      <c r="I693" s="34"/>
      <c r="J693" s="34"/>
      <c r="K693" s="31"/>
      <c r="L693" s="31"/>
      <c r="M693" s="31"/>
      <c r="N693" s="31"/>
      <c r="O693" s="31"/>
      <c r="P693" s="31"/>
      <c r="Q693" s="31"/>
      <c r="R693" s="31"/>
      <c r="S693" s="36"/>
    </row>
    <row r="694" spans="1:19" ht="15" thickTop="1" x14ac:dyDescent="0.3">
      <c r="A694" s="31"/>
      <c r="B694" s="31"/>
      <c r="C694" s="37"/>
      <c r="D694" s="37"/>
      <c r="F694" s="37"/>
      <c r="H694" s="42"/>
      <c r="K694" s="35"/>
      <c r="L694" s="42"/>
      <c r="M694" s="43"/>
      <c r="N694" s="35"/>
      <c r="O694" s="35"/>
      <c r="P694" s="42"/>
      <c r="Q694" s="43"/>
      <c r="R694" s="35"/>
    </row>
    <row r="695" spans="1:19" x14ac:dyDescent="0.3">
      <c r="E695" s="27"/>
      <c r="G695" s="27" t="s">
        <v>41</v>
      </c>
      <c r="H695" s="40"/>
      <c r="J695" s="27">
        <v>0</v>
      </c>
      <c r="K695" s="27" t="s">
        <v>35</v>
      </c>
      <c r="L695" s="31"/>
      <c r="M695" s="39"/>
      <c r="N695" s="27"/>
      <c r="O695" s="27" t="s">
        <v>32</v>
      </c>
      <c r="P695" s="32"/>
      <c r="R695" s="26">
        <f>'كشف عمال'!I674</f>
        <v>0</v>
      </c>
      <c r="S695" s="27" t="s">
        <v>27</v>
      </c>
    </row>
    <row r="696" spans="1:19" x14ac:dyDescent="0.3">
      <c r="H696" s="32"/>
      <c r="M696" s="39"/>
      <c r="P696" s="32"/>
      <c r="S696" s="27"/>
    </row>
    <row r="697" spans="1:19" x14ac:dyDescent="0.3">
      <c r="E697" s="27"/>
      <c r="G697" s="27" t="s">
        <v>42</v>
      </c>
      <c r="H697" s="40"/>
      <c r="J697" s="27">
        <v>0</v>
      </c>
      <c r="K697" s="27" t="s">
        <v>36</v>
      </c>
      <c r="L697" s="40"/>
      <c r="N697" s="27">
        <v>0</v>
      </c>
      <c r="O697" s="27" t="s">
        <v>33</v>
      </c>
      <c r="P697" s="32"/>
      <c r="R697" s="26">
        <f>'كشف عمال'!J674</f>
        <v>0</v>
      </c>
      <c r="S697" s="27" t="s">
        <v>28</v>
      </c>
    </row>
    <row r="698" spans="1:19" x14ac:dyDescent="0.3">
      <c r="H698" s="32"/>
      <c r="L698" s="32"/>
      <c r="P698" s="32"/>
    </row>
    <row r="699" spans="1:19" x14ac:dyDescent="0.3">
      <c r="E699" s="27"/>
      <c r="G699" s="27" t="s">
        <v>43</v>
      </c>
      <c r="H699" s="40"/>
      <c r="J699" s="26">
        <f>'كشف عمال'!O674</f>
        <v>0</v>
      </c>
      <c r="K699" s="27" t="s">
        <v>37</v>
      </c>
      <c r="L699" s="31"/>
      <c r="M699" s="38"/>
      <c r="N699" s="27">
        <v>2121</v>
      </c>
      <c r="O699" s="27" t="s">
        <v>34</v>
      </c>
      <c r="P699" s="32"/>
      <c r="R699" s="26">
        <f>'كشف عمال'!K674</f>
        <v>0</v>
      </c>
      <c r="S699" s="27" t="s">
        <v>29</v>
      </c>
    </row>
    <row r="700" spans="1:19" ht="15" thickBot="1" x14ac:dyDescent="0.35">
      <c r="B700" s="31"/>
      <c r="D700" s="31"/>
      <c r="E700" s="45"/>
      <c r="F700" s="31"/>
      <c r="G700" s="31"/>
      <c r="H700" s="32"/>
      <c r="I700" s="31"/>
      <c r="J700" s="31"/>
      <c r="K700" s="31"/>
      <c r="L700" s="31"/>
      <c r="M700" s="41"/>
      <c r="N700" s="36"/>
      <c r="O700" s="31"/>
      <c r="P700" s="33"/>
      <c r="R700" s="31"/>
      <c r="S700" s="31"/>
    </row>
    <row r="701" spans="1:19" ht="15" thickTop="1" x14ac:dyDescent="0.3">
      <c r="A701" s="31"/>
      <c r="B701" s="31"/>
      <c r="C701" s="31"/>
      <c r="D701" s="31"/>
      <c r="E701" s="44"/>
      <c r="F701" s="31"/>
      <c r="G701" s="44"/>
      <c r="H701" s="32"/>
      <c r="I701" s="39"/>
      <c r="J701" s="44"/>
      <c r="K701" s="31"/>
      <c r="L701" s="31"/>
      <c r="M701" s="43"/>
      <c r="N701" s="37"/>
      <c r="O701" s="35"/>
      <c r="P701" s="32"/>
    </row>
    <row r="702" spans="1:19" x14ac:dyDescent="0.3">
      <c r="E702" s="27"/>
      <c r="G702" s="27" t="s">
        <v>44</v>
      </c>
      <c r="H702" s="40"/>
      <c r="J702" s="27">
        <v>0</v>
      </c>
      <c r="K702" s="27" t="s">
        <v>38</v>
      </c>
      <c r="L702" s="31"/>
      <c r="M702" s="39"/>
      <c r="N702" s="27">
        <f>'كشف عمال'!E674*'كشف عمال'!U674</f>
        <v>0</v>
      </c>
      <c r="O702" s="27" t="s">
        <v>3</v>
      </c>
      <c r="P702" s="32"/>
      <c r="R702" s="26">
        <f>'كشف عمال'!L674</f>
        <v>0</v>
      </c>
      <c r="S702" s="27" t="s">
        <v>30</v>
      </c>
    </row>
    <row r="703" spans="1:19" x14ac:dyDescent="0.3">
      <c r="H703" s="32"/>
      <c r="M703" s="39"/>
      <c r="P703" s="32"/>
    </row>
    <row r="704" spans="1:19" x14ac:dyDescent="0.3">
      <c r="H704" s="32"/>
      <c r="J704" s="26">
        <f>'كشف عمال'!R674</f>
        <v>0</v>
      </c>
      <c r="K704" s="27" t="s">
        <v>39</v>
      </c>
      <c r="L704" s="31"/>
      <c r="M704" s="38"/>
      <c r="N704" s="47">
        <f>'كشف عمال'!Q674</f>
        <v>0</v>
      </c>
      <c r="O704" s="27" t="s">
        <v>18</v>
      </c>
      <c r="P704" s="32"/>
      <c r="R704" s="26">
        <f>'كشف عمال'!H674</f>
        <v>0</v>
      </c>
      <c r="S704" s="27" t="s">
        <v>31</v>
      </c>
    </row>
    <row r="705" spans="1:19" ht="15" thickBot="1" x14ac:dyDescent="0.35">
      <c r="H705" s="32"/>
      <c r="L705" s="32"/>
      <c r="P705" s="32"/>
    </row>
    <row r="706" spans="1:19" ht="15" thickTop="1" x14ac:dyDescent="0.3">
      <c r="H706" s="32"/>
      <c r="I706" s="37"/>
      <c r="J706" s="35"/>
      <c r="K706" s="35"/>
      <c r="L706" s="37"/>
      <c r="M706" s="39"/>
      <c r="P706" s="32"/>
    </row>
    <row r="707" spans="1:19" x14ac:dyDescent="0.3">
      <c r="H707" s="32"/>
      <c r="J707" s="26">
        <f>'كشف عمال'!S674</f>
        <v>0</v>
      </c>
      <c r="K707" s="27" t="s">
        <v>40</v>
      </c>
      <c r="L707" s="31"/>
      <c r="M707" s="38"/>
      <c r="N707" s="26">
        <f>'كشف عمال'!N674</f>
        <v>0</v>
      </c>
      <c r="O707" s="27" t="s">
        <v>15</v>
      </c>
      <c r="P707" s="32"/>
    </row>
    <row r="708" spans="1:19" ht="15" thickBot="1" x14ac:dyDescent="0.35">
      <c r="A708" s="34"/>
      <c r="B708" s="34"/>
      <c r="C708" s="34"/>
      <c r="D708" s="34"/>
      <c r="E708" s="34"/>
      <c r="F708" s="34"/>
      <c r="G708" s="34"/>
      <c r="H708" s="33"/>
      <c r="I708" s="34"/>
      <c r="J708" s="34"/>
      <c r="K708" s="34"/>
      <c r="L708" s="34"/>
      <c r="M708" s="41"/>
      <c r="N708" s="34"/>
      <c r="O708" s="34"/>
      <c r="P708" s="33"/>
      <c r="R708" s="34"/>
      <c r="S708" s="34"/>
    </row>
    <row r="709" spans="1:19" ht="15.6" thickTop="1" thickBot="1" x14ac:dyDescent="0.35">
      <c r="Q709" s="37"/>
    </row>
    <row r="710" spans="1:19" ht="15" thickBot="1" x14ac:dyDescent="0.35">
      <c r="A710" s="26">
        <f>'كشف عمال'!D713</f>
        <v>0</v>
      </c>
      <c r="C710" s="27" t="s">
        <v>19</v>
      </c>
      <c r="E710" s="27" t="s">
        <v>23</v>
      </c>
      <c r="G710" s="27" t="s">
        <v>20</v>
      </c>
      <c r="H710" s="31"/>
      <c r="I710" s="31"/>
      <c r="J710" s="81" t="s">
        <v>21</v>
      </c>
      <c r="K710" s="81"/>
      <c r="M710" s="27" t="s">
        <v>22</v>
      </c>
      <c r="O710" s="46">
        <f>'كشف عمال'!A713</f>
        <v>0</v>
      </c>
      <c r="P710" s="31"/>
      <c r="R710" s="27" t="s">
        <v>0</v>
      </c>
    </row>
    <row r="712" spans="1:19" x14ac:dyDescent="0.3">
      <c r="E712" s="27" t="s">
        <v>25</v>
      </c>
      <c r="G712" s="27" t="s">
        <v>24</v>
      </c>
      <c r="H712" s="31"/>
      <c r="I712" s="31"/>
      <c r="J712" s="80">
        <f>'كشف عمال'!B713</f>
        <v>0</v>
      </c>
      <c r="K712" s="80"/>
      <c r="M712" s="27" t="s">
        <v>1</v>
      </c>
      <c r="O712" s="27">
        <v>1026</v>
      </c>
      <c r="P712" s="31"/>
      <c r="Q712" s="28"/>
      <c r="R712" s="29" t="s">
        <v>26</v>
      </c>
      <c r="S712" s="30"/>
    </row>
    <row r="713" spans="1:19" ht="15" thickBot="1" x14ac:dyDescent="0.35">
      <c r="A713" s="34"/>
      <c r="B713" s="34"/>
      <c r="C713" s="31"/>
      <c r="D713" s="31"/>
      <c r="E713" s="36"/>
      <c r="F713" s="31"/>
      <c r="G713" s="36"/>
      <c r="H713" s="31"/>
      <c r="I713" s="34"/>
      <c r="J713" s="34"/>
      <c r="K713" s="31"/>
      <c r="L713" s="31"/>
      <c r="M713" s="31"/>
      <c r="N713" s="31"/>
      <c r="O713" s="31"/>
      <c r="P713" s="31"/>
      <c r="Q713" s="31"/>
      <c r="R713" s="31"/>
      <c r="S713" s="36"/>
    </row>
    <row r="714" spans="1:19" ht="15" thickTop="1" x14ac:dyDescent="0.3">
      <c r="A714" s="31"/>
      <c r="B714" s="31"/>
      <c r="C714" s="37"/>
      <c r="D714" s="37"/>
      <c r="F714" s="37"/>
      <c r="H714" s="42"/>
      <c r="K714" s="35"/>
      <c r="L714" s="42"/>
      <c r="M714" s="43"/>
      <c r="N714" s="35"/>
      <c r="O714" s="35"/>
      <c r="P714" s="42"/>
      <c r="Q714" s="43"/>
      <c r="R714" s="35"/>
    </row>
    <row r="715" spans="1:19" x14ac:dyDescent="0.3">
      <c r="E715" s="27"/>
      <c r="G715" s="27" t="s">
        <v>41</v>
      </c>
      <c r="H715" s="40"/>
      <c r="J715" s="27">
        <v>0</v>
      </c>
      <c r="K715" s="27" t="s">
        <v>35</v>
      </c>
      <c r="L715" s="31"/>
      <c r="M715" s="39"/>
      <c r="N715" s="27"/>
      <c r="O715" s="27" t="s">
        <v>32</v>
      </c>
      <c r="P715" s="32"/>
      <c r="R715" s="26">
        <f>'كشف عمال'!I713</f>
        <v>0</v>
      </c>
      <c r="S715" s="27" t="s">
        <v>27</v>
      </c>
    </row>
    <row r="716" spans="1:19" x14ac:dyDescent="0.3">
      <c r="H716" s="32"/>
      <c r="M716" s="39"/>
      <c r="P716" s="32"/>
      <c r="S716" s="27"/>
    </row>
    <row r="717" spans="1:19" x14ac:dyDescent="0.3">
      <c r="E717" s="27"/>
      <c r="G717" s="27" t="s">
        <v>42</v>
      </c>
      <c r="H717" s="40"/>
      <c r="J717" s="27">
        <v>0</v>
      </c>
      <c r="K717" s="27" t="s">
        <v>36</v>
      </c>
      <c r="L717" s="40"/>
      <c r="N717" s="27">
        <v>0</v>
      </c>
      <c r="O717" s="27" t="s">
        <v>33</v>
      </c>
      <c r="P717" s="32"/>
      <c r="R717" s="26">
        <f>'كشف عمال'!J713</f>
        <v>0</v>
      </c>
      <c r="S717" s="27" t="s">
        <v>28</v>
      </c>
    </row>
    <row r="718" spans="1:19" x14ac:dyDescent="0.3">
      <c r="H718" s="32"/>
      <c r="L718" s="32"/>
      <c r="P718" s="32"/>
    </row>
    <row r="719" spans="1:19" x14ac:dyDescent="0.3">
      <c r="E719" s="27"/>
      <c r="G719" s="27" t="s">
        <v>43</v>
      </c>
      <c r="H719" s="40"/>
      <c r="J719" s="26">
        <f>'كشف عمال'!O713</f>
        <v>0</v>
      </c>
      <c r="K719" s="27" t="s">
        <v>37</v>
      </c>
      <c r="L719" s="31"/>
      <c r="M719" s="38"/>
      <c r="N719" s="27">
        <v>2121</v>
      </c>
      <c r="O719" s="27" t="s">
        <v>34</v>
      </c>
      <c r="P719" s="32"/>
      <c r="R719" s="26">
        <f>'كشف عمال'!K713</f>
        <v>0</v>
      </c>
      <c r="S719" s="27" t="s">
        <v>29</v>
      </c>
    </row>
    <row r="720" spans="1:19" ht="15" thickBot="1" x14ac:dyDescent="0.35">
      <c r="B720" s="31"/>
      <c r="D720" s="31"/>
      <c r="E720" s="45"/>
      <c r="F720" s="31"/>
      <c r="G720" s="31"/>
      <c r="H720" s="32"/>
      <c r="I720" s="31"/>
      <c r="J720" s="31"/>
      <c r="K720" s="31"/>
      <c r="L720" s="31"/>
      <c r="M720" s="41"/>
      <c r="N720" s="36"/>
      <c r="O720" s="31"/>
      <c r="P720" s="33"/>
      <c r="R720" s="31"/>
      <c r="S720" s="31"/>
    </row>
    <row r="721" spans="1:19" ht="15" thickTop="1" x14ac:dyDescent="0.3">
      <c r="A721" s="31"/>
      <c r="B721" s="31"/>
      <c r="C721" s="31"/>
      <c r="D721" s="31"/>
      <c r="E721" s="44"/>
      <c r="F721" s="31"/>
      <c r="G721" s="44"/>
      <c r="H721" s="32"/>
      <c r="I721" s="39"/>
      <c r="J721" s="44"/>
      <c r="K721" s="31"/>
      <c r="L721" s="31"/>
      <c r="M721" s="43"/>
      <c r="N721" s="37"/>
      <c r="O721" s="35"/>
      <c r="P721" s="32"/>
    </row>
    <row r="722" spans="1:19" x14ac:dyDescent="0.3">
      <c r="E722" s="27"/>
      <c r="G722" s="27" t="s">
        <v>44</v>
      </c>
      <c r="H722" s="40"/>
      <c r="J722" s="27">
        <v>0</v>
      </c>
      <c r="K722" s="27" t="s">
        <v>38</v>
      </c>
      <c r="L722" s="31"/>
      <c r="M722" s="39"/>
      <c r="N722" s="27">
        <f>'كشف عمال'!E713*'كشف عمال'!U713</f>
        <v>0</v>
      </c>
      <c r="O722" s="27" t="s">
        <v>3</v>
      </c>
      <c r="P722" s="32"/>
      <c r="R722" s="26">
        <f>'كشف عمال'!L713</f>
        <v>0</v>
      </c>
      <c r="S722" s="27" t="s">
        <v>30</v>
      </c>
    </row>
    <row r="723" spans="1:19" x14ac:dyDescent="0.3">
      <c r="H723" s="32"/>
      <c r="M723" s="39"/>
      <c r="P723" s="32"/>
    </row>
    <row r="724" spans="1:19" x14ac:dyDescent="0.3">
      <c r="H724" s="32"/>
      <c r="J724" s="26">
        <f>'كشف عمال'!R713</f>
        <v>0</v>
      </c>
      <c r="K724" s="27" t="s">
        <v>39</v>
      </c>
      <c r="L724" s="31"/>
      <c r="M724" s="38"/>
      <c r="N724" s="47">
        <f>'كشف عمال'!Q713</f>
        <v>0</v>
      </c>
      <c r="O724" s="27" t="s">
        <v>18</v>
      </c>
      <c r="P724" s="32"/>
      <c r="R724" s="26">
        <f>'كشف عمال'!H713</f>
        <v>0</v>
      </c>
      <c r="S724" s="27" t="s">
        <v>31</v>
      </c>
    </row>
    <row r="725" spans="1:19" ht="15" thickBot="1" x14ac:dyDescent="0.35">
      <c r="H725" s="32"/>
      <c r="L725" s="32"/>
      <c r="P725" s="32"/>
    </row>
    <row r="726" spans="1:19" ht="15" thickTop="1" x14ac:dyDescent="0.3">
      <c r="H726" s="32"/>
      <c r="I726" s="37"/>
      <c r="J726" s="35"/>
      <c r="K726" s="35"/>
      <c r="L726" s="37"/>
      <c r="M726" s="39"/>
      <c r="P726" s="32"/>
    </row>
    <row r="727" spans="1:19" x14ac:dyDescent="0.3">
      <c r="H727" s="32"/>
      <c r="J727" s="26">
        <f>'كشف عمال'!S713</f>
        <v>0</v>
      </c>
      <c r="K727" s="27" t="s">
        <v>40</v>
      </c>
      <c r="L727" s="31"/>
      <c r="M727" s="38"/>
      <c r="N727" s="26">
        <f>'كشف عمال'!N713</f>
        <v>0</v>
      </c>
      <c r="O727" s="27" t="s">
        <v>15</v>
      </c>
      <c r="P727" s="32"/>
      <c r="R727" s="31"/>
    </row>
    <row r="728" spans="1:19" ht="15" thickBot="1" x14ac:dyDescent="0.35">
      <c r="A728" s="34"/>
      <c r="B728" s="34"/>
      <c r="C728" s="34"/>
      <c r="D728" s="34"/>
      <c r="E728" s="34"/>
      <c r="F728" s="34"/>
      <c r="G728" s="34"/>
      <c r="H728" s="33"/>
      <c r="I728" s="34"/>
      <c r="J728" s="34"/>
      <c r="K728" s="34"/>
      <c r="L728" s="34"/>
      <c r="M728" s="41"/>
      <c r="N728" s="34"/>
      <c r="O728" s="34"/>
      <c r="P728" s="33"/>
      <c r="Q728" s="41"/>
      <c r="R728" s="34"/>
      <c r="S728" s="34"/>
    </row>
    <row r="729" spans="1:19" ht="15.6" thickTop="1" thickBot="1" x14ac:dyDescent="0.35"/>
    <row r="730" spans="1:19" ht="15" thickBot="1" x14ac:dyDescent="0.35">
      <c r="A730" s="26">
        <f>'كشف عمال'!D733</f>
        <v>0</v>
      </c>
      <c r="C730" s="27" t="s">
        <v>19</v>
      </c>
      <c r="E730" s="27" t="s">
        <v>23</v>
      </c>
      <c r="G730" s="27" t="s">
        <v>20</v>
      </c>
      <c r="H730" s="31"/>
      <c r="I730" s="31"/>
      <c r="J730" s="81" t="s">
        <v>21</v>
      </c>
      <c r="K730" s="81"/>
      <c r="M730" s="27" t="s">
        <v>22</v>
      </c>
      <c r="O730" s="46">
        <f>'كشف عمال'!A733</f>
        <v>0</v>
      </c>
      <c r="P730" s="31"/>
      <c r="R730" s="27" t="s">
        <v>0</v>
      </c>
    </row>
    <row r="732" spans="1:19" x14ac:dyDescent="0.3">
      <c r="E732" s="27" t="s">
        <v>25</v>
      </c>
      <c r="G732" s="27" t="s">
        <v>24</v>
      </c>
      <c r="H732" s="31"/>
      <c r="I732" s="31"/>
      <c r="J732" s="80">
        <f>'كشف عمال'!B733</f>
        <v>0</v>
      </c>
      <c r="K732" s="81"/>
      <c r="M732" s="27" t="s">
        <v>1</v>
      </c>
      <c r="O732" s="27">
        <v>1026</v>
      </c>
      <c r="P732" s="31"/>
      <c r="Q732" s="28"/>
      <c r="R732" s="29" t="s">
        <v>26</v>
      </c>
      <c r="S732" s="30"/>
    </row>
    <row r="733" spans="1:19" ht="15" thickBot="1" x14ac:dyDescent="0.35">
      <c r="A733" s="34"/>
      <c r="B733" s="34"/>
      <c r="C733" s="31"/>
      <c r="D733" s="31"/>
      <c r="E733" s="36"/>
      <c r="F733" s="31"/>
      <c r="G733" s="36"/>
      <c r="H733" s="31"/>
      <c r="I733" s="34"/>
      <c r="J733" s="34"/>
      <c r="K733" s="31"/>
      <c r="L733" s="31"/>
      <c r="M733" s="31"/>
      <c r="N733" s="31"/>
      <c r="O733" s="31"/>
      <c r="P733" s="31"/>
      <c r="Q733" s="31"/>
      <c r="R733" s="31"/>
      <c r="S733" s="36"/>
    </row>
    <row r="734" spans="1:19" ht="15" thickTop="1" x14ac:dyDescent="0.3">
      <c r="A734" s="31"/>
      <c r="B734" s="31"/>
      <c r="C734" s="37"/>
      <c r="D734" s="37"/>
      <c r="F734" s="37"/>
      <c r="H734" s="42"/>
      <c r="K734" s="35"/>
      <c r="L734" s="42"/>
      <c r="M734" s="43"/>
      <c r="N734" s="35"/>
      <c r="O734" s="35"/>
      <c r="P734" s="42"/>
      <c r="Q734" s="43"/>
      <c r="R734" s="35"/>
    </row>
    <row r="735" spans="1:19" x14ac:dyDescent="0.3">
      <c r="E735" s="27"/>
      <c r="G735" s="27" t="s">
        <v>41</v>
      </c>
      <c r="H735" s="40"/>
      <c r="J735" s="27">
        <v>0</v>
      </c>
      <c r="K735" s="27" t="s">
        <v>35</v>
      </c>
      <c r="L735" s="31"/>
      <c r="M735" s="39"/>
      <c r="N735" s="27"/>
      <c r="O735" s="27" t="s">
        <v>32</v>
      </c>
      <c r="P735" s="32"/>
      <c r="R735" s="26">
        <f>'كشف عمال'!I733</f>
        <v>0</v>
      </c>
      <c r="S735" s="27" t="s">
        <v>27</v>
      </c>
    </row>
    <row r="736" spans="1:19" x14ac:dyDescent="0.3">
      <c r="H736" s="32"/>
      <c r="M736" s="39"/>
      <c r="P736" s="32"/>
      <c r="S736" s="27"/>
    </row>
    <row r="737" spans="1:19" x14ac:dyDescent="0.3">
      <c r="E737" s="27"/>
      <c r="G737" s="27" t="s">
        <v>42</v>
      </c>
      <c r="H737" s="40"/>
      <c r="J737" s="27">
        <v>0</v>
      </c>
      <c r="K737" s="27" t="s">
        <v>36</v>
      </c>
      <c r="L737" s="40"/>
      <c r="N737" s="27">
        <v>0</v>
      </c>
      <c r="O737" s="27" t="s">
        <v>33</v>
      </c>
      <c r="P737" s="32"/>
      <c r="R737" s="26">
        <f>'كشف عمال'!J733</f>
        <v>0</v>
      </c>
      <c r="S737" s="27" t="s">
        <v>28</v>
      </c>
    </row>
    <row r="738" spans="1:19" x14ac:dyDescent="0.3">
      <c r="H738" s="32"/>
      <c r="L738" s="32"/>
      <c r="P738" s="32"/>
    </row>
    <row r="739" spans="1:19" x14ac:dyDescent="0.3">
      <c r="E739" s="27"/>
      <c r="G739" s="27" t="s">
        <v>43</v>
      </c>
      <c r="H739" s="40"/>
      <c r="J739" s="26">
        <f>'كشف عمال'!O733</f>
        <v>0</v>
      </c>
      <c r="K739" s="27" t="s">
        <v>37</v>
      </c>
      <c r="L739" s="31"/>
      <c r="M739" s="38"/>
      <c r="N739" s="27">
        <v>2121</v>
      </c>
      <c r="O739" s="27" t="s">
        <v>34</v>
      </c>
      <c r="P739" s="32"/>
      <c r="R739" s="26">
        <f>'كشف عمال'!K733</f>
        <v>0</v>
      </c>
      <c r="S739" s="27" t="s">
        <v>29</v>
      </c>
    </row>
    <row r="740" spans="1:19" ht="15" thickBot="1" x14ac:dyDescent="0.35">
      <c r="B740" s="31"/>
      <c r="D740" s="31"/>
      <c r="E740" s="45"/>
      <c r="F740" s="31"/>
      <c r="G740" s="31"/>
      <c r="H740" s="32"/>
      <c r="I740" s="31"/>
      <c r="J740" s="31"/>
      <c r="K740" s="31"/>
      <c r="L740" s="31"/>
      <c r="M740" s="41"/>
      <c r="N740" s="36"/>
      <c r="O740" s="31"/>
      <c r="P740" s="33"/>
      <c r="R740" s="31"/>
      <c r="S740" s="31"/>
    </row>
    <row r="741" spans="1:19" ht="15" thickTop="1" x14ac:dyDescent="0.3">
      <c r="A741" s="31"/>
      <c r="B741" s="31"/>
      <c r="C741" s="31"/>
      <c r="D741" s="31"/>
      <c r="E741" s="44"/>
      <c r="F741" s="31"/>
      <c r="G741" s="44"/>
      <c r="H741" s="32"/>
      <c r="I741" s="39"/>
      <c r="J741" s="44"/>
      <c r="K741" s="31"/>
      <c r="L741" s="31"/>
      <c r="M741" s="43"/>
      <c r="N741" s="37"/>
      <c r="O741" s="35"/>
      <c r="P741" s="32"/>
    </row>
    <row r="742" spans="1:19" x14ac:dyDescent="0.3">
      <c r="E742" s="27"/>
      <c r="G742" s="27" t="s">
        <v>44</v>
      </c>
      <c r="H742" s="40"/>
      <c r="J742" s="27">
        <v>0</v>
      </c>
      <c r="K742" s="27" t="s">
        <v>38</v>
      </c>
      <c r="L742" s="31"/>
      <c r="M742" s="39"/>
      <c r="N742" s="27">
        <f>'كشف عمال'!E733*'كشف عمال'!U733</f>
        <v>0</v>
      </c>
      <c r="O742" s="27" t="s">
        <v>3</v>
      </c>
      <c r="P742" s="32"/>
      <c r="R742" s="26">
        <f>'كشف عمال'!L733</f>
        <v>0</v>
      </c>
      <c r="S742" s="27" t="s">
        <v>30</v>
      </c>
    </row>
    <row r="743" spans="1:19" x14ac:dyDescent="0.3">
      <c r="H743" s="32"/>
      <c r="M743" s="39"/>
      <c r="P743" s="32"/>
    </row>
    <row r="744" spans="1:19" x14ac:dyDescent="0.3">
      <c r="H744" s="32"/>
      <c r="J744" s="26">
        <f>'كشف عمال'!R733</f>
        <v>0</v>
      </c>
      <c r="K744" s="27" t="s">
        <v>39</v>
      </c>
      <c r="L744" s="31"/>
      <c r="M744" s="38"/>
      <c r="N744" s="47">
        <f>'كشف عمال'!Q733</f>
        <v>0</v>
      </c>
      <c r="O744" s="27" t="s">
        <v>18</v>
      </c>
      <c r="P744" s="32"/>
      <c r="R744" s="26">
        <f>'كشف عمال'!H733</f>
        <v>0</v>
      </c>
      <c r="S744" s="27" t="s">
        <v>31</v>
      </c>
    </row>
    <row r="745" spans="1:19" ht="15" thickBot="1" x14ac:dyDescent="0.35">
      <c r="H745" s="32"/>
      <c r="L745" s="32"/>
      <c r="P745" s="32"/>
    </row>
    <row r="746" spans="1:19" ht="15" thickTop="1" x14ac:dyDescent="0.3">
      <c r="H746" s="32"/>
      <c r="I746" s="37"/>
      <c r="J746" s="35"/>
      <c r="K746" s="35"/>
      <c r="L746" s="37"/>
      <c r="M746" s="39"/>
      <c r="P746" s="32"/>
    </row>
    <row r="747" spans="1:19" x14ac:dyDescent="0.3">
      <c r="H747" s="32"/>
      <c r="J747" s="26">
        <f>'كشف عمال'!S733</f>
        <v>0</v>
      </c>
      <c r="K747" s="27" t="s">
        <v>40</v>
      </c>
      <c r="L747" s="31"/>
      <c r="M747" s="38"/>
      <c r="N747" s="26">
        <f>'كشف عمال'!N733</f>
        <v>0</v>
      </c>
      <c r="O747" s="27" t="s">
        <v>15</v>
      </c>
      <c r="P747" s="32"/>
    </row>
    <row r="748" spans="1:19" ht="15" thickBot="1" x14ac:dyDescent="0.35">
      <c r="A748" s="34"/>
      <c r="B748" s="34"/>
      <c r="C748" s="34"/>
      <c r="D748" s="34"/>
      <c r="E748" s="34"/>
      <c r="F748" s="34"/>
      <c r="G748" s="34"/>
      <c r="H748" s="33"/>
      <c r="I748" s="34"/>
      <c r="J748" s="34"/>
      <c r="K748" s="34"/>
      <c r="L748" s="34"/>
      <c r="M748" s="41"/>
      <c r="N748" s="34"/>
      <c r="O748" s="34"/>
      <c r="P748" s="33"/>
      <c r="R748" s="34"/>
      <c r="S748" s="34"/>
    </row>
    <row r="749" spans="1:19" ht="15.6" thickTop="1" thickBot="1" x14ac:dyDescent="0.35">
      <c r="Q749" s="37"/>
      <c r="S749" s="37"/>
    </row>
    <row r="750" spans="1:19" ht="15" thickBot="1" x14ac:dyDescent="0.35">
      <c r="A750" s="26">
        <f>'كشف عمال'!D734</f>
        <v>0</v>
      </c>
      <c r="C750" s="27" t="s">
        <v>19</v>
      </c>
      <c r="E750" s="27" t="s">
        <v>23</v>
      </c>
      <c r="G750" s="27" t="s">
        <v>20</v>
      </c>
      <c r="H750" s="31"/>
      <c r="I750" s="31"/>
      <c r="J750" s="81" t="s">
        <v>21</v>
      </c>
      <c r="K750" s="81"/>
      <c r="M750" s="27" t="s">
        <v>22</v>
      </c>
      <c r="O750" s="46">
        <f>'كشف عمال'!A734</f>
        <v>0</v>
      </c>
      <c r="P750" s="31"/>
      <c r="R750" s="27" t="s">
        <v>0</v>
      </c>
    </row>
    <row r="752" spans="1:19" x14ac:dyDescent="0.3">
      <c r="E752" s="27" t="s">
        <v>25</v>
      </c>
      <c r="G752" s="27" t="s">
        <v>24</v>
      </c>
      <c r="H752" s="31"/>
      <c r="I752" s="31"/>
      <c r="J752" s="80">
        <f>'كشف عمال'!B734</f>
        <v>0</v>
      </c>
      <c r="K752" s="81"/>
      <c r="M752" s="27" t="s">
        <v>1</v>
      </c>
      <c r="O752" s="27">
        <v>1026</v>
      </c>
      <c r="P752" s="31"/>
      <c r="Q752" s="28"/>
      <c r="R752" s="29" t="s">
        <v>26</v>
      </c>
      <c r="S752" s="30"/>
    </row>
    <row r="753" spans="1:19" ht="15" thickBot="1" x14ac:dyDescent="0.35">
      <c r="A753" s="34"/>
      <c r="B753" s="34"/>
      <c r="C753" s="31"/>
      <c r="D753" s="31"/>
      <c r="E753" s="36"/>
      <c r="F753" s="31"/>
      <c r="G753" s="36"/>
      <c r="H753" s="31"/>
      <c r="I753" s="34"/>
      <c r="J753" s="34"/>
      <c r="K753" s="31"/>
      <c r="L753" s="31"/>
      <c r="M753" s="31"/>
      <c r="N753" s="31"/>
      <c r="O753" s="31"/>
      <c r="P753" s="31"/>
      <c r="Q753" s="31"/>
      <c r="R753" s="31"/>
      <c r="S753" s="36"/>
    </row>
    <row r="754" spans="1:19" ht="15" thickTop="1" x14ac:dyDescent="0.3">
      <c r="A754" s="31"/>
      <c r="B754" s="31"/>
      <c r="C754" s="37"/>
      <c r="D754" s="37"/>
      <c r="F754" s="37"/>
      <c r="H754" s="42"/>
      <c r="K754" s="35"/>
      <c r="L754" s="42"/>
      <c r="M754" s="43"/>
      <c r="N754" s="35"/>
      <c r="O754" s="35"/>
      <c r="P754" s="42"/>
      <c r="Q754" s="43"/>
      <c r="R754" s="35"/>
    </row>
    <row r="755" spans="1:19" x14ac:dyDescent="0.3">
      <c r="E755" s="27"/>
      <c r="G755" s="27" t="s">
        <v>41</v>
      </c>
      <c r="H755" s="40"/>
      <c r="J755" s="27">
        <v>0</v>
      </c>
      <c r="K755" s="27" t="s">
        <v>35</v>
      </c>
      <c r="L755" s="31"/>
      <c r="M755" s="39"/>
      <c r="N755" s="27"/>
      <c r="O755" s="27" t="s">
        <v>32</v>
      </c>
      <c r="P755" s="32"/>
      <c r="R755" s="26">
        <f>'كشف عمال'!I734</f>
        <v>0</v>
      </c>
      <c r="S755" s="27" t="s">
        <v>27</v>
      </c>
    </row>
    <row r="756" spans="1:19" x14ac:dyDescent="0.3">
      <c r="H756" s="32"/>
      <c r="M756" s="39"/>
      <c r="P756" s="32"/>
      <c r="S756" s="27"/>
    </row>
    <row r="757" spans="1:19" x14ac:dyDescent="0.3">
      <c r="E757" s="27"/>
      <c r="G757" s="27" t="s">
        <v>42</v>
      </c>
      <c r="H757" s="40"/>
      <c r="J757" s="27">
        <v>0</v>
      </c>
      <c r="K757" s="27" t="s">
        <v>36</v>
      </c>
      <c r="L757" s="40"/>
      <c r="N757" s="27">
        <v>0</v>
      </c>
      <c r="O757" s="27" t="s">
        <v>33</v>
      </c>
      <c r="P757" s="32"/>
      <c r="R757" s="26">
        <f>'كشف عمال'!J734</f>
        <v>0</v>
      </c>
      <c r="S757" s="27" t="s">
        <v>28</v>
      </c>
    </row>
    <row r="758" spans="1:19" x14ac:dyDescent="0.3">
      <c r="H758" s="32"/>
      <c r="L758" s="32"/>
      <c r="P758" s="32"/>
    </row>
    <row r="759" spans="1:19" x14ac:dyDescent="0.3">
      <c r="E759" s="27"/>
      <c r="G759" s="27" t="s">
        <v>43</v>
      </c>
      <c r="H759" s="40"/>
      <c r="J759" s="26">
        <f>'كشف عمال'!O734</f>
        <v>0</v>
      </c>
      <c r="K759" s="27" t="s">
        <v>37</v>
      </c>
      <c r="L759" s="31"/>
      <c r="M759" s="38"/>
      <c r="N759" s="27">
        <v>2121</v>
      </c>
      <c r="O759" s="27" t="s">
        <v>34</v>
      </c>
      <c r="P759" s="32"/>
      <c r="R759" s="26">
        <f>'كشف عمال'!K734</f>
        <v>0</v>
      </c>
      <c r="S759" s="27" t="s">
        <v>29</v>
      </c>
    </row>
    <row r="760" spans="1:19" ht="15" thickBot="1" x14ac:dyDescent="0.35">
      <c r="B760" s="31"/>
      <c r="D760" s="31"/>
      <c r="E760" s="45"/>
      <c r="F760" s="31"/>
      <c r="G760" s="31"/>
      <c r="H760" s="32"/>
      <c r="I760" s="31"/>
      <c r="J760" s="31"/>
      <c r="K760" s="31"/>
      <c r="L760" s="31"/>
      <c r="M760" s="41"/>
      <c r="N760" s="36"/>
      <c r="O760" s="31"/>
      <c r="P760" s="33"/>
      <c r="R760" s="31"/>
      <c r="S760" s="31"/>
    </row>
    <row r="761" spans="1:19" ht="15" thickTop="1" x14ac:dyDescent="0.3">
      <c r="A761" s="31"/>
      <c r="B761" s="31"/>
      <c r="C761" s="31"/>
      <c r="D761" s="31"/>
      <c r="E761" s="44"/>
      <c r="F761" s="31"/>
      <c r="G761" s="44"/>
      <c r="H761" s="32"/>
      <c r="I761" s="39"/>
      <c r="J761" s="44"/>
      <c r="K761" s="31"/>
      <c r="L761" s="31"/>
      <c r="M761" s="43"/>
      <c r="N761" s="37"/>
      <c r="O761" s="35"/>
      <c r="P761" s="32"/>
    </row>
    <row r="762" spans="1:19" x14ac:dyDescent="0.3">
      <c r="E762" s="27"/>
      <c r="G762" s="27" t="s">
        <v>44</v>
      </c>
      <c r="H762" s="40"/>
      <c r="J762" s="27">
        <v>0</v>
      </c>
      <c r="K762" s="27" t="s">
        <v>38</v>
      </c>
      <c r="L762" s="31"/>
      <c r="M762" s="39"/>
      <c r="N762" s="27">
        <f>'كشف عمال'!E734*'كشف عمال'!U734</f>
        <v>0</v>
      </c>
      <c r="O762" s="27" t="s">
        <v>3</v>
      </c>
      <c r="P762" s="32"/>
      <c r="R762" s="26">
        <f>'كشف عمال'!L734</f>
        <v>0</v>
      </c>
      <c r="S762" s="27" t="s">
        <v>30</v>
      </c>
    </row>
    <row r="763" spans="1:19" x14ac:dyDescent="0.3">
      <c r="H763" s="32"/>
      <c r="M763" s="39"/>
      <c r="P763" s="32"/>
    </row>
    <row r="764" spans="1:19" x14ac:dyDescent="0.3">
      <c r="H764" s="32"/>
      <c r="J764" s="26">
        <f>'كشف عمال'!R734</f>
        <v>0</v>
      </c>
      <c r="K764" s="27" t="s">
        <v>39</v>
      </c>
      <c r="L764" s="31"/>
      <c r="M764" s="38"/>
      <c r="N764" s="47">
        <f>'كشف عمال'!Q734</f>
        <v>0</v>
      </c>
      <c r="O764" s="27" t="s">
        <v>18</v>
      </c>
      <c r="P764" s="32"/>
      <c r="R764" s="26">
        <f>'كشف عمال'!H734</f>
        <v>0</v>
      </c>
      <c r="S764" s="27" t="s">
        <v>31</v>
      </c>
    </row>
    <row r="765" spans="1:19" ht="15" thickBot="1" x14ac:dyDescent="0.35">
      <c r="H765" s="32"/>
      <c r="L765" s="32"/>
      <c r="P765" s="32"/>
    </row>
    <row r="766" spans="1:19" ht="15" thickTop="1" x14ac:dyDescent="0.3">
      <c r="H766" s="32"/>
      <c r="I766" s="37"/>
      <c r="J766" s="35"/>
      <c r="K766" s="35"/>
      <c r="L766" s="37"/>
      <c r="M766" s="39"/>
      <c r="P766" s="32"/>
    </row>
    <row r="767" spans="1:19" x14ac:dyDescent="0.3">
      <c r="H767" s="32"/>
      <c r="J767" s="26">
        <f>'كشف عمال'!S734</f>
        <v>0</v>
      </c>
      <c r="K767" s="27" t="s">
        <v>40</v>
      </c>
      <c r="L767" s="31"/>
      <c r="M767" s="38"/>
      <c r="N767" s="26">
        <f>'كشف عمال'!N734</f>
        <v>0</v>
      </c>
      <c r="O767" s="27" t="s">
        <v>15</v>
      </c>
      <c r="P767" s="32"/>
    </row>
    <row r="768" spans="1:19" ht="15" thickBot="1" x14ac:dyDescent="0.35">
      <c r="A768" s="34"/>
      <c r="B768" s="34"/>
      <c r="C768" s="34"/>
      <c r="D768" s="34"/>
      <c r="E768" s="34"/>
      <c r="F768" s="34"/>
      <c r="G768" s="34"/>
      <c r="H768" s="33"/>
      <c r="I768" s="34"/>
      <c r="J768" s="34"/>
      <c r="K768" s="34"/>
      <c r="L768" s="34"/>
      <c r="M768" s="41"/>
      <c r="N768" s="34"/>
      <c r="O768" s="34"/>
      <c r="P768" s="33"/>
      <c r="R768" s="34"/>
      <c r="S768" s="34"/>
    </row>
    <row r="769" spans="1:19" ht="15.6" thickTop="1" thickBot="1" x14ac:dyDescent="0.35">
      <c r="Q769" s="37"/>
    </row>
    <row r="770" spans="1:19" ht="15" thickBot="1" x14ac:dyDescent="0.35">
      <c r="A770" s="26">
        <f>'كشف عمال'!D773</f>
        <v>0</v>
      </c>
      <c r="C770" s="27" t="s">
        <v>19</v>
      </c>
      <c r="E770" s="27" t="s">
        <v>23</v>
      </c>
      <c r="G770" s="27" t="s">
        <v>20</v>
      </c>
      <c r="H770" s="31"/>
      <c r="I770" s="31"/>
      <c r="J770" s="81" t="s">
        <v>21</v>
      </c>
      <c r="K770" s="81"/>
      <c r="M770" s="27" t="s">
        <v>22</v>
      </c>
      <c r="O770" s="46">
        <f>'كشف عمال'!A773</f>
        <v>0</v>
      </c>
      <c r="P770" s="31"/>
      <c r="R770" s="27" t="s">
        <v>0</v>
      </c>
    </row>
    <row r="772" spans="1:19" x14ac:dyDescent="0.3">
      <c r="E772" s="27" t="s">
        <v>25</v>
      </c>
      <c r="G772" s="27" t="s">
        <v>24</v>
      </c>
      <c r="H772" s="31"/>
      <c r="I772" s="31"/>
      <c r="J772" s="80">
        <f>'كشف عمال'!B736</f>
        <v>0</v>
      </c>
      <c r="K772" s="80"/>
      <c r="M772" s="27" t="s">
        <v>1</v>
      </c>
      <c r="O772" s="27">
        <v>1026</v>
      </c>
      <c r="P772" s="31"/>
      <c r="Q772" s="28"/>
      <c r="R772" s="29" t="s">
        <v>26</v>
      </c>
      <c r="S772" s="30"/>
    </row>
    <row r="773" spans="1:19" ht="15" thickBot="1" x14ac:dyDescent="0.35">
      <c r="A773" s="34"/>
      <c r="B773" s="34"/>
      <c r="C773" s="31"/>
      <c r="D773" s="31"/>
      <c r="E773" s="36"/>
      <c r="F773" s="31"/>
      <c r="G773" s="36"/>
      <c r="H773" s="31"/>
      <c r="I773" s="34"/>
      <c r="J773" s="34"/>
      <c r="K773" s="31"/>
      <c r="L773" s="31"/>
      <c r="M773" s="31"/>
      <c r="N773" s="31"/>
      <c r="O773" s="31"/>
      <c r="P773" s="31"/>
      <c r="Q773" s="31"/>
      <c r="R773" s="31"/>
      <c r="S773" s="36"/>
    </row>
    <row r="774" spans="1:19" ht="15" thickTop="1" x14ac:dyDescent="0.3">
      <c r="A774" s="31"/>
      <c r="B774" s="31"/>
      <c r="C774" s="37"/>
      <c r="D774" s="37"/>
      <c r="F774" s="37"/>
      <c r="H774" s="42"/>
      <c r="K774" s="35"/>
      <c r="L774" s="42"/>
      <c r="M774" s="43"/>
      <c r="N774" s="35"/>
      <c r="O774" s="35"/>
      <c r="P774" s="42"/>
      <c r="Q774" s="43"/>
      <c r="R774" s="35"/>
    </row>
    <row r="775" spans="1:19" x14ac:dyDescent="0.3">
      <c r="E775" s="27"/>
      <c r="G775" s="27" t="s">
        <v>41</v>
      </c>
      <c r="H775" s="40"/>
      <c r="J775" s="27">
        <v>0</v>
      </c>
      <c r="K775" s="27" t="s">
        <v>35</v>
      </c>
      <c r="L775" s="31"/>
      <c r="M775" s="39"/>
      <c r="N775" s="27"/>
      <c r="O775" s="27" t="s">
        <v>32</v>
      </c>
      <c r="P775" s="32"/>
      <c r="R775" s="26">
        <f>'كشف عمال'!I736</f>
        <v>0</v>
      </c>
      <c r="S775" s="27" t="s">
        <v>27</v>
      </c>
    </row>
    <row r="776" spans="1:19" x14ac:dyDescent="0.3">
      <c r="H776" s="32"/>
      <c r="M776" s="39"/>
      <c r="P776" s="32"/>
      <c r="S776" s="27"/>
    </row>
    <row r="777" spans="1:19" x14ac:dyDescent="0.3">
      <c r="E777" s="27"/>
      <c r="G777" s="27" t="s">
        <v>42</v>
      </c>
      <c r="H777" s="40"/>
      <c r="J777" s="27">
        <v>0</v>
      </c>
      <c r="K777" s="27" t="s">
        <v>36</v>
      </c>
      <c r="L777" s="40"/>
      <c r="N777" s="27">
        <v>0</v>
      </c>
      <c r="O777" s="27" t="s">
        <v>33</v>
      </c>
      <c r="P777" s="32"/>
      <c r="R777" s="26">
        <f>'كشف عمال'!J736</f>
        <v>0</v>
      </c>
      <c r="S777" s="27" t="s">
        <v>28</v>
      </c>
    </row>
    <row r="778" spans="1:19" x14ac:dyDescent="0.3">
      <c r="H778" s="32"/>
      <c r="L778" s="32"/>
      <c r="P778" s="32"/>
    </row>
    <row r="779" spans="1:19" x14ac:dyDescent="0.3">
      <c r="E779" s="27"/>
      <c r="G779" s="27" t="s">
        <v>43</v>
      </c>
      <c r="H779" s="40"/>
      <c r="J779" s="26">
        <f>'كشف عمال'!O773</f>
        <v>0</v>
      </c>
      <c r="K779" s="27" t="s">
        <v>37</v>
      </c>
      <c r="L779" s="31"/>
      <c r="M779" s="38"/>
      <c r="N779" s="27">
        <v>2121</v>
      </c>
      <c r="O779" s="27" t="s">
        <v>34</v>
      </c>
      <c r="P779" s="32"/>
      <c r="R779" s="26">
        <f>'كشف عمال'!K736</f>
        <v>0</v>
      </c>
      <c r="S779" s="27" t="s">
        <v>29</v>
      </c>
    </row>
    <row r="780" spans="1:19" ht="15" thickBot="1" x14ac:dyDescent="0.35">
      <c r="B780" s="31"/>
      <c r="D780" s="31"/>
      <c r="E780" s="45"/>
      <c r="F780" s="31"/>
      <c r="G780" s="31"/>
      <c r="H780" s="32"/>
      <c r="I780" s="31"/>
      <c r="J780" s="31"/>
      <c r="K780" s="31"/>
      <c r="L780" s="31"/>
      <c r="M780" s="41"/>
      <c r="N780" s="36"/>
      <c r="O780" s="31"/>
      <c r="P780" s="33"/>
      <c r="R780" s="31"/>
      <c r="S780" s="31"/>
    </row>
    <row r="781" spans="1:19" ht="15" thickTop="1" x14ac:dyDescent="0.3">
      <c r="A781" s="31"/>
      <c r="B781" s="31"/>
      <c r="C781" s="31"/>
      <c r="D781" s="31"/>
      <c r="E781" s="44"/>
      <c r="F781" s="31"/>
      <c r="G781" s="44"/>
      <c r="H781" s="32"/>
      <c r="I781" s="39"/>
      <c r="J781" s="44"/>
      <c r="K781" s="31"/>
      <c r="L781" s="31"/>
      <c r="M781" s="43"/>
      <c r="N781" s="37"/>
      <c r="O781" s="35"/>
      <c r="P781" s="32"/>
    </row>
    <row r="782" spans="1:19" x14ac:dyDescent="0.3">
      <c r="E782" s="27"/>
      <c r="G782" s="27" t="s">
        <v>44</v>
      </c>
      <c r="H782" s="40"/>
      <c r="J782" s="27">
        <v>0</v>
      </c>
      <c r="K782" s="27" t="s">
        <v>38</v>
      </c>
      <c r="L782" s="31"/>
      <c r="M782" s="39"/>
      <c r="N782" s="27">
        <f>'كشف عمال'!E773*'كشف عمال'!U773</f>
        <v>0</v>
      </c>
      <c r="O782" s="27" t="s">
        <v>3</v>
      </c>
      <c r="P782" s="32"/>
      <c r="R782" s="26">
        <f>'كشف عمال'!L773</f>
        <v>0</v>
      </c>
      <c r="S782" s="27" t="s">
        <v>30</v>
      </c>
    </row>
    <row r="783" spans="1:19" x14ac:dyDescent="0.3">
      <c r="H783" s="32"/>
      <c r="M783" s="39"/>
      <c r="P783" s="32"/>
    </row>
    <row r="784" spans="1:19" x14ac:dyDescent="0.3">
      <c r="H784" s="32"/>
      <c r="J784" s="26">
        <f>'كشف عمال'!R773</f>
        <v>0</v>
      </c>
      <c r="K784" s="27" t="s">
        <v>39</v>
      </c>
      <c r="L784" s="31"/>
      <c r="M784" s="38"/>
      <c r="N784" s="47">
        <f>'كشف عمال'!Q773</f>
        <v>0</v>
      </c>
      <c r="O784" s="27" t="s">
        <v>18</v>
      </c>
      <c r="P784" s="32"/>
      <c r="R784" s="26">
        <f>'كشف عمال'!H773</f>
        <v>0</v>
      </c>
      <c r="S784" s="27" t="s">
        <v>31</v>
      </c>
    </row>
    <row r="785" spans="1:19" ht="15" thickBot="1" x14ac:dyDescent="0.35">
      <c r="H785" s="32"/>
      <c r="L785" s="32"/>
      <c r="P785" s="32"/>
    </row>
    <row r="786" spans="1:19" ht="15" thickTop="1" x14ac:dyDescent="0.3">
      <c r="H786" s="32"/>
      <c r="I786" s="37"/>
      <c r="J786" s="35"/>
      <c r="K786" s="35"/>
      <c r="L786" s="37"/>
      <c r="M786" s="39"/>
      <c r="P786" s="32"/>
    </row>
    <row r="787" spans="1:19" x14ac:dyDescent="0.3">
      <c r="H787" s="32"/>
      <c r="J787" s="26">
        <f>'كشف عمال'!S773</f>
        <v>0</v>
      </c>
      <c r="K787" s="27" t="s">
        <v>40</v>
      </c>
      <c r="L787" s="31"/>
      <c r="M787" s="38"/>
      <c r="N787" s="26">
        <f>'كشف عمال'!N773</f>
        <v>0</v>
      </c>
      <c r="O787" s="27" t="s">
        <v>15</v>
      </c>
      <c r="P787" s="32"/>
      <c r="R787" s="31"/>
    </row>
    <row r="788" spans="1:19" ht="15" thickBot="1" x14ac:dyDescent="0.35">
      <c r="A788" s="34"/>
      <c r="B788" s="34"/>
      <c r="C788" s="34"/>
      <c r="D788" s="34"/>
      <c r="E788" s="34"/>
      <c r="F788" s="34"/>
      <c r="G788" s="34"/>
      <c r="H788" s="33"/>
      <c r="I788" s="34"/>
      <c r="J788" s="34"/>
      <c r="K788" s="34"/>
      <c r="L788" s="34"/>
      <c r="M788" s="41"/>
      <c r="N788" s="34"/>
      <c r="O788" s="34"/>
      <c r="P788" s="33"/>
      <c r="Q788" s="41"/>
      <c r="R788" s="34"/>
      <c r="S788" s="34"/>
    </row>
    <row r="789" spans="1:19" ht="15" thickTop="1" x14ac:dyDescent="0.3"/>
    <row r="790" spans="1:19" ht="15" thickBot="1" x14ac:dyDescent="0.35"/>
    <row r="791" spans="1:19" ht="15" thickBot="1" x14ac:dyDescent="0.35">
      <c r="A791" s="26">
        <f>'كشف عمال'!D794</f>
        <v>0</v>
      </c>
      <c r="C791" s="27" t="s">
        <v>19</v>
      </c>
      <c r="E791" s="27" t="s">
        <v>23</v>
      </c>
      <c r="G791" s="27" t="s">
        <v>20</v>
      </c>
      <c r="H791" s="31"/>
      <c r="I791" s="31"/>
      <c r="J791" s="81" t="s">
        <v>21</v>
      </c>
      <c r="K791" s="81"/>
      <c r="M791" s="27" t="s">
        <v>22</v>
      </c>
      <c r="O791" s="46">
        <f>'كشف عمال'!A794</f>
        <v>0</v>
      </c>
      <c r="P791" s="31"/>
      <c r="R791" s="27" t="s">
        <v>0</v>
      </c>
    </row>
    <row r="793" spans="1:19" x14ac:dyDescent="0.3">
      <c r="E793" s="27" t="s">
        <v>25</v>
      </c>
      <c r="G793" s="27" t="s">
        <v>24</v>
      </c>
      <c r="H793" s="31"/>
      <c r="I793" s="31"/>
      <c r="J793" s="80">
        <f>'كشف عمال'!B794</f>
        <v>0</v>
      </c>
      <c r="K793" s="81"/>
      <c r="M793" s="27" t="s">
        <v>1</v>
      </c>
      <c r="O793" s="27">
        <v>1026</v>
      </c>
      <c r="P793" s="31"/>
      <c r="Q793" s="28"/>
      <c r="R793" s="29" t="s">
        <v>26</v>
      </c>
      <c r="S793" s="30"/>
    </row>
    <row r="794" spans="1:19" ht="15" thickBot="1" x14ac:dyDescent="0.35">
      <c r="A794" s="34"/>
      <c r="B794" s="34"/>
      <c r="C794" s="31"/>
      <c r="D794" s="31"/>
      <c r="E794" s="36"/>
      <c r="F794" s="31"/>
      <c r="G794" s="36"/>
      <c r="H794" s="31"/>
      <c r="I794" s="34"/>
      <c r="J794" s="34"/>
      <c r="K794" s="31"/>
      <c r="L794" s="31"/>
      <c r="M794" s="31"/>
      <c r="N794" s="31"/>
      <c r="O794" s="31"/>
      <c r="P794" s="31"/>
      <c r="Q794" s="31"/>
      <c r="R794" s="31"/>
      <c r="S794" s="36"/>
    </row>
    <row r="795" spans="1:19" ht="15" thickTop="1" x14ac:dyDescent="0.3">
      <c r="A795" s="31"/>
      <c r="B795" s="31"/>
      <c r="C795" s="37"/>
      <c r="D795" s="37"/>
      <c r="F795" s="37"/>
      <c r="H795" s="42"/>
      <c r="K795" s="35"/>
      <c r="L795" s="42"/>
      <c r="M795" s="43"/>
      <c r="N795" s="35"/>
      <c r="O795" s="35"/>
      <c r="P795" s="42"/>
      <c r="Q795" s="43"/>
      <c r="R795" s="35"/>
    </row>
    <row r="796" spans="1:19" x14ac:dyDescent="0.3">
      <c r="E796" s="27"/>
      <c r="G796" s="27" t="s">
        <v>41</v>
      </c>
      <c r="H796" s="40"/>
      <c r="J796" s="27">
        <v>0</v>
      </c>
      <c r="K796" s="27" t="s">
        <v>35</v>
      </c>
      <c r="L796" s="31"/>
      <c r="M796" s="39"/>
      <c r="N796" s="27"/>
      <c r="O796" s="27" t="s">
        <v>32</v>
      </c>
      <c r="P796" s="32"/>
      <c r="R796" s="26">
        <f>'كشف عمال'!I794</f>
        <v>0</v>
      </c>
      <c r="S796" s="27" t="s">
        <v>27</v>
      </c>
    </row>
    <row r="797" spans="1:19" x14ac:dyDescent="0.3">
      <c r="H797" s="32"/>
      <c r="M797" s="39"/>
      <c r="P797" s="32"/>
      <c r="S797" s="27"/>
    </row>
    <row r="798" spans="1:19" x14ac:dyDescent="0.3">
      <c r="E798" s="27"/>
      <c r="G798" s="27" t="s">
        <v>42</v>
      </c>
      <c r="H798" s="40"/>
      <c r="J798" s="27">
        <v>0</v>
      </c>
      <c r="K798" s="27" t="s">
        <v>36</v>
      </c>
      <c r="L798" s="40"/>
      <c r="N798" s="27">
        <v>0</v>
      </c>
      <c r="O798" s="27" t="s">
        <v>33</v>
      </c>
      <c r="P798" s="32"/>
      <c r="R798" s="26">
        <f>'كشف عمال'!J794</f>
        <v>0</v>
      </c>
      <c r="S798" s="27" t="s">
        <v>28</v>
      </c>
    </row>
    <row r="799" spans="1:19" x14ac:dyDescent="0.3">
      <c r="H799" s="32"/>
      <c r="L799" s="32"/>
      <c r="P799" s="32"/>
    </row>
    <row r="800" spans="1:19" x14ac:dyDescent="0.3">
      <c r="E800" s="27"/>
      <c r="G800" s="27" t="s">
        <v>43</v>
      </c>
      <c r="H800" s="40"/>
      <c r="J800" s="26">
        <f>'كشف عمال'!O794</f>
        <v>0</v>
      </c>
      <c r="K800" s="27" t="s">
        <v>37</v>
      </c>
      <c r="L800" s="31"/>
      <c r="M800" s="38"/>
      <c r="N800" s="27">
        <v>2121</v>
      </c>
      <c r="O800" s="27" t="s">
        <v>34</v>
      </c>
      <c r="P800" s="32"/>
      <c r="R800" s="26">
        <f>'كشف عمال'!K794</f>
        <v>0</v>
      </c>
      <c r="S800" s="27" t="s">
        <v>29</v>
      </c>
    </row>
    <row r="801" spans="1:19" ht="15" thickBot="1" x14ac:dyDescent="0.35">
      <c r="B801" s="31"/>
      <c r="D801" s="31"/>
      <c r="E801" s="45"/>
      <c r="F801" s="31"/>
      <c r="G801" s="31"/>
      <c r="H801" s="32"/>
      <c r="I801" s="31"/>
      <c r="J801" s="31"/>
      <c r="K801" s="31"/>
      <c r="L801" s="31"/>
      <c r="M801" s="41"/>
      <c r="N801" s="36"/>
      <c r="O801" s="31"/>
      <c r="P801" s="33"/>
      <c r="R801" s="31"/>
      <c r="S801" s="31"/>
    </row>
    <row r="802" spans="1:19" ht="15" thickTop="1" x14ac:dyDescent="0.3">
      <c r="A802" s="31"/>
      <c r="B802" s="31"/>
      <c r="C802" s="31"/>
      <c r="D802" s="31"/>
      <c r="E802" s="44"/>
      <c r="F802" s="31"/>
      <c r="G802" s="44"/>
      <c r="H802" s="32"/>
      <c r="I802" s="39"/>
      <c r="J802" s="44"/>
      <c r="K802" s="31"/>
      <c r="L802" s="31"/>
      <c r="M802" s="43"/>
      <c r="N802" s="37"/>
      <c r="O802" s="35"/>
      <c r="P802" s="32"/>
    </row>
    <row r="803" spans="1:19" x14ac:dyDescent="0.3">
      <c r="E803" s="27"/>
      <c r="G803" s="27" t="s">
        <v>44</v>
      </c>
      <c r="H803" s="40"/>
      <c r="J803" s="27">
        <v>0</v>
      </c>
      <c r="K803" s="27" t="s">
        <v>38</v>
      </c>
      <c r="L803" s="31"/>
      <c r="M803" s="39"/>
      <c r="N803" s="27">
        <f>'كشف عمال'!E794*'كشف عمال'!U794</f>
        <v>0</v>
      </c>
      <c r="O803" s="27" t="s">
        <v>3</v>
      </c>
      <c r="P803" s="32"/>
      <c r="R803" s="26">
        <f>'كشف عمال'!L794</f>
        <v>0</v>
      </c>
      <c r="S803" s="27" t="s">
        <v>30</v>
      </c>
    </row>
    <row r="804" spans="1:19" x14ac:dyDescent="0.3">
      <c r="H804" s="32"/>
      <c r="M804" s="39"/>
      <c r="P804" s="32"/>
    </row>
    <row r="805" spans="1:19" x14ac:dyDescent="0.3">
      <c r="H805" s="32"/>
      <c r="J805" s="26">
        <f>'كشف عمال'!R794</f>
        <v>0</v>
      </c>
      <c r="K805" s="27" t="s">
        <v>39</v>
      </c>
      <c r="L805" s="31"/>
      <c r="M805" s="38"/>
      <c r="N805" s="47">
        <f>'كشف عمال'!Q794</f>
        <v>0</v>
      </c>
      <c r="O805" s="27" t="s">
        <v>18</v>
      </c>
      <c r="P805" s="32"/>
      <c r="R805" s="26">
        <f>'كشف عمال'!H794</f>
        <v>0</v>
      </c>
      <c r="S805" s="27" t="s">
        <v>31</v>
      </c>
    </row>
    <row r="806" spans="1:19" ht="15" thickBot="1" x14ac:dyDescent="0.35">
      <c r="H806" s="32"/>
      <c r="L806" s="32"/>
      <c r="P806" s="32"/>
    </row>
    <row r="807" spans="1:19" ht="15" thickTop="1" x14ac:dyDescent="0.3">
      <c r="H807" s="32"/>
      <c r="I807" s="37"/>
      <c r="J807" s="35"/>
      <c r="K807" s="35"/>
      <c r="L807" s="37"/>
      <c r="M807" s="39"/>
      <c r="P807" s="32"/>
    </row>
    <row r="808" spans="1:19" x14ac:dyDescent="0.3">
      <c r="H808" s="32"/>
      <c r="J808" s="26">
        <f>'كشف عمال'!S794</f>
        <v>0</v>
      </c>
      <c r="K808" s="27" t="s">
        <v>40</v>
      </c>
      <c r="L808" s="31"/>
      <c r="M808" s="38"/>
      <c r="N808" s="26">
        <f>'كشف عمال'!N794</f>
        <v>0</v>
      </c>
      <c r="O808" s="27" t="s">
        <v>15</v>
      </c>
      <c r="P808" s="32"/>
    </row>
    <row r="809" spans="1:19" ht="15" thickBot="1" x14ac:dyDescent="0.35">
      <c r="A809" s="34"/>
      <c r="B809" s="34"/>
      <c r="C809" s="34"/>
      <c r="D809" s="34"/>
      <c r="E809" s="34"/>
      <c r="F809" s="34"/>
      <c r="G809" s="34"/>
      <c r="H809" s="33"/>
      <c r="I809" s="34"/>
      <c r="J809" s="34"/>
      <c r="K809" s="34"/>
      <c r="L809" s="34"/>
      <c r="M809" s="41"/>
      <c r="N809" s="34"/>
      <c r="O809" s="34"/>
      <c r="P809" s="33"/>
      <c r="R809" s="34"/>
      <c r="S809" s="34"/>
    </row>
    <row r="810" spans="1:19" ht="15.6" thickTop="1" thickBot="1" x14ac:dyDescent="0.35">
      <c r="Q810" s="37"/>
      <c r="S810" s="37"/>
    </row>
    <row r="811" spans="1:19" ht="15" thickBot="1" x14ac:dyDescent="0.35">
      <c r="A811" s="26">
        <f>'كشف عمال'!D795</f>
        <v>0</v>
      </c>
      <c r="C811" s="27" t="s">
        <v>19</v>
      </c>
      <c r="E811" s="27" t="s">
        <v>23</v>
      </c>
      <c r="G811" s="27" t="s">
        <v>20</v>
      </c>
      <c r="H811" s="31"/>
      <c r="I811" s="31"/>
      <c r="J811" s="81" t="s">
        <v>21</v>
      </c>
      <c r="K811" s="81"/>
      <c r="M811" s="27" t="s">
        <v>22</v>
      </c>
      <c r="O811" s="46">
        <f>'كشف عمال'!A795</f>
        <v>0</v>
      </c>
      <c r="P811" s="31"/>
      <c r="R811" s="27" t="s">
        <v>0</v>
      </c>
    </row>
    <row r="813" spans="1:19" x14ac:dyDescent="0.3">
      <c r="E813" s="27" t="s">
        <v>25</v>
      </c>
      <c r="G813" s="27" t="s">
        <v>24</v>
      </c>
      <c r="H813" s="31"/>
      <c r="I813" s="31"/>
      <c r="J813" s="80">
        <f>'كشف عمال'!B795</f>
        <v>0</v>
      </c>
      <c r="K813" s="81"/>
      <c r="M813" s="27" t="s">
        <v>1</v>
      </c>
      <c r="O813" s="27">
        <v>1026</v>
      </c>
      <c r="P813" s="31"/>
      <c r="Q813" s="28"/>
      <c r="R813" s="29" t="s">
        <v>26</v>
      </c>
      <c r="S813" s="30"/>
    </row>
    <row r="814" spans="1:19" ht="15" thickBot="1" x14ac:dyDescent="0.35">
      <c r="A814" s="34"/>
      <c r="B814" s="34"/>
      <c r="C814" s="31"/>
      <c r="D814" s="31"/>
      <c r="E814" s="36"/>
      <c r="F814" s="31"/>
      <c r="G814" s="36"/>
      <c r="H814" s="31"/>
      <c r="I814" s="34"/>
      <c r="J814" s="34"/>
      <c r="K814" s="31"/>
      <c r="L814" s="31"/>
      <c r="M814" s="31"/>
      <c r="N814" s="31"/>
      <c r="O814" s="31"/>
      <c r="P814" s="31"/>
      <c r="Q814" s="31"/>
      <c r="R814" s="31"/>
      <c r="S814" s="36"/>
    </row>
    <row r="815" spans="1:19" ht="15" thickTop="1" x14ac:dyDescent="0.3">
      <c r="A815" s="31"/>
      <c r="B815" s="31"/>
      <c r="C815" s="37"/>
      <c r="D815" s="37"/>
      <c r="F815" s="37"/>
      <c r="H815" s="42"/>
      <c r="K815" s="35"/>
      <c r="L815" s="42"/>
      <c r="M815" s="43"/>
      <c r="N815" s="35"/>
      <c r="O815" s="35"/>
      <c r="P815" s="42"/>
      <c r="Q815" s="43"/>
      <c r="R815" s="35"/>
    </row>
    <row r="816" spans="1:19" x14ac:dyDescent="0.3">
      <c r="E816" s="27"/>
      <c r="G816" s="27" t="s">
        <v>41</v>
      </c>
      <c r="H816" s="40"/>
      <c r="J816" s="27">
        <v>0</v>
      </c>
      <c r="K816" s="27" t="s">
        <v>35</v>
      </c>
      <c r="L816" s="31"/>
      <c r="M816" s="39"/>
      <c r="N816" s="27"/>
      <c r="O816" s="27" t="s">
        <v>32</v>
      </c>
      <c r="P816" s="32"/>
      <c r="R816" s="26">
        <f>'كشف عمال'!I795</f>
        <v>0</v>
      </c>
      <c r="S816" s="27" t="s">
        <v>27</v>
      </c>
    </row>
    <row r="817" spans="1:19" x14ac:dyDescent="0.3">
      <c r="H817" s="32"/>
      <c r="M817" s="39"/>
      <c r="P817" s="32"/>
      <c r="S817" s="27"/>
    </row>
    <row r="818" spans="1:19" x14ac:dyDescent="0.3">
      <c r="E818" s="27"/>
      <c r="G818" s="27" t="s">
        <v>42</v>
      </c>
      <c r="H818" s="40"/>
      <c r="J818" s="27">
        <v>0</v>
      </c>
      <c r="K818" s="27" t="s">
        <v>36</v>
      </c>
      <c r="L818" s="40"/>
      <c r="N818" s="27">
        <v>0</v>
      </c>
      <c r="O818" s="27" t="s">
        <v>33</v>
      </c>
      <c r="P818" s="32"/>
      <c r="R818" s="26">
        <f>'كشف عمال'!J795</f>
        <v>0</v>
      </c>
      <c r="S818" s="27" t="s">
        <v>28</v>
      </c>
    </row>
    <row r="819" spans="1:19" x14ac:dyDescent="0.3">
      <c r="H819" s="32"/>
      <c r="L819" s="32"/>
      <c r="P819" s="32"/>
    </row>
    <row r="820" spans="1:19" x14ac:dyDescent="0.3">
      <c r="E820" s="27"/>
      <c r="G820" s="27" t="s">
        <v>43</v>
      </c>
      <c r="H820" s="40"/>
      <c r="J820" s="26">
        <f>'كشف عمال'!O795</f>
        <v>0</v>
      </c>
      <c r="K820" s="27" t="s">
        <v>37</v>
      </c>
      <c r="L820" s="31"/>
      <c r="M820" s="38"/>
      <c r="N820" s="27">
        <v>2121</v>
      </c>
      <c r="O820" s="27" t="s">
        <v>34</v>
      </c>
      <c r="P820" s="32"/>
      <c r="R820" s="26">
        <f>'كشف عمال'!K795</f>
        <v>0</v>
      </c>
      <c r="S820" s="27" t="s">
        <v>29</v>
      </c>
    </row>
    <row r="821" spans="1:19" ht="15" thickBot="1" x14ac:dyDescent="0.35">
      <c r="B821" s="31"/>
      <c r="D821" s="31"/>
      <c r="E821" s="45"/>
      <c r="F821" s="31"/>
      <c r="G821" s="31"/>
      <c r="H821" s="32"/>
      <c r="I821" s="31"/>
      <c r="J821" s="31"/>
      <c r="K821" s="31"/>
      <c r="L821" s="31"/>
      <c r="M821" s="41"/>
      <c r="N821" s="36"/>
      <c r="O821" s="31"/>
      <c r="P821" s="33"/>
      <c r="R821" s="31"/>
      <c r="S821" s="31"/>
    </row>
    <row r="822" spans="1:19" ht="15" thickTop="1" x14ac:dyDescent="0.3">
      <c r="A822" s="31"/>
      <c r="B822" s="31"/>
      <c r="C822" s="31"/>
      <c r="D822" s="31"/>
      <c r="E822" s="44"/>
      <c r="F822" s="31"/>
      <c r="G822" s="44"/>
      <c r="H822" s="32"/>
      <c r="I822" s="39"/>
      <c r="J822" s="44"/>
      <c r="K822" s="31"/>
      <c r="L822" s="31"/>
      <c r="M822" s="43"/>
      <c r="N822" s="37"/>
      <c r="O822" s="35"/>
      <c r="P822" s="32"/>
    </row>
    <row r="823" spans="1:19" x14ac:dyDescent="0.3">
      <c r="E823" s="27"/>
      <c r="G823" s="27" t="s">
        <v>44</v>
      </c>
      <c r="H823" s="40"/>
      <c r="J823" s="27">
        <v>0</v>
      </c>
      <c r="K823" s="27" t="s">
        <v>38</v>
      </c>
      <c r="L823" s="31"/>
      <c r="M823" s="39"/>
      <c r="N823" s="27">
        <f>'كشف عمال'!E795*'كشف عمال'!U795</f>
        <v>0</v>
      </c>
      <c r="O823" s="27" t="s">
        <v>3</v>
      </c>
      <c r="P823" s="32"/>
      <c r="R823" s="26">
        <f>'كشف عمال'!L795</f>
        <v>0</v>
      </c>
      <c r="S823" s="27" t="s">
        <v>30</v>
      </c>
    </row>
    <row r="824" spans="1:19" x14ac:dyDescent="0.3">
      <c r="H824" s="32"/>
      <c r="M824" s="39"/>
      <c r="P824" s="32"/>
    </row>
    <row r="825" spans="1:19" x14ac:dyDescent="0.3">
      <c r="H825" s="32"/>
      <c r="J825" s="26">
        <f>'كشف عمال'!R795</f>
        <v>0</v>
      </c>
      <c r="K825" s="27" t="s">
        <v>39</v>
      </c>
      <c r="L825" s="31"/>
      <c r="M825" s="38"/>
      <c r="N825" s="47">
        <f>'كشف عمال'!Q795</f>
        <v>0</v>
      </c>
      <c r="O825" s="27" t="s">
        <v>18</v>
      </c>
      <c r="P825" s="32"/>
      <c r="R825" s="26">
        <f>'كشف عمال'!H795</f>
        <v>0</v>
      </c>
      <c r="S825" s="27" t="s">
        <v>31</v>
      </c>
    </row>
    <row r="826" spans="1:19" ht="15" thickBot="1" x14ac:dyDescent="0.35">
      <c r="H826" s="32"/>
      <c r="L826" s="32"/>
      <c r="P826" s="32"/>
    </row>
    <row r="827" spans="1:19" ht="15" thickTop="1" x14ac:dyDescent="0.3">
      <c r="H827" s="32"/>
      <c r="I827" s="37"/>
      <c r="J827" s="35"/>
      <c r="K827" s="35"/>
      <c r="L827" s="37"/>
      <c r="M827" s="39"/>
      <c r="P827" s="32"/>
    </row>
    <row r="828" spans="1:19" x14ac:dyDescent="0.3">
      <c r="H828" s="32"/>
      <c r="J828" s="26">
        <f>'كشف عمال'!S795</f>
        <v>0</v>
      </c>
      <c r="K828" s="27" t="s">
        <v>40</v>
      </c>
      <c r="L828" s="31"/>
      <c r="M828" s="38"/>
      <c r="N828" s="26">
        <f>'كشف عمال'!N795</f>
        <v>0</v>
      </c>
      <c r="O828" s="27" t="s">
        <v>15</v>
      </c>
      <c r="P828" s="32"/>
    </row>
    <row r="829" spans="1:19" ht="15" thickBot="1" x14ac:dyDescent="0.35">
      <c r="A829" s="34"/>
      <c r="B829" s="34"/>
      <c r="C829" s="34"/>
      <c r="D829" s="34"/>
      <c r="E829" s="34"/>
      <c r="F829" s="34"/>
      <c r="G829" s="34"/>
      <c r="H829" s="33"/>
      <c r="I829" s="34"/>
      <c r="J829" s="34"/>
      <c r="K829" s="34"/>
      <c r="L829" s="34"/>
      <c r="M829" s="41"/>
      <c r="N829" s="34"/>
      <c r="O829" s="34"/>
      <c r="P829" s="33"/>
      <c r="R829" s="34"/>
      <c r="S829" s="34"/>
    </row>
    <row r="830" spans="1:19" ht="15.6" thickTop="1" thickBot="1" x14ac:dyDescent="0.35">
      <c r="Q830" s="37"/>
    </row>
    <row r="831" spans="1:19" ht="15" thickBot="1" x14ac:dyDescent="0.35">
      <c r="A831" s="26">
        <f>'كشف عمال'!D834</f>
        <v>0</v>
      </c>
      <c r="C831" s="27" t="s">
        <v>19</v>
      </c>
      <c r="E831" s="27" t="s">
        <v>23</v>
      </c>
      <c r="G831" s="27" t="s">
        <v>20</v>
      </c>
      <c r="H831" s="31"/>
      <c r="I831" s="31"/>
      <c r="J831" s="81" t="s">
        <v>21</v>
      </c>
      <c r="K831" s="81"/>
      <c r="M831" s="27" t="s">
        <v>22</v>
      </c>
      <c r="O831" s="46">
        <f>'كشف عمال'!A834</f>
        <v>0</v>
      </c>
      <c r="P831" s="31"/>
      <c r="R831" s="27" t="s">
        <v>0</v>
      </c>
    </row>
    <row r="833" spans="1:19" x14ac:dyDescent="0.3">
      <c r="E833" s="27" t="s">
        <v>25</v>
      </c>
      <c r="G833" s="27" t="s">
        <v>24</v>
      </c>
      <c r="H833" s="31"/>
      <c r="I833" s="31"/>
      <c r="J833" s="80">
        <f>'كشف عمال'!B834</f>
        <v>0</v>
      </c>
      <c r="K833" s="80"/>
      <c r="M833" s="27" t="s">
        <v>1</v>
      </c>
      <c r="O833" s="27">
        <v>1026</v>
      </c>
      <c r="P833" s="31"/>
      <c r="Q833" s="28"/>
      <c r="R833" s="29" t="s">
        <v>26</v>
      </c>
      <c r="S833" s="30"/>
    </row>
    <row r="834" spans="1:19" ht="15" thickBot="1" x14ac:dyDescent="0.35">
      <c r="A834" s="34"/>
      <c r="B834" s="34"/>
      <c r="C834" s="31"/>
      <c r="D834" s="31"/>
      <c r="E834" s="36"/>
      <c r="F834" s="31"/>
      <c r="G834" s="36"/>
      <c r="H834" s="31"/>
      <c r="I834" s="34"/>
      <c r="J834" s="34"/>
      <c r="K834" s="31"/>
      <c r="L834" s="31"/>
      <c r="M834" s="31"/>
      <c r="N834" s="31"/>
      <c r="O834" s="31"/>
      <c r="P834" s="31"/>
      <c r="Q834" s="31"/>
      <c r="R834" s="31"/>
      <c r="S834" s="36"/>
    </row>
    <row r="835" spans="1:19" ht="15" thickTop="1" x14ac:dyDescent="0.3">
      <c r="A835" s="31"/>
      <c r="B835" s="31"/>
      <c r="C835" s="37"/>
      <c r="D835" s="37"/>
      <c r="F835" s="37"/>
      <c r="H835" s="42"/>
      <c r="K835" s="35"/>
      <c r="L835" s="42"/>
      <c r="M835" s="43"/>
      <c r="N835" s="35"/>
      <c r="O835" s="35"/>
      <c r="P835" s="42"/>
      <c r="Q835" s="43"/>
      <c r="R835" s="35"/>
    </row>
    <row r="836" spans="1:19" x14ac:dyDescent="0.3">
      <c r="E836" s="27"/>
      <c r="G836" s="27" t="s">
        <v>41</v>
      </c>
      <c r="H836" s="40"/>
      <c r="J836" s="27">
        <v>0</v>
      </c>
      <c r="K836" s="27" t="s">
        <v>35</v>
      </c>
      <c r="L836" s="31"/>
      <c r="M836" s="39"/>
      <c r="N836" s="27"/>
      <c r="O836" s="27" t="s">
        <v>32</v>
      </c>
      <c r="P836" s="32"/>
      <c r="R836" s="26">
        <f>'كشف عمال'!I834</f>
        <v>0</v>
      </c>
      <c r="S836" s="27" t="s">
        <v>27</v>
      </c>
    </row>
    <row r="837" spans="1:19" x14ac:dyDescent="0.3">
      <c r="H837" s="32"/>
      <c r="M837" s="39"/>
      <c r="P837" s="32"/>
      <c r="S837" s="27"/>
    </row>
    <row r="838" spans="1:19" x14ac:dyDescent="0.3">
      <c r="E838" s="27"/>
      <c r="G838" s="27" t="s">
        <v>42</v>
      </c>
      <c r="H838" s="40"/>
      <c r="J838" s="27">
        <v>0</v>
      </c>
      <c r="K838" s="27" t="s">
        <v>36</v>
      </c>
      <c r="L838" s="40"/>
      <c r="N838" s="27">
        <v>0</v>
      </c>
      <c r="O838" s="27" t="s">
        <v>33</v>
      </c>
      <c r="P838" s="32"/>
      <c r="R838" s="26">
        <f>'كشف عمال'!J834</f>
        <v>0</v>
      </c>
      <c r="S838" s="27" t="s">
        <v>28</v>
      </c>
    </row>
    <row r="839" spans="1:19" x14ac:dyDescent="0.3">
      <c r="H839" s="32"/>
      <c r="L839" s="32"/>
      <c r="P839" s="32"/>
    </row>
    <row r="840" spans="1:19" x14ac:dyDescent="0.3">
      <c r="E840" s="27"/>
      <c r="G840" s="27" t="s">
        <v>43</v>
      </c>
      <c r="H840" s="40"/>
      <c r="J840" s="26">
        <f>'كشف عمال'!O834</f>
        <v>0</v>
      </c>
      <c r="K840" s="27" t="s">
        <v>37</v>
      </c>
      <c r="L840" s="31"/>
      <c r="M840" s="38"/>
      <c r="N840" s="27">
        <v>2121</v>
      </c>
      <c r="O840" s="27" t="s">
        <v>34</v>
      </c>
      <c r="P840" s="32"/>
      <c r="R840" s="26">
        <f>'كشف عمال'!K834</f>
        <v>0</v>
      </c>
      <c r="S840" s="27" t="s">
        <v>29</v>
      </c>
    </row>
    <row r="841" spans="1:19" ht="15" thickBot="1" x14ac:dyDescent="0.35">
      <c r="B841" s="31"/>
      <c r="D841" s="31"/>
      <c r="E841" s="45"/>
      <c r="F841" s="31"/>
      <c r="G841" s="31"/>
      <c r="H841" s="32"/>
      <c r="I841" s="31"/>
      <c r="J841" s="31"/>
      <c r="K841" s="31"/>
      <c r="L841" s="31"/>
      <c r="M841" s="41"/>
      <c r="N841" s="36"/>
      <c r="O841" s="31"/>
      <c r="P841" s="33"/>
      <c r="R841" s="31"/>
      <c r="S841" s="31"/>
    </row>
    <row r="842" spans="1:19" ht="15" thickTop="1" x14ac:dyDescent="0.3">
      <c r="A842" s="31"/>
      <c r="B842" s="31"/>
      <c r="C842" s="31"/>
      <c r="D842" s="31"/>
      <c r="E842" s="44"/>
      <c r="F842" s="31"/>
      <c r="G842" s="44"/>
      <c r="H842" s="32"/>
      <c r="I842" s="39"/>
      <c r="J842" s="44"/>
      <c r="K842" s="31"/>
      <c r="L842" s="31"/>
      <c r="M842" s="43"/>
      <c r="N842" s="37"/>
      <c r="O842" s="35"/>
      <c r="P842" s="32"/>
    </row>
    <row r="843" spans="1:19" x14ac:dyDescent="0.3">
      <c r="E843" s="27"/>
      <c r="G843" s="27" t="s">
        <v>44</v>
      </c>
      <c r="H843" s="40"/>
      <c r="J843" s="27">
        <v>0</v>
      </c>
      <c r="K843" s="27" t="s">
        <v>38</v>
      </c>
      <c r="L843" s="31"/>
      <c r="M843" s="39"/>
      <c r="N843" s="27">
        <f>'كشف عمال'!E834*'كشف عمال'!U834</f>
        <v>0</v>
      </c>
      <c r="O843" s="27" t="s">
        <v>3</v>
      </c>
      <c r="P843" s="32"/>
      <c r="R843" s="26">
        <f>'كشف عمال'!L834</f>
        <v>0</v>
      </c>
      <c r="S843" s="27" t="s">
        <v>30</v>
      </c>
    </row>
    <row r="844" spans="1:19" x14ac:dyDescent="0.3">
      <c r="H844" s="32"/>
      <c r="M844" s="39"/>
      <c r="P844" s="32"/>
    </row>
    <row r="845" spans="1:19" x14ac:dyDescent="0.3">
      <c r="H845" s="32"/>
      <c r="J845" s="26">
        <f>'كشف عمال'!R834</f>
        <v>0</v>
      </c>
      <c r="K845" s="27" t="s">
        <v>39</v>
      </c>
      <c r="L845" s="31"/>
      <c r="M845" s="38"/>
      <c r="N845" s="47">
        <f>'كشف عمال'!Q834</f>
        <v>0</v>
      </c>
      <c r="O845" s="27" t="s">
        <v>18</v>
      </c>
      <c r="P845" s="32"/>
      <c r="R845" s="26">
        <f>'كشف عمال'!H834</f>
        <v>0</v>
      </c>
      <c r="S845" s="27" t="s">
        <v>31</v>
      </c>
    </row>
    <row r="846" spans="1:19" ht="15" thickBot="1" x14ac:dyDescent="0.35">
      <c r="H846" s="32"/>
      <c r="L846" s="32"/>
      <c r="P846" s="32"/>
    </row>
    <row r="847" spans="1:19" ht="15" thickTop="1" x14ac:dyDescent="0.3">
      <c r="H847" s="32"/>
      <c r="I847" s="37"/>
      <c r="J847" s="35"/>
      <c r="K847" s="35"/>
      <c r="L847" s="37"/>
      <c r="M847" s="39"/>
      <c r="P847" s="32"/>
    </row>
    <row r="848" spans="1:19" x14ac:dyDescent="0.3">
      <c r="H848" s="32"/>
      <c r="J848" s="26">
        <f>'كشف عمال'!S834</f>
        <v>0</v>
      </c>
      <c r="K848" s="27" t="s">
        <v>40</v>
      </c>
      <c r="L848" s="31"/>
      <c r="M848" s="38"/>
      <c r="N848" s="26">
        <f>'كشف عمال'!N834</f>
        <v>0</v>
      </c>
      <c r="O848" s="27" t="s">
        <v>15</v>
      </c>
      <c r="P848" s="32"/>
      <c r="R848" s="31"/>
    </row>
    <row r="849" spans="1:19" ht="15" thickBot="1" x14ac:dyDescent="0.35">
      <c r="A849" s="34"/>
      <c r="B849" s="34"/>
      <c r="C849" s="34"/>
      <c r="D849" s="34"/>
      <c r="E849" s="34"/>
      <c r="F849" s="34"/>
      <c r="G849" s="34"/>
      <c r="H849" s="33"/>
      <c r="I849" s="34"/>
      <c r="J849" s="34"/>
      <c r="K849" s="34"/>
      <c r="L849" s="34"/>
      <c r="M849" s="41"/>
      <c r="N849" s="34"/>
      <c r="O849" s="34"/>
      <c r="P849" s="33"/>
      <c r="Q849" s="41"/>
      <c r="R849" s="34"/>
      <c r="S849" s="34"/>
    </row>
    <row r="850" spans="1:19" ht="15" thickTop="1" x14ac:dyDescent="0.3"/>
    <row r="851" spans="1:19" ht="15" thickBot="1" x14ac:dyDescent="0.35"/>
    <row r="852" spans="1:19" ht="15" thickBot="1" x14ac:dyDescent="0.35">
      <c r="A852" s="26">
        <f>'كشف عمال'!D855</f>
        <v>0</v>
      </c>
      <c r="C852" s="27" t="s">
        <v>19</v>
      </c>
      <c r="E852" s="27" t="s">
        <v>23</v>
      </c>
      <c r="G852" s="27" t="s">
        <v>20</v>
      </c>
      <c r="H852" s="31"/>
      <c r="I852" s="31"/>
      <c r="J852" s="81" t="s">
        <v>21</v>
      </c>
      <c r="K852" s="81"/>
      <c r="M852" s="27" t="s">
        <v>22</v>
      </c>
      <c r="O852" s="46">
        <f>'كشف عمال'!A855</f>
        <v>0</v>
      </c>
      <c r="P852" s="31"/>
      <c r="R852" s="27" t="s">
        <v>0</v>
      </c>
    </row>
    <row r="854" spans="1:19" x14ac:dyDescent="0.3">
      <c r="E854" s="27" t="s">
        <v>25</v>
      </c>
      <c r="G854" s="27" t="s">
        <v>24</v>
      </c>
      <c r="H854" s="31"/>
      <c r="I854" s="31"/>
      <c r="J854" s="80">
        <f>'كشف عمال'!B855</f>
        <v>0</v>
      </c>
      <c r="K854" s="81"/>
      <c r="M854" s="27" t="s">
        <v>1</v>
      </c>
      <c r="O854" s="27">
        <v>1026</v>
      </c>
      <c r="P854" s="31"/>
      <c r="Q854" s="28"/>
      <c r="R854" s="29" t="s">
        <v>26</v>
      </c>
      <c r="S854" s="30"/>
    </row>
    <row r="855" spans="1:19" ht="15" thickBot="1" x14ac:dyDescent="0.35">
      <c r="A855" s="34"/>
      <c r="B855" s="34"/>
      <c r="C855" s="31"/>
      <c r="D855" s="31"/>
      <c r="E855" s="36"/>
      <c r="F855" s="31"/>
      <c r="G855" s="36"/>
      <c r="H855" s="31"/>
      <c r="I855" s="34"/>
      <c r="J855" s="34"/>
      <c r="K855" s="31"/>
      <c r="L855" s="31"/>
      <c r="M855" s="31"/>
      <c r="N855" s="31"/>
      <c r="O855" s="31"/>
      <c r="P855" s="31"/>
      <c r="Q855" s="31"/>
      <c r="R855" s="31"/>
      <c r="S855" s="36"/>
    </row>
    <row r="856" spans="1:19" ht="15" thickTop="1" x14ac:dyDescent="0.3">
      <c r="A856" s="31"/>
      <c r="B856" s="31"/>
      <c r="C856" s="37"/>
      <c r="D856" s="37"/>
      <c r="F856" s="37"/>
      <c r="H856" s="42"/>
      <c r="K856" s="35"/>
      <c r="L856" s="42"/>
      <c r="M856" s="43"/>
      <c r="N856" s="35"/>
      <c r="O856" s="35"/>
      <c r="P856" s="42"/>
      <c r="Q856" s="43"/>
      <c r="R856" s="35"/>
    </row>
    <row r="857" spans="1:19" x14ac:dyDescent="0.3">
      <c r="E857" s="27"/>
      <c r="G857" s="27" t="s">
        <v>41</v>
      </c>
      <c r="H857" s="40"/>
      <c r="J857" s="27">
        <v>0</v>
      </c>
      <c r="K857" s="27" t="s">
        <v>35</v>
      </c>
      <c r="L857" s="31"/>
      <c r="M857" s="39"/>
      <c r="N857" s="27"/>
      <c r="O857" s="27" t="s">
        <v>32</v>
      </c>
      <c r="P857" s="32"/>
      <c r="R857" s="26">
        <f>'كشف عمال'!I855</f>
        <v>0</v>
      </c>
      <c r="S857" s="27" t="s">
        <v>27</v>
      </c>
    </row>
    <row r="858" spans="1:19" x14ac:dyDescent="0.3">
      <c r="H858" s="32"/>
      <c r="M858" s="39"/>
      <c r="P858" s="32"/>
      <c r="S858" s="27"/>
    </row>
    <row r="859" spans="1:19" x14ac:dyDescent="0.3">
      <c r="E859" s="27"/>
      <c r="G859" s="27" t="s">
        <v>42</v>
      </c>
      <c r="H859" s="40"/>
      <c r="J859" s="27">
        <v>0</v>
      </c>
      <c r="K859" s="27" t="s">
        <v>36</v>
      </c>
      <c r="L859" s="40"/>
      <c r="N859" s="27">
        <v>0</v>
      </c>
      <c r="O859" s="27" t="s">
        <v>33</v>
      </c>
      <c r="P859" s="32"/>
      <c r="R859" s="26">
        <f>'كشف عمال'!J855</f>
        <v>0</v>
      </c>
      <c r="S859" s="27" t="s">
        <v>28</v>
      </c>
    </row>
    <row r="860" spans="1:19" x14ac:dyDescent="0.3">
      <c r="H860" s="32"/>
      <c r="L860" s="32"/>
      <c r="P860" s="32"/>
    </row>
    <row r="861" spans="1:19" x14ac:dyDescent="0.3">
      <c r="E861" s="27"/>
      <c r="G861" s="27" t="s">
        <v>43</v>
      </c>
      <c r="H861" s="40"/>
      <c r="J861" s="26">
        <f>'كشف عمال'!O855</f>
        <v>0</v>
      </c>
      <c r="K861" s="27" t="s">
        <v>37</v>
      </c>
      <c r="L861" s="31"/>
      <c r="M861" s="38"/>
      <c r="N861" s="27">
        <v>2121</v>
      </c>
      <c r="O861" s="27" t="s">
        <v>34</v>
      </c>
      <c r="P861" s="32"/>
      <c r="R861" s="26">
        <f>'كشف عمال'!K855</f>
        <v>0</v>
      </c>
      <c r="S861" s="27" t="s">
        <v>29</v>
      </c>
    </row>
    <row r="862" spans="1:19" ht="15" thickBot="1" x14ac:dyDescent="0.35">
      <c r="B862" s="31"/>
      <c r="D862" s="31"/>
      <c r="E862" s="45"/>
      <c r="F862" s="31"/>
      <c r="G862" s="31"/>
      <c r="H862" s="32"/>
      <c r="I862" s="31"/>
      <c r="J862" s="31"/>
      <c r="K862" s="31"/>
      <c r="L862" s="31"/>
      <c r="M862" s="41"/>
      <c r="N862" s="36"/>
      <c r="O862" s="31"/>
      <c r="P862" s="33"/>
      <c r="R862" s="31"/>
      <c r="S862" s="31"/>
    </row>
    <row r="863" spans="1:19" ht="15" thickTop="1" x14ac:dyDescent="0.3">
      <c r="A863" s="31"/>
      <c r="B863" s="31"/>
      <c r="C863" s="31"/>
      <c r="D863" s="31"/>
      <c r="E863" s="44"/>
      <c r="F863" s="31"/>
      <c r="G863" s="44"/>
      <c r="H863" s="32"/>
      <c r="I863" s="39"/>
      <c r="J863" s="44"/>
      <c r="K863" s="31"/>
      <c r="L863" s="31"/>
      <c r="M863" s="43"/>
      <c r="N863" s="37"/>
      <c r="O863" s="35"/>
      <c r="P863" s="32"/>
    </row>
    <row r="864" spans="1:19" x14ac:dyDescent="0.3">
      <c r="E864" s="27"/>
      <c r="G864" s="27" t="s">
        <v>44</v>
      </c>
      <c r="H864" s="40"/>
      <c r="J864" s="27">
        <v>0</v>
      </c>
      <c r="K864" s="27" t="s">
        <v>38</v>
      </c>
      <c r="L864" s="31"/>
      <c r="M864" s="39"/>
      <c r="N864" s="27">
        <f>'كشف عمال'!E855*'كشف عمال'!U855</f>
        <v>0</v>
      </c>
      <c r="O864" s="27" t="s">
        <v>3</v>
      </c>
      <c r="P864" s="32"/>
      <c r="R864" s="26">
        <f>'كشف عمال'!L855</f>
        <v>0</v>
      </c>
      <c r="S864" s="27" t="s">
        <v>30</v>
      </c>
    </row>
    <row r="865" spans="1:19" x14ac:dyDescent="0.3">
      <c r="H865" s="32"/>
      <c r="M865" s="39"/>
      <c r="P865" s="32"/>
    </row>
    <row r="866" spans="1:19" x14ac:dyDescent="0.3">
      <c r="H866" s="32"/>
      <c r="J866" s="26">
        <f>'كشف عمال'!R855</f>
        <v>0</v>
      </c>
      <c r="K866" s="27" t="s">
        <v>39</v>
      </c>
      <c r="L866" s="31"/>
      <c r="M866" s="38"/>
      <c r="N866" s="47">
        <f>'كشف عمال'!Q855</f>
        <v>0</v>
      </c>
      <c r="O866" s="27" t="s">
        <v>18</v>
      </c>
      <c r="P866" s="32"/>
      <c r="R866" s="26">
        <f>'كشف عمال'!H855</f>
        <v>0</v>
      </c>
      <c r="S866" s="27" t="s">
        <v>31</v>
      </c>
    </row>
    <row r="867" spans="1:19" ht="15" thickBot="1" x14ac:dyDescent="0.35">
      <c r="H867" s="32"/>
      <c r="L867" s="32"/>
      <c r="P867" s="32"/>
    </row>
    <row r="868" spans="1:19" ht="15" thickTop="1" x14ac:dyDescent="0.3">
      <c r="H868" s="32"/>
      <c r="I868" s="37"/>
      <c r="J868" s="35"/>
      <c r="K868" s="35"/>
      <c r="L868" s="37"/>
      <c r="M868" s="39"/>
      <c r="P868" s="32"/>
    </row>
    <row r="869" spans="1:19" x14ac:dyDescent="0.3">
      <c r="H869" s="32"/>
      <c r="J869" s="26">
        <f>'كشف عمال'!S855</f>
        <v>0</v>
      </c>
      <c r="K869" s="27" t="s">
        <v>40</v>
      </c>
      <c r="L869" s="31"/>
      <c r="M869" s="38"/>
      <c r="N869" s="26">
        <f>'كشف عمال'!N855</f>
        <v>0</v>
      </c>
      <c r="O869" s="27" t="s">
        <v>15</v>
      </c>
      <c r="P869" s="32"/>
    </row>
    <row r="870" spans="1:19" ht="15" thickBot="1" x14ac:dyDescent="0.35">
      <c r="A870" s="34"/>
      <c r="B870" s="34"/>
      <c r="C870" s="34"/>
      <c r="D870" s="34"/>
      <c r="E870" s="34"/>
      <c r="F870" s="34"/>
      <c r="G870" s="34"/>
      <c r="H870" s="33"/>
      <c r="I870" s="34"/>
      <c r="J870" s="34"/>
      <c r="K870" s="34"/>
      <c r="L870" s="34"/>
      <c r="M870" s="41"/>
      <c r="N870" s="34"/>
      <c r="O870" s="34"/>
      <c r="P870" s="33"/>
      <c r="R870" s="34"/>
      <c r="S870" s="34"/>
    </row>
    <row r="871" spans="1:19" ht="15.6" thickTop="1" thickBot="1" x14ac:dyDescent="0.35">
      <c r="Q871" s="37"/>
      <c r="S871" s="37"/>
    </row>
    <row r="872" spans="1:19" ht="15" thickBot="1" x14ac:dyDescent="0.35">
      <c r="A872" s="26">
        <f>'كشف عمال'!D856</f>
        <v>0</v>
      </c>
      <c r="C872" s="27" t="s">
        <v>19</v>
      </c>
      <c r="E872" s="27" t="s">
        <v>23</v>
      </c>
      <c r="G872" s="27" t="s">
        <v>20</v>
      </c>
      <c r="H872" s="31"/>
      <c r="I872" s="31"/>
      <c r="J872" s="81" t="s">
        <v>21</v>
      </c>
      <c r="K872" s="81"/>
      <c r="M872" s="27" t="s">
        <v>22</v>
      </c>
      <c r="O872" s="46">
        <f>'كشف عمال'!A856</f>
        <v>0</v>
      </c>
      <c r="P872" s="31"/>
      <c r="R872" s="27" t="s">
        <v>0</v>
      </c>
    </row>
    <row r="874" spans="1:19" x14ac:dyDescent="0.3">
      <c r="E874" s="27" t="s">
        <v>25</v>
      </c>
      <c r="G874" s="27" t="s">
        <v>24</v>
      </c>
      <c r="H874" s="31"/>
      <c r="I874" s="31"/>
      <c r="J874" s="80">
        <f>'كشف عمال'!B856</f>
        <v>0</v>
      </c>
      <c r="K874" s="81"/>
      <c r="M874" s="27" t="s">
        <v>1</v>
      </c>
      <c r="O874" s="27">
        <v>1026</v>
      </c>
      <c r="P874" s="31"/>
      <c r="Q874" s="28"/>
      <c r="R874" s="29" t="s">
        <v>26</v>
      </c>
      <c r="S874" s="30"/>
    </row>
    <row r="875" spans="1:19" ht="15" thickBot="1" x14ac:dyDescent="0.35">
      <c r="A875" s="34"/>
      <c r="B875" s="34"/>
      <c r="C875" s="31"/>
      <c r="D875" s="31"/>
      <c r="E875" s="36"/>
      <c r="F875" s="31"/>
      <c r="G875" s="36"/>
      <c r="H875" s="31"/>
      <c r="I875" s="34"/>
      <c r="J875" s="34"/>
      <c r="K875" s="31"/>
      <c r="L875" s="31"/>
      <c r="M875" s="31"/>
      <c r="N875" s="31"/>
      <c r="O875" s="31"/>
      <c r="P875" s="31"/>
      <c r="Q875" s="31"/>
      <c r="R875" s="31"/>
      <c r="S875" s="36"/>
    </row>
    <row r="876" spans="1:19" ht="15" thickTop="1" x14ac:dyDescent="0.3">
      <c r="A876" s="31"/>
      <c r="B876" s="31"/>
      <c r="C876" s="37"/>
      <c r="D876" s="37"/>
      <c r="F876" s="37"/>
      <c r="H876" s="42"/>
      <c r="K876" s="35"/>
      <c r="L876" s="42"/>
      <c r="M876" s="43"/>
      <c r="N876" s="35"/>
      <c r="O876" s="35"/>
      <c r="P876" s="42"/>
      <c r="Q876" s="43"/>
      <c r="R876" s="35"/>
    </row>
    <row r="877" spans="1:19" x14ac:dyDescent="0.3">
      <c r="E877" s="27"/>
      <c r="G877" s="27" t="s">
        <v>41</v>
      </c>
      <c r="H877" s="40"/>
      <c r="J877" s="27">
        <v>0</v>
      </c>
      <c r="K877" s="27" t="s">
        <v>35</v>
      </c>
      <c r="L877" s="31"/>
      <c r="M877" s="39"/>
      <c r="N877" s="27"/>
      <c r="O877" s="27" t="s">
        <v>32</v>
      </c>
      <c r="P877" s="32"/>
      <c r="R877" s="26">
        <f>'كشف عمال'!I856</f>
        <v>0</v>
      </c>
      <c r="S877" s="27" t="s">
        <v>27</v>
      </c>
    </row>
    <row r="878" spans="1:19" x14ac:dyDescent="0.3">
      <c r="H878" s="32"/>
      <c r="M878" s="39"/>
      <c r="P878" s="32"/>
      <c r="S878" s="27"/>
    </row>
    <row r="879" spans="1:19" x14ac:dyDescent="0.3">
      <c r="E879" s="27"/>
      <c r="G879" s="27" t="s">
        <v>42</v>
      </c>
      <c r="H879" s="40"/>
      <c r="J879" s="27">
        <v>0</v>
      </c>
      <c r="K879" s="27" t="s">
        <v>36</v>
      </c>
      <c r="L879" s="40"/>
      <c r="N879" s="27">
        <v>0</v>
      </c>
      <c r="O879" s="27" t="s">
        <v>33</v>
      </c>
      <c r="P879" s="32"/>
      <c r="R879" s="26">
        <f>'كشف عمال'!J856</f>
        <v>0</v>
      </c>
      <c r="S879" s="27" t="s">
        <v>28</v>
      </c>
    </row>
    <row r="880" spans="1:19" x14ac:dyDescent="0.3">
      <c r="H880" s="32"/>
      <c r="L880" s="32"/>
      <c r="P880" s="32"/>
    </row>
    <row r="881" spans="1:19" x14ac:dyDescent="0.3">
      <c r="E881" s="27"/>
      <c r="G881" s="27" t="s">
        <v>43</v>
      </c>
      <c r="H881" s="40"/>
      <c r="J881" s="26">
        <f>'كشف عمال'!O856</f>
        <v>0</v>
      </c>
      <c r="K881" s="27" t="s">
        <v>37</v>
      </c>
      <c r="L881" s="31"/>
      <c r="M881" s="38"/>
      <c r="N881" s="27">
        <v>2121</v>
      </c>
      <c r="O881" s="27" t="s">
        <v>34</v>
      </c>
      <c r="P881" s="32"/>
      <c r="R881" s="26">
        <f>'كشف عمال'!K856</f>
        <v>0</v>
      </c>
      <c r="S881" s="27" t="s">
        <v>29</v>
      </c>
    </row>
    <row r="882" spans="1:19" ht="15" thickBot="1" x14ac:dyDescent="0.35">
      <c r="B882" s="31"/>
      <c r="D882" s="31"/>
      <c r="E882" s="45"/>
      <c r="F882" s="31"/>
      <c r="G882" s="31"/>
      <c r="H882" s="32"/>
      <c r="I882" s="31"/>
      <c r="J882" s="31"/>
      <c r="K882" s="31"/>
      <c r="L882" s="31"/>
      <c r="M882" s="41"/>
      <c r="N882" s="36"/>
      <c r="O882" s="31"/>
      <c r="P882" s="33"/>
      <c r="R882" s="31"/>
      <c r="S882" s="31"/>
    </row>
    <row r="883" spans="1:19" ht="15" thickTop="1" x14ac:dyDescent="0.3">
      <c r="A883" s="31"/>
      <c r="B883" s="31"/>
      <c r="C883" s="31"/>
      <c r="D883" s="31"/>
      <c r="E883" s="44"/>
      <c r="F883" s="31"/>
      <c r="G883" s="44"/>
      <c r="H883" s="32"/>
      <c r="I883" s="39"/>
      <c r="J883" s="44"/>
      <c r="K883" s="31"/>
      <c r="L883" s="31"/>
      <c r="M883" s="43"/>
      <c r="N883" s="37"/>
      <c r="O883" s="35"/>
      <c r="P883" s="32"/>
    </row>
    <row r="884" spans="1:19" x14ac:dyDescent="0.3">
      <c r="E884" s="27"/>
      <c r="G884" s="27" t="s">
        <v>44</v>
      </c>
      <c r="H884" s="40"/>
      <c r="J884" s="27">
        <v>0</v>
      </c>
      <c r="K884" s="27" t="s">
        <v>38</v>
      </c>
      <c r="L884" s="31"/>
      <c r="M884" s="39"/>
      <c r="N884" s="27">
        <f>'كشف عمال'!E856*'كشف عمال'!U856</f>
        <v>0</v>
      </c>
      <c r="O884" s="27" t="s">
        <v>3</v>
      </c>
      <c r="P884" s="32"/>
      <c r="R884" s="26">
        <f>'كشف عمال'!L856</f>
        <v>0</v>
      </c>
      <c r="S884" s="27" t="s">
        <v>30</v>
      </c>
    </row>
    <row r="885" spans="1:19" x14ac:dyDescent="0.3">
      <c r="H885" s="32"/>
      <c r="M885" s="39"/>
      <c r="P885" s="32"/>
    </row>
    <row r="886" spans="1:19" x14ac:dyDescent="0.3">
      <c r="H886" s="32"/>
      <c r="J886" s="26">
        <f>'كشف عمال'!R856</f>
        <v>0</v>
      </c>
      <c r="K886" s="27" t="s">
        <v>39</v>
      </c>
      <c r="L886" s="31"/>
      <c r="M886" s="38"/>
      <c r="N886" s="47">
        <f>'كشف عمال'!Q856</f>
        <v>0</v>
      </c>
      <c r="O886" s="27" t="s">
        <v>18</v>
      </c>
      <c r="P886" s="32"/>
      <c r="R886" s="26">
        <f>'كشف عمال'!H856</f>
        <v>0</v>
      </c>
      <c r="S886" s="27" t="s">
        <v>31</v>
      </c>
    </row>
    <row r="887" spans="1:19" ht="15" thickBot="1" x14ac:dyDescent="0.35">
      <c r="H887" s="32"/>
      <c r="L887" s="32"/>
      <c r="P887" s="32"/>
    </row>
    <row r="888" spans="1:19" ht="15" thickTop="1" x14ac:dyDescent="0.3">
      <c r="H888" s="32"/>
      <c r="I888" s="37"/>
      <c r="J888" s="35"/>
      <c r="K888" s="35"/>
      <c r="L888" s="37"/>
      <c r="M888" s="39"/>
      <c r="P888" s="32"/>
    </row>
    <row r="889" spans="1:19" x14ac:dyDescent="0.3">
      <c r="H889" s="32"/>
      <c r="J889" s="26">
        <f>'كشف عمال'!S856</f>
        <v>0</v>
      </c>
      <c r="K889" s="27" t="s">
        <v>40</v>
      </c>
      <c r="L889" s="31"/>
      <c r="M889" s="38"/>
      <c r="N889" s="26">
        <f>'كشف عمال'!N856</f>
        <v>0</v>
      </c>
      <c r="O889" s="27" t="s">
        <v>15</v>
      </c>
      <c r="P889" s="32"/>
    </row>
    <row r="890" spans="1:19" ht="15" thickBot="1" x14ac:dyDescent="0.35">
      <c r="A890" s="34"/>
      <c r="B890" s="34"/>
      <c r="C890" s="34"/>
      <c r="D890" s="34"/>
      <c r="E890" s="34"/>
      <c r="F890" s="34"/>
      <c r="G890" s="34"/>
      <c r="H890" s="33"/>
      <c r="I890" s="34"/>
      <c r="J890" s="34"/>
      <c r="K890" s="34"/>
      <c r="L890" s="34"/>
      <c r="M890" s="41"/>
      <c r="N890" s="34"/>
      <c r="O890" s="34"/>
      <c r="P890" s="33"/>
      <c r="R890" s="34"/>
      <c r="S890" s="34"/>
    </row>
    <row r="891" spans="1:19" ht="15.6" thickTop="1" thickBot="1" x14ac:dyDescent="0.35">
      <c r="Q891" s="37"/>
    </row>
    <row r="892" spans="1:19" ht="15" thickBot="1" x14ac:dyDescent="0.35">
      <c r="A892" s="26">
        <f>'كشف عمال'!D895</f>
        <v>0</v>
      </c>
      <c r="C892" s="27" t="s">
        <v>19</v>
      </c>
      <c r="E892" s="27" t="s">
        <v>23</v>
      </c>
      <c r="G892" s="27" t="s">
        <v>20</v>
      </c>
      <c r="H892" s="31"/>
      <c r="I892" s="31"/>
      <c r="J892" s="81" t="s">
        <v>21</v>
      </c>
      <c r="K892" s="81"/>
      <c r="M892" s="27" t="s">
        <v>22</v>
      </c>
      <c r="O892" s="46">
        <f>'كشف عمال'!A895</f>
        <v>0</v>
      </c>
      <c r="P892" s="31"/>
      <c r="R892" s="27" t="s">
        <v>0</v>
      </c>
    </row>
    <row r="894" spans="1:19" x14ac:dyDescent="0.3">
      <c r="E894" s="27" t="s">
        <v>25</v>
      </c>
      <c r="G894" s="27" t="s">
        <v>24</v>
      </c>
      <c r="H894" s="31"/>
      <c r="I894" s="31"/>
      <c r="J894" s="80">
        <f>'كشف عمال'!B895</f>
        <v>0</v>
      </c>
      <c r="K894" s="80"/>
      <c r="M894" s="27" t="s">
        <v>1</v>
      </c>
      <c r="O894" s="27">
        <v>1026</v>
      </c>
      <c r="P894" s="31"/>
      <c r="Q894" s="28"/>
      <c r="R894" s="29" t="s">
        <v>26</v>
      </c>
      <c r="S894" s="30"/>
    </row>
    <row r="895" spans="1:19" ht="15" thickBot="1" x14ac:dyDescent="0.35">
      <c r="A895" s="34"/>
      <c r="B895" s="34"/>
      <c r="C895" s="31"/>
      <c r="D895" s="31"/>
      <c r="E895" s="36"/>
      <c r="F895" s="31"/>
      <c r="G895" s="36"/>
      <c r="H895" s="31"/>
      <c r="I895" s="34"/>
      <c r="J895" s="34"/>
      <c r="K895" s="31"/>
      <c r="L895" s="31"/>
      <c r="M895" s="31"/>
      <c r="N895" s="31"/>
      <c r="O895" s="31"/>
      <c r="P895" s="31"/>
      <c r="Q895" s="31"/>
      <c r="R895" s="31"/>
      <c r="S895" s="36"/>
    </row>
    <row r="896" spans="1:19" ht="15" thickTop="1" x14ac:dyDescent="0.3">
      <c r="A896" s="31"/>
      <c r="B896" s="31"/>
      <c r="C896" s="37"/>
      <c r="D896" s="37"/>
      <c r="F896" s="37"/>
      <c r="H896" s="42"/>
      <c r="K896" s="35"/>
      <c r="L896" s="42"/>
      <c r="M896" s="43"/>
      <c r="N896" s="35"/>
      <c r="O896" s="35"/>
      <c r="P896" s="42"/>
      <c r="Q896" s="43"/>
      <c r="R896" s="35"/>
    </row>
    <row r="897" spans="1:19" x14ac:dyDescent="0.3">
      <c r="E897" s="27"/>
      <c r="G897" s="27" t="s">
        <v>41</v>
      </c>
      <c r="H897" s="40"/>
      <c r="J897" s="27">
        <v>0</v>
      </c>
      <c r="K897" s="27" t="s">
        <v>35</v>
      </c>
      <c r="L897" s="31"/>
      <c r="M897" s="39"/>
      <c r="N897" s="27"/>
      <c r="O897" s="27" t="s">
        <v>32</v>
      </c>
      <c r="P897" s="32"/>
      <c r="R897" s="26">
        <f>'كشف عمال'!I895</f>
        <v>0</v>
      </c>
      <c r="S897" s="27" t="s">
        <v>27</v>
      </c>
    </row>
    <row r="898" spans="1:19" x14ac:dyDescent="0.3">
      <c r="H898" s="32"/>
      <c r="M898" s="39"/>
      <c r="P898" s="32"/>
      <c r="S898" s="27"/>
    </row>
    <row r="899" spans="1:19" x14ac:dyDescent="0.3">
      <c r="E899" s="27"/>
      <c r="G899" s="27" t="s">
        <v>42</v>
      </c>
      <c r="H899" s="40"/>
      <c r="J899" s="27">
        <v>0</v>
      </c>
      <c r="K899" s="27" t="s">
        <v>36</v>
      </c>
      <c r="L899" s="40"/>
      <c r="N899" s="27">
        <v>0</v>
      </c>
      <c r="O899" s="27" t="s">
        <v>33</v>
      </c>
      <c r="P899" s="32"/>
      <c r="R899" s="26">
        <f>'كشف عمال'!J895</f>
        <v>0</v>
      </c>
      <c r="S899" s="27" t="s">
        <v>28</v>
      </c>
    </row>
    <row r="900" spans="1:19" x14ac:dyDescent="0.3">
      <c r="H900" s="32"/>
      <c r="L900" s="32"/>
      <c r="P900" s="32"/>
    </row>
    <row r="901" spans="1:19" x14ac:dyDescent="0.3">
      <c r="E901" s="27"/>
      <c r="G901" s="27" t="s">
        <v>43</v>
      </c>
      <c r="H901" s="40"/>
      <c r="J901" s="26">
        <f>'كشف عمال'!O895</f>
        <v>0</v>
      </c>
      <c r="K901" s="27" t="s">
        <v>37</v>
      </c>
      <c r="L901" s="31"/>
      <c r="M901" s="38"/>
      <c r="N901" s="27">
        <v>2121</v>
      </c>
      <c r="O901" s="27" t="s">
        <v>34</v>
      </c>
      <c r="P901" s="32"/>
      <c r="R901" s="26">
        <f>'كشف عمال'!K895</f>
        <v>0</v>
      </c>
      <c r="S901" s="27" t="s">
        <v>29</v>
      </c>
    </row>
    <row r="902" spans="1:19" ht="15" thickBot="1" x14ac:dyDescent="0.35">
      <c r="B902" s="31"/>
      <c r="D902" s="31"/>
      <c r="E902" s="45"/>
      <c r="F902" s="31"/>
      <c r="G902" s="31"/>
      <c r="H902" s="32"/>
      <c r="I902" s="31"/>
      <c r="J902" s="31"/>
      <c r="K902" s="31"/>
      <c r="L902" s="31"/>
      <c r="M902" s="41"/>
      <c r="N902" s="36"/>
      <c r="O902" s="31"/>
      <c r="P902" s="33"/>
      <c r="R902" s="31"/>
      <c r="S902" s="31"/>
    </row>
    <row r="903" spans="1:19" ht="15" thickTop="1" x14ac:dyDescent="0.3">
      <c r="A903" s="31"/>
      <c r="B903" s="31"/>
      <c r="C903" s="31"/>
      <c r="D903" s="31"/>
      <c r="E903" s="44"/>
      <c r="F903" s="31"/>
      <c r="G903" s="44"/>
      <c r="H903" s="32"/>
      <c r="I903" s="39"/>
      <c r="J903" s="44"/>
      <c r="K903" s="31"/>
      <c r="L903" s="31"/>
      <c r="M903" s="43"/>
      <c r="N903" s="37"/>
      <c r="O903" s="35"/>
      <c r="P903" s="32"/>
    </row>
    <row r="904" spans="1:19" x14ac:dyDescent="0.3">
      <c r="E904" s="27"/>
      <c r="G904" s="27" t="s">
        <v>44</v>
      </c>
      <c r="H904" s="40"/>
      <c r="J904" s="27">
        <v>0</v>
      </c>
      <c r="K904" s="27" t="s">
        <v>38</v>
      </c>
      <c r="L904" s="31"/>
      <c r="M904" s="39"/>
      <c r="N904" s="27">
        <f>'كشف عمال'!E895*'كشف عمال'!U895</f>
        <v>0</v>
      </c>
      <c r="O904" s="27" t="s">
        <v>3</v>
      </c>
      <c r="P904" s="32"/>
      <c r="R904" s="26">
        <f>'كشف عمال'!L895</f>
        <v>0</v>
      </c>
      <c r="S904" s="27" t="s">
        <v>30</v>
      </c>
    </row>
    <row r="905" spans="1:19" x14ac:dyDescent="0.3">
      <c r="H905" s="32"/>
      <c r="M905" s="39"/>
      <c r="P905" s="32"/>
    </row>
    <row r="906" spans="1:19" x14ac:dyDescent="0.3">
      <c r="H906" s="32"/>
      <c r="J906" s="26">
        <f>'كشف عمال'!R895</f>
        <v>0</v>
      </c>
      <c r="K906" s="27" t="s">
        <v>39</v>
      </c>
      <c r="L906" s="31"/>
      <c r="M906" s="38"/>
      <c r="N906" s="47">
        <f>'كشف عمال'!Q895</f>
        <v>0</v>
      </c>
      <c r="O906" s="27" t="s">
        <v>18</v>
      </c>
      <c r="P906" s="32"/>
      <c r="R906" s="26">
        <f>'كشف عمال'!H895</f>
        <v>0</v>
      </c>
      <c r="S906" s="27" t="s">
        <v>31</v>
      </c>
    </row>
    <row r="907" spans="1:19" ht="15" thickBot="1" x14ac:dyDescent="0.35">
      <c r="H907" s="32"/>
      <c r="L907" s="32"/>
      <c r="P907" s="32"/>
    </row>
    <row r="908" spans="1:19" ht="15" thickTop="1" x14ac:dyDescent="0.3">
      <c r="H908" s="32"/>
      <c r="I908" s="37"/>
      <c r="J908" s="35"/>
      <c r="K908" s="35"/>
      <c r="L908" s="37"/>
      <c r="M908" s="39"/>
      <c r="P908" s="32"/>
    </row>
    <row r="909" spans="1:19" x14ac:dyDescent="0.3">
      <c r="H909" s="32"/>
      <c r="J909" s="26">
        <f>'كشف عمال'!S895</f>
        <v>0</v>
      </c>
      <c r="K909" s="27" t="s">
        <v>40</v>
      </c>
      <c r="L909" s="31"/>
      <c r="M909" s="38"/>
      <c r="N909" s="26">
        <f>'كشف عمال'!N895</f>
        <v>0</v>
      </c>
      <c r="O909" s="27" t="s">
        <v>15</v>
      </c>
      <c r="P909" s="32"/>
      <c r="R909" s="31"/>
    </row>
    <row r="910" spans="1:19" ht="15" thickBot="1" x14ac:dyDescent="0.35">
      <c r="A910" s="34"/>
      <c r="B910" s="34"/>
      <c r="C910" s="34"/>
      <c r="D910" s="34"/>
      <c r="E910" s="34"/>
      <c r="F910" s="34"/>
      <c r="G910" s="34"/>
      <c r="H910" s="33"/>
      <c r="I910" s="34"/>
      <c r="J910" s="34"/>
      <c r="K910" s="34"/>
      <c r="L910" s="34"/>
      <c r="M910" s="41"/>
      <c r="N910" s="34"/>
      <c r="O910" s="34"/>
      <c r="P910" s="33"/>
      <c r="Q910" s="41"/>
      <c r="R910" s="34"/>
      <c r="S910" s="34"/>
    </row>
    <row r="911" spans="1:19" ht="15" thickTop="1" x14ac:dyDescent="0.3"/>
    <row r="912" spans="1:19" ht="15" thickBot="1" x14ac:dyDescent="0.35"/>
    <row r="913" spans="1:19" ht="15" thickBot="1" x14ac:dyDescent="0.35">
      <c r="A913" s="26">
        <f>'كشف عمال'!D916</f>
        <v>0</v>
      </c>
      <c r="C913" s="27" t="s">
        <v>19</v>
      </c>
      <c r="E913" s="27" t="s">
        <v>23</v>
      </c>
      <c r="G913" s="27" t="s">
        <v>20</v>
      </c>
      <c r="H913" s="31"/>
      <c r="I913" s="31"/>
      <c r="J913" s="81" t="s">
        <v>21</v>
      </c>
      <c r="K913" s="81"/>
      <c r="M913" s="27" t="s">
        <v>22</v>
      </c>
      <c r="O913" s="46">
        <f>'كشف عمال'!A916</f>
        <v>0</v>
      </c>
      <c r="P913" s="31"/>
      <c r="R913" s="27" t="s">
        <v>0</v>
      </c>
    </row>
    <row r="915" spans="1:19" x14ac:dyDescent="0.3">
      <c r="E915" s="27" t="s">
        <v>25</v>
      </c>
      <c r="G915" s="27" t="s">
        <v>24</v>
      </c>
      <c r="H915" s="31"/>
      <c r="I915" s="31"/>
      <c r="J915" s="80">
        <f>'كشف عمال'!B916</f>
        <v>0</v>
      </c>
      <c r="K915" s="81"/>
      <c r="M915" s="27" t="s">
        <v>1</v>
      </c>
      <c r="O915" s="27">
        <v>1026</v>
      </c>
      <c r="P915" s="31"/>
      <c r="Q915" s="28"/>
      <c r="R915" s="29" t="s">
        <v>26</v>
      </c>
      <c r="S915" s="30"/>
    </row>
    <row r="916" spans="1:19" ht="15" thickBot="1" x14ac:dyDescent="0.35">
      <c r="A916" s="34"/>
      <c r="B916" s="34"/>
      <c r="C916" s="31"/>
      <c r="D916" s="31"/>
      <c r="E916" s="36"/>
      <c r="F916" s="31"/>
      <c r="G916" s="36"/>
      <c r="H916" s="31"/>
      <c r="I916" s="34"/>
      <c r="J916" s="34"/>
      <c r="K916" s="31"/>
      <c r="L916" s="31"/>
      <c r="M916" s="31"/>
      <c r="N916" s="31"/>
      <c r="O916" s="31"/>
      <c r="P916" s="31"/>
      <c r="Q916" s="31"/>
      <c r="R916" s="31"/>
      <c r="S916" s="36"/>
    </row>
    <row r="917" spans="1:19" ht="15" thickTop="1" x14ac:dyDescent="0.3">
      <c r="A917" s="31"/>
      <c r="B917" s="31"/>
      <c r="C917" s="37"/>
      <c r="D917" s="37"/>
      <c r="F917" s="37"/>
      <c r="H917" s="42"/>
      <c r="K917" s="35"/>
      <c r="L917" s="42"/>
      <c r="M917" s="43"/>
      <c r="N917" s="35"/>
      <c r="O917" s="35"/>
      <c r="P917" s="42"/>
      <c r="Q917" s="43"/>
      <c r="R917" s="35"/>
    </row>
    <row r="918" spans="1:19" x14ac:dyDescent="0.3">
      <c r="E918" s="27"/>
      <c r="G918" s="27" t="s">
        <v>41</v>
      </c>
      <c r="H918" s="40"/>
      <c r="J918" s="27">
        <v>0</v>
      </c>
      <c r="K918" s="27" t="s">
        <v>35</v>
      </c>
      <c r="L918" s="31"/>
      <c r="M918" s="39"/>
      <c r="N918" s="27"/>
      <c r="O918" s="27" t="s">
        <v>32</v>
      </c>
      <c r="P918" s="32"/>
      <c r="R918" s="26">
        <f>'كشف عمال'!I916</f>
        <v>0</v>
      </c>
      <c r="S918" s="27" t="s">
        <v>27</v>
      </c>
    </row>
    <row r="919" spans="1:19" x14ac:dyDescent="0.3">
      <c r="H919" s="32"/>
      <c r="M919" s="39"/>
      <c r="P919" s="32"/>
      <c r="S919" s="27"/>
    </row>
    <row r="920" spans="1:19" x14ac:dyDescent="0.3">
      <c r="E920" s="27"/>
      <c r="G920" s="27" t="s">
        <v>42</v>
      </c>
      <c r="H920" s="40"/>
      <c r="J920" s="27">
        <v>0</v>
      </c>
      <c r="K920" s="27" t="s">
        <v>36</v>
      </c>
      <c r="L920" s="40"/>
      <c r="N920" s="27">
        <v>0</v>
      </c>
      <c r="O920" s="27" t="s">
        <v>33</v>
      </c>
      <c r="P920" s="32"/>
      <c r="R920" s="26">
        <f>'كشف عمال'!J916</f>
        <v>0</v>
      </c>
      <c r="S920" s="27" t="s">
        <v>28</v>
      </c>
    </row>
    <row r="921" spans="1:19" x14ac:dyDescent="0.3">
      <c r="H921" s="32"/>
      <c r="L921" s="32"/>
      <c r="P921" s="32"/>
    </row>
    <row r="922" spans="1:19" x14ac:dyDescent="0.3">
      <c r="E922" s="27"/>
      <c r="G922" s="27" t="s">
        <v>43</v>
      </c>
      <c r="H922" s="40"/>
      <c r="J922" s="26">
        <f>'كشف عمال'!O916</f>
        <v>0</v>
      </c>
      <c r="K922" s="27" t="s">
        <v>37</v>
      </c>
      <c r="L922" s="31"/>
      <c r="M922" s="38"/>
      <c r="N922" s="27">
        <v>2121</v>
      </c>
      <c r="O922" s="27" t="s">
        <v>34</v>
      </c>
      <c r="P922" s="32"/>
      <c r="R922" s="26">
        <f>'كشف عمال'!K916</f>
        <v>0</v>
      </c>
      <c r="S922" s="27" t="s">
        <v>29</v>
      </c>
    </row>
    <row r="923" spans="1:19" ht="15" thickBot="1" x14ac:dyDescent="0.35">
      <c r="B923" s="31"/>
      <c r="D923" s="31"/>
      <c r="E923" s="45"/>
      <c r="F923" s="31"/>
      <c r="G923" s="31"/>
      <c r="H923" s="32"/>
      <c r="I923" s="31"/>
      <c r="J923" s="31"/>
      <c r="K923" s="31"/>
      <c r="L923" s="31"/>
      <c r="M923" s="41"/>
      <c r="N923" s="36"/>
      <c r="O923" s="31"/>
      <c r="P923" s="33"/>
      <c r="R923" s="31"/>
      <c r="S923" s="31"/>
    </row>
    <row r="924" spans="1:19" ht="15" thickTop="1" x14ac:dyDescent="0.3">
      <c r="A924" s="31"/>
      <c r="B924" s="31"/>
      <c r="C924" s="31"/>
      <c r="D924" s="31"/>
      <c r="E924" s="44"/>
      <c r="F924" s="31"/>
      <c r="G924" s="44"/>
      <c r="H924" s="32"/>
      <c r="I924" s="39"/>
      <c r="J924" s="44"/>
      <c r="K924" s="31"/>
      <c r="L924" s="31"/>
      <c r="M924" s="43"/>
      <c r="N924" s="37"/>
      <c r="O924" s="35"/>
      <c r="P924" s="32"/>
    </row>
    <row r="925" spans="1:19" x14ac:dyDescent="0.3">
      <c r="E925" s="27"/>
      <c r="G925" s="27" t="s">
        <v>44</v>
      </c>
      <c r="H925" s="40"/>
      <c r="J925" s="27">
        <v>0</v>
      </c>
      <c r="K925" s="27" t="s">
        <v>38</v>
      </c>
      <c r="L925" s="31"/>
      <c r="M925" s="39"/>
      <c r="N925" s="27">
        <f>'كشف عمال'!E916*'كشف عمال'!U916</f>
        <v>0</v>
      </c>
      <c r="O925" s="27" t="s">
        <v>3</v>
      </c>
      <c r="P925" s="32"/>
      <c r="R925" s="26">
        <f>'كشف عمال'!L916</f>
        <v>0</v>
      </c>
      <c r="S925" s="27" t="s">
        <v>30</v>
      </c>
    </row>
    <row r="926" spans="1:19" x14ac:dyDescent="0.3">
      <c r="H926" s="32"/>
      <c r="M926" s="39"/>
      <c r="P926" s="32"/>
    </row>
    <row r="927" spans="1:19" x14ac:dyDescent="0.3">
      <c r="H927" s="32"/>
      <c r="J927" s="26">
        <f>'كشف عمال'!R916</f>
        <v>0</v>
      </c>
      <c r="K927" s="27" t="s">
        <v>39</v>
      </c>
      <c r="L927" s="31"/>
      <c r="M927" s="38"/>
      <c r="N927" s="47">
        <f>'كشف عمال'!Q916</f>
        <v>0</v>
      </c>
      <c r="O927" s="27" t="s">
        <v>18</v>
      </c>
      <c r="P927" s="32"/>
      <c r="R927" s="26">
        <f>'كشف عمال'!H916</f>
        <v>0</v>
      </c>
      <c r="S927" s="27" t="s">
        <v>31</v>
      </c>
    </row>
    <row r="928" spans="1:19" ht="15" thickBot="1" x14ac:dyDescent="0.35">
      <c r="H928" s="32"/>
      <c r="L928" s="32"/>
      <c r="P928" s="32"/>
    </row>
    <row r="929" spans="1:19" ht="15" thickTop="1" x14ac:dyDescent="0.3">
      <c r="H929" s="32"/>
      <c r="I929" s="37"/>
      <c r="J929" s="35"/>
      <c r="K929" s="35"/>
      <c r="L929" s="37"/>
      <c r="M929" s="39"/>
      <c r="P929" s="32"/>
    </row>
    <row r="930" spans="1:19" x14ac:dyDescent="0.3">
      <c r="H930" s="32"/>
      <c r="J930" s="26">
        <f>'كشف عمال'!S916</f>
        <v>0</v>
      </c>
      <c r="K930" s="27" t="s">
        <v>40</v>
      </c>
      <c r="L930" s="31"/>
      <c r="M930" s="38"/>
      <c r="N930" s="26">
        <f>'كشف عمال'!N916</f>
        <v>0</v>
      </c>
      <c r="O930" s="27" t="s">
        <v>15</v>
      </c>
      <c r="P930" s="32"/>
    </row>
    <row r="931" spans="1:19" ht="15" thickBot="1" x14ac:dyDescent="0.35">
      <c r="A931" s="34"/>
      <c r="B931" s="34"/>
      <c r="C931" s="34"/>
      <c r="D931" s="34"/>
      <c r="E931" s="34"/>
      <c r="F931" s="34"/>
      <c r="G931" s="34"/>
      <c r="H931" s="33"/>
      <c r="I931" s="34"/>
      <c r="J931" s="34"/>
      <c r="K931" s="34"/>
      <c r="L931" s="34"/>
      <c r="M931" s="41"/>
      <c r="N931" s="34"/>
      <c r="O931" s="34"/>
      <c r="P931" s="33"/>
      <c r="R931" s="34"/>
      <c r="S931" s="34"/>
    </row>
    <row r="932" spans="1:19" ht="15.6" thickTop="1" thickBot="1" x14ac:dyDescent="0.35">
      <c r="Q932" s="37"/>
      <c r="S932" s="37"/>
    </row>
    <row r="933" spans="1:19" ht="15" thickBot="1" x14ac:dyDescent="0.35">
      <c r="A933" s="26">
        <f>'كشف عمال'!D917</f>
        <v>0</v>
      </c>
      <c r="C933" s="27" t="s">
        <v>19</v>
      </c>
      <c r="E933" s="27" t="s">
        <v>23</v>
      </c>
      <c r="G933" s="27" t="s">
        <v>20</v>
      </c>
      <c r="H933" s="31"/>
      <c r="I933" s="31"/>
      <c r="J933" s="81" t="s">
        <v>21</v>
      </c>
      <c r="K933" s="81"/>
      <c r="M933" s="27" t="s">
        <v>22</v>
      </c>
      <c r="O933" s="46">
        <f>'كشف عمال'!A917</f>
        <v>0</v>
      </c>
      <c r="P933" s="31"/>
      <c r="R933" s="27" t="s">
        <v>0</v>
      </c>
    </row>
    <row r="935" spans="1:19" x14ac:dyDescent="0.3">
      <c r="E935" s="27" t="s">
        <v>25</v>
      </c>
      <c r="G935" s="27" t="s">
        <v>24</v>
      </c>
      <c r="H935" s="31"/>
      <c r="I935" s="31"/>
      <c r="J935" s="80">
        <f>'كشف عمال'!B917</f>
        <v>0</v>
      </c>
      <c r="K935" s="81"/>
      <c r="M935" s="27" t="s">
        <v>1</v>
      </c>
      <c r="O935" s="27">
        <v>1026</v>
      </c>
      <c r="P935" s="31"/>
      <c r="Q935" s="28"/>
      <c r="R935" s="29" t="s">
        <v>26</v>
      </c>
      <c r="S935" s="30"/>
    </row>
    <row r="936" spans="1:19" ht="15" thickBot="1" x14ac:dyDescent="0.35">
      <c r="A936" s="34"/>
      <c r="B936" s="34"/>
      <c r="C936" s="31"/>
      <c r="D936" s="31"/>
      <c r="E936" s="36"/>
      <c r="F936" s="31"/>
      <c r="G936" s="36"/>
      <c r="H936" s="31"/>
      <c r="I936" s="34"/>
      <c r="J936" s="34"/>
      <c r="K936" s="31"/>
      <c r="L936" s="31"/>
      <c r="M936" s="31"/>
      <c r="N936" s="31"/>
      <c r="O936" s="31"/>
      <c r="P936" s="31"/>
      <c r="Q936" s="31"/>
      <c r="R936" s="31"/>
      <c r="S936" s="36"/>
    </row>
    <row r="937" spans="1:19" ht="15" thickTop="1" x14ac:dyDescent="0.3">
      <c r="A937" s="31"/>
      <c r="B937" s="31"/>
      <c r="C937" s="37"/>
      <c r="D937" s="37"/>
      <c r="F937" s="37"/>
      <c r="H937" s="42"/>
      <c r="K937" s="35"/>
      <c r="L937" s="42"/>
      <c r="M937" s="43"/>
      <c r="N937" s="35"/>
      <c r="O937" s="35"/>
      <c r="P937" s="42"/>
      <c r="Q937" s="43"/>
      <c r="R937" s="35"/>
    </row>
    <row r="938" spans="1:19" x14ac:dyDescent="0.3">
      <c r="E938" s="27"/>
      <c r="G938" s="27" t="s">
        <v>41</v>
      </c>
      <c r="H938" s="40"/>
      <c r="J938" s="27">
        <v>0</v>
      </c>
      <c r="K938" s="27" t="s">
        <v>35</v>
      </c>
      <c r="L938" s="31"/>
      <c r="M938" s="39"/>
      <c r="N938" s="27"/>
      <c r="O938" s="27" t="s">
        <v>32</v>
      </c>
      <c r="P938" s="32"/>
      <c r="R938" s="26">
        <f>'كشف عمال'!I917</f>
        <v>0</v>
      </c>
      <c r="S938" s="27" t="s">
        <v>27</v>
      </c>
    </row>
    <row r="939" spans="1:19" x14ac:dyDescent="0.3">
      <c r="H939" s="32"/>
      <c r="M939" s="39"/>
      <c r="P939" s="32"/>
      <c r="S939" s="27"/>
    </row>
    <row r="940" spans="1:19" x14ac:dyDescent="0.3">
      <c r="E940" s="27"/>
      <c r="G940" s="27" t="s">
        <v>42</v>
      </c>
      <c r="H940" s="40"/>
      <c r="J940" s="27">
        <v>0</v>
      </c>
      <c r="K940" s="27" t="s">
        <v>36</v>
      </c>
      <c r="L940" s="40"/>
      <c r="N940" s="27">
        <v>0</v>
      </c>
      <c r="O940" s="27" t="s">
        <v>33</v>
      </c>
      <c r="P940" s="32"/>
      <c r="R940" s="26">
        <f>'كشف عمال'!J917</f>
        <v>0</v>
      </c>
      <c r="S940" s="27" t="s">
        <v>28</v>
      </c>
    </row>
    <row r="941" spans="1:19" x14ac:dyDescent="0.3">
      <c r="H941" s="32"/>
      <c r="L941" s="32"/>
      <c r="P941" s="32"/>
    </row>
    <row r="942" spans="1:19" x14ac:dyDescent="0.3">
      <c r="E942" s="27"/>
      <c r="G942" s="27" t="s">
        <v>43</v>
      </c>
      <c r="H942" s="40"/>
      <c r="J942" s="26">
        <f>'كشف عمال'!O917</f>
        <v>0</v>
      </c>
      <c r="K942" s="27" t="s">
        <v>37</v>
      </c>
      <c r="L942" s="31"/>
      <c r="M942" s="38"/>
      <c r="N942" s="27">
        <v>2121</v>
      </c>
      <c r="O942" s="27" t="s">
        <v>34</v>
      </c>
      <c r="P942" s="32"/>
      <c r="R942" s="26">
        <f>'كشف عمال'!K917</f>
        <v>0</v>
      </c>
      <c r="S942" s="27" t="s">
        <v>29</v>
      </c>
    </row>
    <row r="943" spans="1:19" ht="15" thickBot="1" x14ac:dyDescent="0.35">
      <c r="B943" s="31"/>
      <c r="D943" s="31"/>
      <c r="E943" s="45"/>
      <c r="F943" s="31"/>
      <c r="G943" s="31"/>
      <c r="H943" s="32"/>
      <c r="I943" s="31"/>
      <c r="J943" s="31"/>
      <c r="K943" s="31"/>
      <c r="L943" s="31"/>
      <c r="M943" s="41"/>
      <c r="N943" s="36"/>
      <c r="O943" s="31"/>
      <c r="P943" s="33"/>
      <c r="R943" s="31"/>
      <c r="S943" s="31"/>
    </row>
    <row r="944" spans="1:19" ht="15" thickTop="1" x14ac:dyDescent="0.3">
      <c r="A944" s="31"/>
      <c r="B944" s="31"/>
      <c r="C944" s="31"/>
      <c r="D944" s="31"/>
      <c r="E944" s="44"/>
      <c r="F944" s="31"/>
      <c r="G944" s="44"/>
      <c r="H944" s="32"/>
      <c r="I944" s="39"/>
      <c r="J944" s="44"/>
      <c r="K944" s="31"/>
      <c r="L944" s="31"/>
      <c r="M944" s="43"/>
      <c r="N944" s="37"/>
      <c r="O944" s="35"/>
      <c r="P944" s="32"/>
    </row>
    <row r="945" spans="1:19" x14ac:dyDescent="0.3">
      <c r="E945" s="27"/>
      <c r="G945" s="27" t="s">
        <v>44</v>
      </c>
      <c r="H945" s="40"/>
      <c r="J945" s="27">
        <v>0</v>
      </c>
      <c r="K945" s="27" t="s">
        <v>38</v>
      </c>
      <c r="L945" s="31"/>
      <c r="M945" s="39"/>
      <c r="N945" s="27">
        <f>'كشف عمال'!E917*'كشف عمال'!U917</f>
        <v>0</v>
      </c>
      <c r="O945" s="27" t="s">
        <v>3</v>
      </c>
      <c r="P945" s="32"/>
      <c r="R945" s="26">
        <f>'كشف عمال'!L917</f>
        <v>0</v>
      </c>
      <c r="S945" s="27" t="s">
        <v>30</v>
      </c>
    </row>
    <row r="946" spans="1:19" x14ac:dyDescent="0.3">
      <c r="H946" s="32"/>
      <c r="M946" s="39"/>
      <c r="P946" s="32"/>
    </row>
    <row r="947" spans="1:19" x14ac:dyDescent="0.3">
      <c r="H947" s="32"/>
      <c r="J947" s="26">
        <f>'كشف عمال'!R917</f>
        <v>0</v>
      </c>
      <c r="K947" s="27" t="s">
        <v>39</v>
      </c>
      <c r="L947" s="31"/>
      <c r="M947" s="38"/>
      <c r="N947" s="47">
        <f>'كشف عمال'!Q917</f>
        <v>0</v>
      </c>
      <c r="O947" s="27" t="s">
        <v>18</v>
      </c>
      <c r="P947" s="32"/>
      <c r="R947" s="26">
        <f>'كشف عمال'!H917</f>
        <v>0</v>
      </c>
      <c r="S947" s="27" t="s">
        <v>31</v>
      </c>
    </row>
    <row r="948" spans="1:19" ht="15" thickBot="1" x14ac:dyDescent="0.35">
      <c r="H948" s="32"/>
      <c r="L948" s="32"/>
      <c r="P948" s="32"/>
    </row>
    <row r="949" spans="1:19" ht="15" thickTop="1" x14ac:dyDescent="0.3">
      <c r="H949" s="32"/>
      <c r="I949" s="37"/>
      <c r="J949" s="35"/>
      <c r="K949" s="35"/>
      <c r="L949" s="37"/>
      <c r="M949" s="39"/>
      <c r="P949" s="32"/>
    </row>
    <row r="950" spans="1:19" x14ac:dyDescent="0.3">
      <c r="H950" s="32"/>
      <c r="J950" s="26">
        <f>'كشف عمال'!S917</f>
        <v>0</v>
      </c>
      <c r="K950" s="27" t="s">
        <v>40</v>
      </c>
      <c r="L950" s="31"/>
      <c r="M950" s="38"/>
      <c r="N950" s="26">
        <f>'كشف عمال'!N917</f>
        <v>0</v>
      </c>
      <c r="O950" s="27" t="s">
        <v>15</v>
      </c>
      <c r="P950" s="32"/>
    </row>
    <row r="951" spans="1:19" ht="15" thickBot="1" x14ac:dyDescent="0.35">
      <c r="A951" s="34"/>
      <c r="B951" s="34"/>
      <c r="C951" s="34"/>
      <c r="D951" s="34"/>
      <c r="E951" s="34"/>
      <c r="F951" s="34"/>
      <c r="G951" s="34"/>
      <c r="H951" s="33"/>
      <c r="I951" s="34"/>
      <c r="J951" s="34"/>
      <c r="K951" s="34"/>
      <c r="L951" s="34"/>
      <c r="M951" s="41"/>
      <c r="N951" s="34"/>
      <c r="O951" s="34"/>
      <c r="P951" s="33"/>
      <c r="R951" s="34"/>
      <c r="S951" s="34"/>
    </row>
    <row r="952" spans="1:19" ht="15.6" thickTop="1" thickBot="1" x14ac:dyDescent="0.35">
      <c r="Q952" s="37"/>
    </row>
    <row r="953" spans="1:19" ht="15" thickBot="1" x14ac:dyDescent="0.35">
      <c r="A953" s="26">
        <f>'كشف عمال'!D956</f>
        <v>0</v>
      </c>
      <c r="C953" s="27" t="s">
        <v>19</v>
      </c>
      <c r="E953" s="27" t="s">
        <v>23</v>
      </c>
      <c r="G953" s="27" t="s">
        <v>20</v>
      </c>
      <c r="H953" s="31"/>
      <c r="I953" s="31"/>
      <c r="J953" s="81" t="s">
        <v>21</v>
      </c>
      <c r="K953" s="81"/>
      <c r="M953" s="27" t="s">
        <v>22</v>
      </c>
      <c r="O953" s="46">
        <f>'كشف عمال'!A956</f>
        <v>0</v>
      </c>
      <c r="P953" s="31"/>
      <c r="R953" s="27" t="s">
        <v>0</v>
      </c>
    </row>
    <row r="955" spans="1:19" x14ac:dyDescent="0.3">
      <c r="E955" s="27" t="s">
        <v>25</v>
      </c>
      <c r="G955" s="27" t="s">
        <v>24</v>
      </c>
      <c r="H955" s="31"/>
      <c r="I955" s="31"/>
      <c r="J955" s="80">
        <f>'كشف عمال'!B956</f>
        <v>0</v>
      </c>
      <c r="K955" s="80"/>
      <c r="M955" s="27" t="s">
        <v>1</v>
      </c>
      <c r="O955" s="27">
        <v>1026</v>
      </c>
      <c r="P955" s="31"/>
      <c r="Q955" s="28"/>
      <c r="R955" s="29" t="s">
        <v>26</v>
      </c>
      <c r="S955" s="30"/>
    </row>
    <row r="956" spans="1:19" ht="15" thickBot="1" x14ac:dyDescent="0.35">
      <c r="A956" s="34"/>
      <c r="B956" s="34"/>
      <c r="C956" s="31"/>
      <c r="D956" s="31"/>
      <c r="E956" s="36"/>
      <c r="F956" s="31"/>
      <c r="G956" s="36"/>
      <c r="H956" s="31"/>
      <c r="I956" s="34"/>
      <c r="J956" s="34"/>
      <c r="K956" s="31"/>
      <c r="L956" s="31"/>
      <c r="M956" s="31"/>
      <c r="N956" s="31"/>
      <c r="O956" s="31"/>
      <c r="P956" s="31"/>
      <c r="Q956" s="31"/>
      <c r="R956" s="31"/>
      <c r="S956" s="36"/>
    </row>
    <row r="957" spans="1:19" ht="15" thickTop="1" x14ac:dyDescent="0.3">
      <c r="A957" s="31"/>
      <c r="B957" s="31"/>
      <c r="C957" s="37"/>
      <c r="D957" s="37"/>
      <c r="F957" s="37"/>
      <c r="H957" s="42"/>
      <c r="K957" s="35"/>
      <c r="L957" s="42"/>
      <c r="M957" s="43"/>
      <c r="N957" s="35"/>
      <c r="O957" s="35"/>
      <c r="P957" s="42"/>
      <c r="Q957" s="43"/>
      <c r="R957" s="35"/>
    </row>
    <row r="958" spans="1:19" x14ac:dyDescent="0.3">
      <c r="E958" s="27"/>
      <c r="G958" s="27" t="s">
        <v>41</v>
      </c>
      <c r="H958" s="40"/>
      <c r="J958" s="27">
        <v>0</v>
      </c>
      <c r="K958" s="27" t="s">
        <v>35</v>
      </c>
      <c r="L958" s="31"/>
      <c r="M958" s="39"/>
      <c r="N958" s="27"/>
      <c r="O958" s="27" t="s">
        <v>32</v>
      </c>
      <c r="P958" s="32"/>
      <c r="R958" s="26">
        <f>'كشف عمال'!I956</f>
        <v>0</v>
      </c>
      <c r="S958" s="27" t="s">
        <v>27</v>
      </c>
    </row>
    <row r="959" spans="1:19" x14ac:dyDescent="0.3">
      <c r="H959" s="32"/>
      <c r="M959" s="39"/>
      <c r="P959" s="32"/>
      <c r="S959" s="27"/>
    </row>
    <row r="960" spans="1:19" x14ac:dyDescent="0.3">
      <c r="E960" s="27"/>
      <c r="G960" s="27" t="s">
        <v>42</v>
      </c>
      <c r="H960" s="40"/>
      <c r="J960" s="27">
        <v>0</v>
      </c>
      <c r="K960" s="27" t="s">
        <v>36</v>
      </c>
      <c r="L960" s="40"/>
      <c r="N960" s="27">
        <v>0</v>
      </c>
      <c r="O960" s="27" t="s">
        <v>33</v>
      </c>
      <c r="P960" s="32"/>
      <c r="R960" s="26">
        <f>'كشف عمال'!J956</f>
        <v>0</v>
      </c>
      <c r="S960" s="27" t="s">
        <v>28</v>
      </c>
    </row>
    <row r="961" spans="1:19" x14ac:dyDescent="0.3">
      <c r="H961" s="32"/>
      <c r="L961" s="32"/>
      <c r="P961" s="32"/>
    </row>
    <row r="962" spans="1:19" x14ac:dyDescent="0.3">
      <c r="E962" s="27"/>
      <c r="G962" s="27" t="s">
        <v>43</v>
      </c>
      <c r="H962" s="40"/>
      <c r="J962" s="26">
        <f>'كشف عمال'!O956</f>
        <v>0</v>
      </c>
      <c r="K962" s="27" t="s">
        <v>37</v>
      </c>
      <c r="L962" s="31"/>
      <c r="M962" s="38"/>
      <c r="N962" s="27">
        <v>2121</v>
      </c>
      <c r="O962" s="27" t="s">
        <v>34</v>
      </c>
      <c r="P962" s="32"/>
      <c r="R962" s="26">
        <f>'كشف عمال'!K956</f>
        <v>0</v>
      </c>
      <c r="S962" s="27" t="s">
        <v>29</v>
      </c>
    </row>
    <row r="963" spans="1:19" ht="15" thickBot="1" x14ac:dyDescent="0.35">
      <c r="B963" s="31"/>
      <c r="D963" s="31"/>
      <c r="E963" s="45"/>
      <c r="F963" s="31"/>
      <c r="G963" s="31"/>
      <c r="H963" s="32"/>
      <c r="I963" s="31"/>
      <c r="J963" s="31"/>
      <c r="K963" s="31"/>
      <c r="L963" s="31"/>
      <c r="M963" s="41"/>
      <c r="N963" s="36"/>
      <c r="O963" s="31"/>
      <c r="P963" s="33"/>
      <c r="R963" s="31"/>
      <c r="S963" s="31"/>
    </row>
    <row r="964" spans="1:19" ht="15" thickTop="1" x14ac:dyDescent="0.3">
      <c r="A964" s="31"/>
      <c r="B964" s="31"/>
      <c r="C964" s="31"/>
      <c r="D964" s="31"/>
      <c r="E964" s="44"/>
      <c r="F964" s="31"/>
      <c r="G964" s="44"/>
      <c r="H964" s="32"/>
      <c r="I964" s="39"/>
      <c r="J964" s="44"/>
      <c r="K964" s="31"/>
      <c r="L964" s="31"/>
      <c r="M964" s="43"/>
      <c r="N964" s="37"/>
      <c r="O964" s="35"/>
      <c r="P964" s="32"/>
    </row>
    <row r="965" spans="1:19" x14ac:dyDescent="0.3">
      <c r="E965" s="27"/>
      <c r="G965" s="27" t="s">
        <v>44</v>
      </c>
      <c r="H965" s="40"/>
      <c r="J965" s="27">
        <v>0</v>
      </c>
      <c r="K965" s="27" t="s">
        <v>38</v>
      </c>
      <c r="L965" s="31"/>
      <c r="M965" s="39"/>
      <c r="N965" s="27">
        <f>'كشف عمال'!E956*'كشف عمال'!U956</f>
        <v>0</v>
      </c>
      <c r="O965" s="27" t="s">
        <v>3</v>
      </c>
      <c r="P965" s="32"/>
      <c r="R965" s="26">
        <f>'كشف عمال'!L956</f>
        <v>0</v>
      </c>
      <c r="S965" s="27" t="s">
        <v>30</v>
      </c>
    </row>
    <row r="966" spans="1:19" x14ac:dyDescent="0.3">
      <c r="H966" s="32"/>
      <c r="M966" s="39"/>
      <c r="P966" s="32"/>
    </row>
    <row r="967" spans="1:19" x14ac:dyDescent="0.3">
      <c r="H967" s="32"/>
      <c r="J967" s="26">
        <f>'كشف عمال'!R956</f>
        <v>0</v>
      </c>
      <c r="K967" s="27" t="s">
        <v>39</v>
      </c>
      <c r="L967" s="31"/>
      <c r="M967" s="38"/>
      <c r="N967" s="47">
        <f>'كشف عمال'!Q956</f>
        <v>0</v>
      </c>
      <c r="O967" s="27" t="s">
        <v>18</v>
      </c>
      <c r="P967" s="32"/>
      <c r="R967" s="26">
        <f>'كشف عمال'!H956</f>
        <v>0</v>
      </c>
      <c r="S967" s="27" t="s">
        <v>31</v>
      </c>
    </row>
    <row r="968" spans="1:19" ht="15" thickBot="1" x14ac:dyDescent="0.35">
      <c r="H968" s="32"/>
      <c r="L968" s="32"/>
      <c r="P968" s="32"/>
    </row>
    <row r="969" spans="1:19" ht="15" thickTop="1" x14ac:dyDescent="0.3">
      <c r="H969" s="32"/>
      <c r="I969" s="37"/>
      <c r="J969" s="35"/>
      <c r="K969" s="35"/>
      <c r="L969" s="37"/>
      <c r="M969" s="39"/>
      <c r="P969" s="32"/>
    </row>
    <row r="970" spans="1:19" x14ac:dyDescent="0.3">
      <c r="H970" s="32"/>
      <c r="J970" s="26">
        <f>'كشف عمال'!S956</f>
        <v>0</v>
      </c>
      <c r="K970" s="27" t="s">
        <v>40</v>
      </c>
      <c r="L970" s="31"/>
      <c r="M970" s="38"/>
      <c r="N970" s="26">
        <f>'كشف عمال'!N956</f>
        <v>0</v>
      </c>
      <c r="O970" s="27" t="s">
        <v>15</v>
      </c>
      <c r="P970" s="32"/>
      <c r="R970" s="31"/>
    </row>
    <row r="971" spans="1:19" ht="15" thickBot="1" x14ac:dyDescent="0.35">
      <c r="A971" s="34"/>
      <c r="B971" s="34"/>
      <c r="C971" s="34"/>
      <c r="D971" s="34"/>
      <c r="E971" s="34"/>
      <c r="F971" s="34"/>
      <c r="G971" s="34"/>
      <c r="H971" s="33"/>
      <c r="I971" s="34"/>
      <c r="J971" s="34"/>
      <c r="K971" s="34"/>
      <c r="L971" s="34"/>
      <c r="M971" s="41"/>
      <c r="N971" s="34"/>
      <c r="O971" s="34"/>
      <c r="P971" s="33"/>
      <c r="Q971" s="41"/>
      <c r="R971" s="34"/>
      <c r="S971" s="34"/>
    </row>
    <row r="972" spans="1:19" ht="15.6" thickTop="1" thickBot="1" x14ac:dyDescent="0.35"/>
    <row r="973" spans="1:19" ht="15" thickBot="1" x14ac:dyDescent="0.35">
      <c r="A973" s="26">
        <f>'كشف عمال'!D976</f>
        <v>0</v>
      </c>
      <c r="C973" s="27" t="s">
        <v>19</v>
      </c>
      <c r="E973" s="27" t="s">
        <v>23</v>
      </c>
      <c r="G973" s="27" t="s">
        <v>20</v>
      </c>
      <c r="H973" s="31"/>
      <c r="I973" s="31"/>
      <c r="J973" s="81" t="s">
        <v>21</v>
      </c>
      <c r="K973" s="81"/>
      <c r="M973" s="27" t="s">
        <v>22</v>
      </c>
      <c r="O973" s="46">
        <f>'كشف عمال'!A976</f>
        <v>0</v>
      </c>
      <c r="P973" s="31"/>
      <c r="R973" s="27" t="s">
        <v>0</v>
      </c>
    </row>
    <row r="975" spans="1:19" x14ac:dyDescent="0.3">
      <c r="E975" s="27" t="s">
        <v>25</v>
      </c>
      <c r="G975" s="27" t="s">
        <v>24</v>
      </c>
      <c r="H975" s="31"/>
      <c r="I975" s="31"/>
      <c r="J975" s="80">
        <f>'كشف عمال'!B976</f>
        <v>0</v>
      </c>
      <c r="K975" s="81"/>
      <c r="M975" s="27" t="s">
        <v>1</v>
      </c>
      <c r="O975" s="27">
        <v>1026</v>
      </c>
      <c r="P975" s="31"/>
      <c r="Q975" s="28"/>
      <c r="R975" s="29" t="s">
        <v>26</v>
      </c>
      <c r="S975" s="30"/>
    </row>
    <row r="976" spans="1:19" ht="15" thickBot="1" x14ac:dyDescent="0.35">
      <c r="A976" s="34"/>
      <c r="B976" s="34"/>
      <c r="C976" s="31"/>
      <c r="D976" s="31"/>
      <c r="E976" s="36"/>
      <c r="F976" s="31"/>
      <c r="G976" s="36"/>
      <c r="H976" s="31"/>
      <c r="I976" s="34"/>
      <c r="J976" s="34"/>
      <c r="K976" s="31"/>
      <c r="L976" s="31"/>
      <c r="M976" s="31"/>
      <c r="N976" s="31"/>
      <c r="O976" s="31"/>
      <c r="P976" s="31"/>
      <c r="Q976" s="31"/>
      <c r="R976" s="31"/>
      <c r="S976" s="36"/>
    </row>
    <row r="977" spans="1:19" ht="15" thickTop="1" x14ac:dyDescent="0.3">
      <c r="A977" s="31"/>
      <c r="B977" s="31"/>
      <c r="C977" s="37"/>
      <c r="D977" s="37"/>
      <c r="F977" s="37"/>
      <c r="H977" s="42"/>
      <c r="K977" s="35"/>
      <c r="L977" s="42"/>
      <c r="M977" s="43"/>
      <c r="N977" s="35"/>
      <c r="O977" s="35"/>
      <c r="P977" s="42"/>
      <c r="Q977" s="43"/>
      <c r="R977" s="35"/>
    </row>
    <row r="978" spans="1:19" x14ac:dyDescent="0.3">
      <c r="E978" s="27"/>
      <c r="G978" s="27" t="s">
        <v>41</v>
      </c>
      <c r="H978" s="40"/>
      <c r="J978" s="27">
        <v>0</v>
      </c>
      <c r="K978" s="27" t="s">
        <v>35</v>
      </c>
      <c r="L978" s="31"/>
      <c r="M978" s="39"/>
      <c r="N978" s="27"/>
      <c r="O978" s="27" t="s">
        <v>32</v>
      </c>
      <c r="P978" s="32"/>
      <c r="R978" s="26">
        <f>'كشف عمال'!I976</f>
        <v>0</v>
      </c>
      <c r="S978" s="27" t="s">
        <v>27</v>
      </c>
    </row>
    <row r="979" spans="1:19" x14ac:dyDescent="0.3">
      <c r="H979" s="32"/>
      <c r="M979" s="39"/>
      <c r="P979" s="32"/>
      <c r="S979" s="27"/>
    </row>
    <row r="980" spans="1:19" x14ac:dyDescent="0.3">
      <c r="E980" s="27"/>
      <c r="G980" s="27" t="s">
        <v>42</v>
      </c>
      <c r="H980" s="40"/>
      <c r="J980" s="27">
        <v>0</v>
      </c>
      <c r="K980" s="27" t="s">
        <v>36</v>
      </c>
      <c r="L980" s="40"/>
      <c r="N980" s="27">
        <v>0</v>
      </c>
      <c r="O980" s="27" t="s">
        <v>33</v>
      </c>
      <c r="P980" s="32"/>
      <c r="R980" s="26">
        <f>'كشف عمال'!J976</f>
        <v>0</v>
      </c>
      <c r="S980" s="27" t="s">
        <v>28</v>
      </c>
    </row>
    <row r="981" spans="1:19" x14ac:dyDescent="0.3">
      <c r="H981" s="32"/>
      <c r="L981" s="32"/>
      <c r="P981" s="32"/>
    </row>
    <row r="982" spans="1:19" x14ac:dyDescent="0.3">
      <c r="E982" s="27"/>
      <c r="G982" s="27" t="s">
        <v>43</v>
      </c>
      <c r="H982" s="40"/>
      <c r="J982" s="26">
        <f>'كشف عمال'!O976</f>
        <v>0</v>
      </c>
      <c r="K982" s="27" t="s">
        <v>37</v>
      </c>
      <c r="L982" s="31"/>
      <c r="M982" s="38"/>
      <c r="N982" s="27">
        <v>2121</v>
      </c>
      <c r="O982" s="27" t="s">
        <v>34</v>
      </c>
      <c r="P982" s="32"/>
      <c r="R982" s="26">
        <f>'كشف عمال'!K976</f>
        <v>0</v>
      </c>
      <c r="S982" s="27" t="s">
        <v>29</v>
      </c>
    </row>
    <row r="983" spans="1:19" ht="15" thickBot="1" x14ac:dyDescent="0.35">
      <c r="B983" s="31"/>
      <c r="D983" s="31"/>
      <c r="E983" s="45"/>
      <c r="F983" s="31"/>
      <c r="G983" s="31"/>
      <c r="H983" s="32"/>
      <c r="I983" s="31"/>
      <c r="J983" s="31"/>
      <c r="K983" s="31"/>
      <c r="L983" s="31"/>
      <c r="M983" s="41"/>
      <c r="N983" s="36"/>
      <c r="O983" s="31"/>
      <c r="P983" s="33"/>
      <c r="R983" s="31"/>
      <c r="S983" s="31"/>
    </row>
    <row r="984" spans="1:19" ht="15" thickTop="1" x14ac:dyDescent="0.3">
      <c r="A984" s="31"/>
      <c r="B984" s="31"/>
      <c r="C984" s="31"/>
      <c r="D984" s="31"/>
      <c r="E984" s="44"/>
      <c r="F984" s="31"/>
      <c r="G984" s="44"/>
      <c r="H984" s="32"/>
      <c r="I984" s="39"/>
      <c r="J984" s="44"/>
      <c r="K984" s="31"/>
      <c r="L984" s="31"/>
      <c r="M984" s="43"/>
      <c r="N984" s="37"/>
      <c r="O984" s="35"/>
      <c r="P984" s="32"/>
    </row>
    <row r="985" spans="1:19" x14ac:dyDescent="0.3">
      <c r="E985" s="27"/>
      <c r="G985" s="27" t="s">
        <v>44</v>
      </c>
      <c r="H985" s="40"/>
      <c r="J985" s="27">
        <v>0</v>
      </c>
      <c r="K985" s="27" t="s">
        <v>38</v>
      </c>
      <c r="L985" s="31"/>
      <c r="M985" s="39"/>
      <c r="N985" s="27">
        <f>'كشف عمال'!E976*'كشف عمال'!U976</f>
        <v>0</v>
      </c>
      <c r="O985" s="27" t="s">
        <v>3</v>
      </c>
      <c r="P985" s="32"/>
      <c r="R985" s="26">
        <f>'كشف عمال'!L976</f>
        <v>0</v>
      </c>
      <c r="S985" s="27" t="s">
        <v>30</v>
      </c>
    </row>
    <row r="986" spans="1:19" x14ac:dyDescent="0.3">
      <c r="H986" s="32"/>
      <c r="M986" s="39"/>
      <c r="P986" s="32"/>
    </row>
    <row r="987" spans="1:19" x14ac:dyDescent="0.3">
      <c r="H987" s="32"/>
      <c r="J987" s="26">
        <f>'كشف عمال'!R976</f>
        <v>0</v>
      </c>
      <c r="K987" s="27" t="s">
        <v>39</v>
      </c>
      <c r="L987" s="31"/>
      <c r="M987" s="38"/>
      <c r="N987" s="47">
        <f>'كشف عمال'!Q976</f>
        <v>0</v>
      </c>
      <c r="O987" s="27" t="s">
        <v>18</v>
      </c>
      <c r="P987" s="32"/>
      <c r="R987" s="26">
        <f>'كشف عمال'!H976</f>
        <v>0</v>
      </c>
      <c r="S987" s="27" t="s">
        <v>31</v>
      </c>
    </row>
    <row r="988" spans="1:19" ht="15" thickBot="1" x14ac:dyDescent="0.35">
      <c r="H988" s="32"/>
      <c r="L988" s="32"/>
      <c r="P988" s="32"/>
    </row>
    <row r="989" spans="1:19" ht="15" thickTop="1" x14ac:dyDescent="0.3">
      <c r="H989" s="32"/>
      <c r="I989" s="37"/>
      <c r="J989" s="35"/>
      <c r="K989" s="35"/>
      <c r="L989" s="37"/>
      <c r="M989" s="39"/>
      <c r="P989" s="32"/>
    </row>
    <row r="990" spans="1:19" x14ac:dyDescent="0.3">
      <c r="H990" s="32"/>
      <c r="J990" s="26">
        <f>'كشف عمال'!S976</f>
        <v>0</v>
      </c>
      <c r="K990" s="27" t="s">
        <v>40</v>
      </c>
      <c r="L990" s="31"/>
      <c r="M990" s="38"/>
      <c r="N990" s="26">
        <f>'كشف عمال'!N976</f>
        <v>0</v>
      </c>
      <c r="O990" s="27" t="s">
        <v>15</v>
      </c>
      <c r="P990" s="32"/>
    </row>
    <row r="991" spans="1:19" ht="15" thickBot="1" x14ac:dyDescent="0.35">
      <c r="A991" s="34"/>
      <c r="B991" s="34"/>
      <c r="C991" s="34"/>
      <c r="D991" s="34"/>
      <c r="E991" s="34"/>
      <c r="F991" s="34"/>
      <c r="G991" s="34"/>
      <c r="H991" s="33"/>
      <c r="I991" s="34"/>
      <c r="J991" s="34"/>
      <c r="K991" s="34"/>
      <c r="L991" s="34"/>
      <c r="M991" s="41"/>
      <c r="N991" s="34"/>
      <c r="O991" s="34"/>
      <c r="P991" s="33"/>
      <c r="R991" s="34"/>
      <c r="S991" s="34"/>
    </row>
    <row r="992" spans="1:19" ht="15.6" thickTop="1" thickBot="1" x14ac:dyDescent="0.35">
      <c r="Q992" s="37"/>
      <c r="S992" s="37"/>
    </row>
    <row r="993" spans="1:19" ht="15" thickBot="1" x14ac:dyDescent="0.35">
      <c r="A993" s="26">
        <f>'كشف عمال'!D977</f>
        <v>0</v>
      </c>
      <c r="C993" s="27" t="s">
        <v>19</v>
      </c>
      <c r="E993" s="27" t="s">
        <v>23</v>
      </c>
      <c r="G993" s="27" t="s">
        <v>20</v>
      </c>
      <c r="H993" s="31"/>
      <c r="I993" s="31"/>
      <c r="J993" s="81" t="s">
        <v>21</v>
      </c>
      <c r="K993" s="81"/>
      <c r="M993" s="27" t="s">
        <v>22</v>
      </c>
      <c r="O993" s="46">
        <f>'كشف عمال'!A977</f>
        <v>0</v>
      </c>
      <c r="P993" s="31"/>
      <c r="R993" s="27" t="s">
        <v>0</v>
      </c>
    </row>
    <row r="995" spans="1:19" x14ac:dyDescent="0.3">
      <c r="E995" s="27" t="s">
        <v>25</v>
      </c>
      <c r="G995" s="27" t="s">
        <v>24</v>
      </c>
      <c r="H995" s="31"/>
      <c r="I995" s="31"/>
      <c r="J995" s="80">
        <f>'كشف عمال'!B977</f>
        <v>0</v>
      </c>
      <c r="K995" s="81"/>
      <c r="M995" s="27" t="s">
        <v>1</v>
      </c>
      <c r="O995" s="27">
        <v>1026</v>
      </c>
      <c r="P995" s="31"/>
      <c r="Q995" s="28"/>
      <c r="R995" s="29" t="s">
        <v>26</v>
      </c>
      <c r="S995" s="30"/>
    </row>
    <row r="996" spans="1:19" ht="15" thickBot="1" x14ac:dyDescent="0.35">
      <c r="A996" s="34"/>
      <c r="B996" s="34"/>
      <c r="C996" s="31"/>
      <c r="D996" s="31"/>
      <c r="E996" s="36"/>
      <c r="F996" s="31"/>
      <c r="G996" s="36"/>
      <c r="H996" s="31"/>
      <c r="I996" s="34"/>
      <c r="J996" s="34"/>
      <c r="K996" s="31"/>
      <c r="L996" s="31"/>
      <c r="M996" s="31"/>
      <c r="N996" s="31"/>
      <c r="O996" s="31"/>
      <c r="P996" s="31"/>
      <c r="Q996" s="31"/>
      <c r="R996" s="31"/>
      <c r="S996" s="36"/>
    </row>
    <row r="997" spans="1:19" ht="15" thickTop="1" x14ac:dyDescent="0.3">
      <c r="A997" s="31"/>
      <c r="B997" s="31"/>
      <c r="C997" s="37"/>
      <c r="D997" s="37"/>
      <c r="F997" s="37"/>
      <c r="H997" s="42"/>
      <c r="K997" s="35"/>
      <c r="L997" s="42"/>
      <c r="M997" s="43"/>
      <c r="N997" s="35"/>
      <c r="O997" s="35"/>
      <c r="P997" s="42"/>
      <c r="Q997" s="43"/>
      <c r="R997" s="35"/>
    </row>
    <row r="998" spans="1:19" x14ac:dyDescent="0.3">
      <c r="E998" s="27"/>
      <c r="G998" s="27" t="s">
        <v>41</v>
      </c>
      <c r="H998" s="40"/>
      <c r="J998" s="27">
        <v>0</v>
      </c>
      <c r="K998" s="27" t="s">
        <v>35</v>
      </c>
      <c r="L998" s="31"/>
      <c r="M998" s="39"/>
      <c r="N998" s="27"/>
      <c r="O998" s="27" t="s">
        <v>32</v>
      </c>
      <c r="P998" s="32"/>
      <c r="R998" s="26">
        <f>'كشف عمال'!I977</f>
        <v>0</v>
      </c>
      <c r="S998" s="27" t="s">
        <v>27</v>
      </c>
    </row>
    <row r="999" spans="1:19" x14ac:dyDescent="0.3">
      <c r="H999" s="32"/>
      <c r="M999" s="39"/>
      <c r="P999" s="32"/>
      <c r="S999" s="27"/>
    </row>
    <row r="1000" spans="1:19" x14ac:dyDescent="0.3">
      <c r="E1000" s="27"/>
      <c r="G1000" s="27" t="s">
        <v>42</v>
      </c>
      <c r="H1000" s="40"/>
      <c r="J1000" s="27">
        <v>0</v>
      </c>
      <c r="K1000" s="27" t="s">
        <v>36</v>
      </c>
      <c r="L1000" s="40"/>
      <c r="N1000" s="27">
        <v>0</v>
      </c>
      <c r="O1000" s="27" t="s">
        <v>33</v>
      </c>
      <c r="P1000" s="32"/>
      <c r="R1000" s="26">
        <f>'كشف عمال'!J977</f>
        <v>0</v>
      </c>
      <c r="S1000" s="27" t="s">
        <v>28</v>
      </c>
    </row>
    <row r="1001" spans="1:19" x14ac:dyDescent="0.3">
      <c r="H1001" s="32"/>
      <c r="L1001" s="32"/>
      <c r="P1001" s="32"/>
    </row>
    <row r="1002" spans="1:19" x14ac:dyDescent="0.3">
      <c r="E1002" s="27"/>
      <c r="G1002" s="27" t="s">
        <v>43</v>
      </c>
      <c r="H1002" s="40"/>
      <c r="J1002" s="26">
        <f>'كشف عمال'!O977</f>
        <v>0</v>
      </c>
      <c r="K1002" s="27" t="s">
        <v>37</v>
      </c>
      <c r="L1002" s="31"/>
      <c r="M1002" s="38"/>
      <c r="N1002" s="27">
        <v>2121</v>
      </c>
      <c r="O1002" s="27" t="s">
        <v>34</v>
      </c>
      <c r="P1002" s="32"/>
      <c r="R1002" s="26">
        <f>'كشف عمال'!K977</f>
        <v>0</v>
      </c>
      <c r="S1002" s="27" t="s">
        <v>29</v>
      </c>
    </row>
    <row r="1003" spans="1:19" ht="15" thickBot="1" x14ac:dyDescent="0.35">
      <c r="B1003" s="31"/>
      <c r="D1003" s="31"/>
      <c r="E1003" s="45"/>
      <c r="F1003" s="31"/>
      <c r="G1003" s="31"/>
      <c r="H1003" s="32"/>
      <c r="I1003" s="31"/>
      <c r="J1003" s="31"/>
      <c r="K1003" s="31"/>
      <c r="L1003" s="31"/>
      <c r="M1003" s="41"/>
      <c r="N1003" s="36"/>
      <c r="O1003" s="31"/>
      <c r="P1003" s="33"/>
      <c r="R1003" s="31"/>
      <c r="S1003" s="31"/>
    </row>
    <row r="1004" spans="1:19" ht="15" thickTop="1" x14ac:dyDescent="0.3">
      <c r="A1004" s="31"/>
      <c r="B1004" s="31"/>
      <c r="C1004" s="31"/>
      <c r="D1004" s="31"/>
      <c r="E1004" s="44"/>
      <c r="F1004" s="31"/>
      <c r="G1004" s="44"/>
      <c r="H1004" s="32"/>
      <c r="I1004" s="39"/>
      <c r="J1004" s="44"/>
      <c r="K1004" s="31"/>
      <c r="L1004" s="31"/>
      <c r="M1004" s="43"/>
      <c r="N1004" s="37"/>
      <c r="O1004" s="35"/>
      <c r="P1004" s="32"/>
    </row>
    <row r="1005" spans="1:19" x14ac:dyDescent="0.3">
      <c r="E1005" s="27"/>
      <c r="G1005" s="27" t="s">
        <v>44</v>
      </c>
      <c r="H1005" s="40"/>
      <c r="J1005" s="27">
        <v>0</v>
      </c>
      <c r="K1005" s="27" t="s">
        <v>38</v>
      </c>
      <c r="L1005" s="31"/>
      <c r="M1005" s="39"/>
      <c r="N1005" s="27">
        <f>'كشف عمال'!E977*'كشف عمال'!U977</f>
        <v>0</v>
      </c>
      <c r="O1005" s="27" t="s">
        <v>3</v>
      </c>
      <c r="P1005" s="32"/>
      <c r="R1005" s="26">
        <f>'كشف عمال'!L977</f>
        <v>0</v>
      </c>
      <c r="S1005" s="27" t="s">
        <v>30</v>
      </c>
    </row>
    <row r="1006" spans="1:19" x14ac:dyDescent="0.3">
      <c r="H1006" s="32"/>
      <c r="M1006" s="39"/>
      <c r="P1006" s="32"/>
    </row>
    <row r="1007" spans="1:19" x14ac:dyDescent="0.3">
      <c r="H1007" s="32"/>
      <c r="J1007" s="26">
        <f>'كشف عمال'!R977</f>
        <v>0</v>
      </c>
      <c r="K1007" s="27" t="s">
        <v>39</v>
      </c>
      <c r="L1007" s="31"/>
      <c r="M1007" s="38"/>
      <c r="N1007" s="47">
        <f>'كشف عمال'!Q977</f>
        <v>0</v>
      </c>
      <c r="O1007" s="27" t="s">
        <v>18</v>
      </c>
      <c r="P1007" s="32"/>
      <c r="R1007" s="26">
        <f>'كشف عمال'!H977</f>
        <v>0</v>
      </c>
      <c r="S1007" s="27" t="s">
        <v>31</v>
      </c>
    </row>
    <row r="1008" spans="1:19" ht="15" thickBot="1" x14ac:dyDescent="0.35">
      <c r="H1008" s="32"/>
      <c r="L1008" s="32"/>
      <c r="P1008" s="32"/>
    </row>
    <row r="1009" spans="1:19" ht="15" thickTop="1" x14ac:dyDescent="0.3">
      <c r="H1009" s="32"/>
      <c r="I1009" s="37"/>
      <c r="J1009" s="35"/>
      <c r="K1009" s="35"/>
      <c r="L1009" s="37"/>
      <c r="M1009" s="39"/>
      <c r="P1009" s="32"/>
    </row>
    <row r="1010" spans="1:19" x14ac:dyDescent="0.3">
      <c r="H1010" s="32"/>
      <c r="J1010" s="26">
        <f>'كشف عمال'!S977</f>
        <v>0</v>
      </c>
      <c r="K1010" s="27" t="s">
        <v>40</v>
      </c>
      <c r="L1010" s="31"/>
      <c r="M1010" s="38"/>
      <c r="N1010" s="26">
        <f>'كشف عمال'!N977</f>
        <v>0</v>
      </c>
      <c r="O1010" s="27" t="s">
        <v>15</v>
      </c>
      <c r="P1010" s="32"/>
    </row>
    <row r="1011" spans="1:19" ht="15" thickBot="1" x14ac:dyDescent="0.35">
      <c r="A1011" s="34"/>
      <c r="B1011" s="34"/>
      <c r="C1011" s="34"/>
      <c r="D1011" s="34"/>
      <c r="E1011" s="34"/>
      <c r="F1011" s="34"/>
      <c r="G1011" s="34"/>
      <c r="H1011" s="33"/>
      <c r="I1011" s="34"/>
      <c r="J1011" s="34"/>
      <c r="K1011" s="34"/>
      <c r="L1011" s="34"/>
      <c r="M1011" s="41"/>
      <c r="N1011" s="34"/>
      <c r="O1011" s="34"/>
      <c r="P1011" s="33"/>
      <c r="R1011" s="34"/>
      <c r="S1011" s="34"/>
    </row>
    <row r="1012" spans="1:19" ht="15.6" thickTop="1" thickBot="1" x14ac:dyDescent="0.35">
      <c r="Q1012" s="37"/>
    </row>
    <row r="1013" spans="1:19" ht="15" thickBot="1" x14ac:dyDescent="0.35">
      <c r="A1013" s="26">
        <f>'كشف عمال'!D1016</f>
        <v>0</v>
      </c>
      <c r="C1013" s="27" t="s">
        <v>19</v>
      </c>
      <c r="E1013" s="27" t="s">
        <v>23</v>
      </c>
      <c r="G1013" s="27" t="s">
        <v>20</v>
      </c>
      <c r="H1013" s="31"/>
      <c r="I1013" s="31"/>
      <c r="J1013" s="81" t="s">
        <v>21</v>
      </c>
      <c r="K1013" s="81"/>
      <c r="M1013" s="27" t="s">
        <v>22</v>
      </c>
      <c r="O1013" s="46">
        <f>'كشف عمال'!A1016</f>
        <v>0</v>
      </c>
      <c r="P1013" s="31"/>
      <c r="R1013" s="27" t="s">
        <v>0</v>
      </c>
    </row>
    <row r="1015" spans="1:19" x14ac:dyDescent="0.3">
      <c r="E1015" s="27" t="s">
        <v>25</v>
      </c>
      <c r="G1015" s="27" t="s">
        <v>24</v>
      </c>
      <c r="H1015" s="31"/>
      <c r="I1015" s="31"/>
      <c r="J1015" s="80">
        <f>'كشف عمال'!B979</f>
        <v>0</v>
      </c>
      <c r="K1015" s="80"/>
      <c r="M1015" s="27" t="s">
        <v>1</v>
      </c>
      <c r="O1015" s="27">
        <v>1026</v>
      </c>
      <c r="P1015" s="31"/>
      <c r="Q1015" s="28"/>
      <c r="R1015" s="29" t="s">
        <v>26</v>
      </c>
      <c r="S1015" s="30"/>
    </row>
    <row r="1016" spans="1:19" ht="15" thickBot="1" x14ac:dyDescent="0.35">
      <c r="A1016" s="34"/>
      <c r="B1016" s="34"/>
      <c r="C1016" s="31"/>
      <c r="D1016" s="31"/>
      <c r="E1016" s="36"/>
      <c r="F1016" s="31"/>
      <c r="G1016" s="36"/>
      <c r="H1016" s="31"/>
      <c r="I1016" s="34"/>
      <c r="J1016" s="34"/>
      <c r="K1016" s="31"/>
      <c r="L1016" s="31"/>
      <c r="M1016" s="31"/>
      <c r="N1016" s="31"/>
      <c r="O1016" s="31"/>
      <c r="P1016" s="31"/>
      <c r="Q1016" s="31"/>
      <c r="R1016" s="31"/>
      <c r="S1016" s="36"/>
    </row>
    <row r="1017" spans="1:19" ht="15" thickTop="1" x14ac:dyDescent="0.3">
      <c r="A1017" s="31"/>
      <c r="B1017" s="31"/>
      <c r="C1017" s="37"/>
      <c r="D1017" s="37"/>
      <c r="F1017" s="37"/>
      <c r="H1017" s="42"/>
      <c r="K1017" s="35"/>
      <c r="L1017" s="42"/>
      <c r="M1017" s="43"/>
      <c r="N1017" s="35"/>
      <c r="O1017" s="35"/>
      <c r="P1017" s="42"/>
      <c r="Q1017" s="43"/>
      <c r="R1017" s="35"/>
    </row>
    <row r="1018" spans="1:19" x14ac:dyDescent="0.3">
      <c r="E1018" s="27"/>
      <c r="G1018" s="27" t="s">
        <v>41</v>
      </c>
      <c r="H1018" s="40"/>
      <c r="J1018" s="27">
        <v>0</v>
      </c>
      <c r="K1018" s="27" t="s">
        <v>35</v>
      </c>
      <c r="L1018" s="31"/>
      <c r="M1018" s="39"/>
      <c r="N1018" s="27"/>
      <c r="O1018" s="27" t="s">
        <v>32</v>
      </c>
      <c r="P1018" s="32"/>
      <c r="R1018" s="26">
        <f>'كشف عمال'!I979</f>
        <v>0</v>
      </c>
      <c r="S1018" s="27" t="s">
        <v>27</v>
      </c>
    </row>
    <row r="1019" spans="1:19" x14ac:dyDescent="0.3">
      <c r="H1019" s="32"/>
      <c r="M1019" s="39"/>
      <c r="P1019" s="32"/>
      <c r="S1019" s="27"/>
    </row>
    <row r="1020" spans="1:19" x14ac:dyDescent="0.3">
      <c r="E1020" s="27"/>
      <c r="G1020" s="27" t="s">
        <v>42</v>
      </c>
      <c r="H1020" s="40"/>
      <c r="J1020" s="27">
        <v>0</v>
      </c>
      <c r="K1020" s="27" t="s">
        <v>36</v>
      </c>
      <c r="L1020" s="40"/>
      <c r="N1020" s="27">
        <v>0</v>
      </c>
      <c r="O1020" s="27" t="s">
        <v>33</v>
      </c>
      <c r="P1020" s="32"/>
      <c r="R1020" s="26">
        <f>'كشف عمال'!J979</f>
        <v>0</v>
      </c>
      <c r="S1020" s="27" t="s">
        <v>28</v>
      </c>
    </row>
    <row r="1021" spans="1:19" x14ac:dyDescent="0.3">
      <c r="H1021" s="32"/>
      <c r="L1021" s="32"/>
      <c r="P1021" s="32"/>
    </row>
    <row r="1022" spans="1:19" x14ac:dyDescent="0.3">
      <c r="E1022" s="27"/>
      <c r="G1022" s="27" t="s">
        <v>43</v>
      </c>
      <c r="H1022" s="40"/>
      <c r="J1022" s="26">
        <f>'كشف عمال'!O1016</f>
        <v>0</v>
      </c>
      <c r="K1022" s="27" t="s">
        <v>37</v>
      </c>
      <c r="L1022" s="31"/>
      <c r="M1022" s="38"/>
      <c r="N1022" s="27">
        <v>2121</v>
      </c>
      <c r="O1022" s="27" t="s">
        <v>34</v>
      </c>
      <c r="P1022" s="32"/>
      <c r="R1022" s="26">
        <f>'كشف عمال'!K979</f>
        <v>0</v>
      </c>
      <c r="S1022" s="27" t="s">
        <v>29</v>
      </c>
    </row>
    <row r="1023" spans="1:19" ht="15" thickBot="1" x14ac:dyDescent="0.35">
      <c r="B1023" s="31"/>
      <c r="D1023" s="31"/>
      <c r="E1023" s="45"/>
      <c r="F1023" s="31"/>
      <c r="G1023" s="31"/>
      <c r="H1023" s="32"/>
      <c r="I1023" s="31"/>
      <c r="J1023" s="31"/>
      <c r="K1023" s="31"/>
      <c r="L1023" s="31"/>
      <c r="M1023" s="41"/>
      <c r="N1023" s="36"/>
      <c r="O1023" s="31"/>
      <c r="P1023" s="33"/>
      <c r="R1023" s="31"/>
      <c r="S1023" s="31"/>
    </row>
    <row r="1024" spans="1:19" ht="15" thickTop="1" x14ac:dyDescent="0.3">
      <c r="A1024" s="31"/>
      <c r="B1024" s="31"/>
      <c r="C1024" s="31"/>
      <c r="D1024" s="31"/>
      <c r="E1024" s="44"/>
      <c r="F1024" s="31"/>
      <c r="G1024" s="44"/>
      <c r="H1024" s="32"/>
      <c r="I1024" s="39"/>
      <c r="J1024" s="44"/>
      <c r="K1024" s="31"/>
      <c r="L1024" s="31"/>
      <c r="M1024" s="43"/>
      <c r="N1024" s="37"/>
      <c r="O1024" s="35"/>
      <c r="P1024" s="32"/>
    </row>
    <row r="1025" spans="1:19" x14ac:dyDescent="0.3">
      <c r="E1025" s="27"/>
      <c r="G1025" s="27" t="s">
        <v>44</v>
      </c>
      <c r="H1025" s="40"/>
      <c r="J1025" s="27">
        <v>0</v>
      </c>
      <c r="K1025" s="27" t="s">
        <v>38</v>
      </c>
      <c r="L1025" s="31"/>
      <c r="M1025" s="39"/>
      <c r="N1025" s="27">
        <f>'كشف عمال'!E1016*'كشف عمال'!U1016</f>
        <v>0</v>
      </c>
      <c r="O1025" s="27" t="s">
        <v>3</v>
      </c>
      <c r="P1025" s="32"/>
      <c r="R1025" s="26">
        <f>'كشف عمال'!L1016</f>
        <v>0</v>
      </c>
      <c r="S1025" s="27" t="s">
        <v>30</v>
      </c>
    </row>
    <row r="1026" spans="1:19" x14ac:dyDescent="0.3">
      <c r="H1026" s="32"/>
      <c r="M1026" s="39"/>
      <c r="P1026" s="32"/>
    </row>
    <row r="1027" spans="1:19" x14ac:dyDescent="0.3">
      <c r="H1027" s="32"/>
      <c r="J1027" s="26">
        <f>'كشف عمال'!R1016</f>
        <v>0</v>
      </c>
      <c r="K1027" s="27" t="s">
        <v>39</v>
      </c>
      <c r="L1027" s="31"/>
      <c r="M1027" s="38"/>
      <c r="N1027" s="47">
        <f>'كشف عمال'!Q1016</f>
        <v>0</v>
      </c>
      <c r="O1027" s="27" t="s">
        <v>18</v>
      </c>
      <c r="P1027" s="32"/>
      <c r="R1027" s="26">
        <f>'كشف عمال'!H1016</f>
        <v>0</v>
      </c>
      <c r="S1027" s="27" t="s">
        <v>31</v>
      </c>
    </row>
    <row r="1028" spans="1:19" ht="15" thickBot="1" x14ac:dyDescent="0.35">
      <c r="H1028" s="32"/>
      <c r="L1028" s="32"/>
      <c r="P1028" s="32"/>
    </row>
    <row r="1029" spans="1:19" ht="15" thickTop="1" x14ac:dyDescent="0.3">
      <c r="H1029" s="32"/>
      <c r="I1029" s="37"/>
      <c r="J1029" s="35"/>
      <c r="K1029" s="35"/>
      <c r="L1029" s="37"/>
      <c r="M1029" s="39"/>
      <c r="P1029" s="32"/>
    </row>
    <row r="1030" spans="1:19" x14ac:dyDescent="0.3">
      <c r="H1030" s="32"/>
      <c r="J1030" s="26">
        <f>'كشف عمال'!S1016</f>
        <v>0</v>
      </c>
      <c r="K1030" s="27" t="s">
        <v>40</v>
      </c>
      <c r="L1030" s="31"/>
      <c r="M1030" s="38"/>
      <c r="N1030" s="26">
        <f>'كشف عمال'!N1016</f>
        <v>0</v>
      </c>
      <c r="O1030" s="27" t="s">
        <v>15</v>
      </c>
      <c r="P1030" s="32"/>
      <c r="R1030" s="31"/>
    </row>
    <row r="1031" spans="1:19" ht="15" thickBot="1" x14ac:dyDescent="0.35">
      <c r="A1031" s="34"/>
      <c r="B1031" s="34"/>
      <c r="C1031" s="34"/>
      <c r="D1031" s="34"/>
      <c r="E1031" s="34"/>
      <c r="F1031" s="34"/>
      <c r="G1031" s="34"/>
      <c r="H1031" s="33"/>
      <c r="I1031" s="34"/>
      <c r="J1031" s="34"/>
      <c r="K1031" s="34"/>
      <c r="L1031" s="34"/>
      <c r="M1031" s="41"/>
      <c r="N1031" s="34"/>
      <c r="O1031" s="34"/>
      <c r="P1031" s="33"/>
      <c r="Q1031" s="41"/>
      <c r="R1031" s="34"/>
      <c r="S1031" s="34"/>
    </row>
    <row r="1032" spans="1:19" ht="15" thickTop="1" x14ac:dyDescent="0.3"/>
    <row r="1033" spans="1:19" ht="15" thickBot="1" x14ac:dyDescent="0.35"/>
    <row r="1034" spans="1:19" ht="15" thickBot="1" x14ac:dyDescent="0.35">
      <c r="A1034" s="26">
        <f>'كشف عمال'!D1037</f>
        <v>0</v>
      </c>
      <c r="C1034" s="27" t="s">
        <v>19</v>
      </c>
      <c r="E1034" s="27" t="s">
        <v>23</v>
      </c>
      <c r="G1034" s="27" t="s">
        <v>20</v>
      </c>
      <c r="H1034" s="31"/>
      <c r="I1034" s="31"/>
      <c r="J1034" s="81" t="s">
        <v>21</v>
      </c>
      <c r="K1034" s="81"/>
      <c r="M1034" s="27" t="s">
        <v>22</v>
      </c>
      <c r="O1034" s="46">
        <f>'كشف عمال'!A1037</f>
        <v>0</v>
      </c>
      <c r="P1034" s="31"/>
      <c r="R1034" s="27" t="s">
        <v>0</v>
      </c>
    </row>
    <row r="1036" spans="1:19" x14ac:dyDescent="0.3">
      <c r="E1036" s="27" t="s">
        <v>25</v>
      </c>
      <c r="G1036" s="27" t="s">
        <v>24</v>
      </c>
      <c r="H1036" s="31"/>
      <c r="I1036" s="31"/>
      <c r="J1036" s="80">
        <f>'كشف عمال'!B1037</f>
        <v>0</v>
      </c>
      <c r="K1036" s="81"/>
      <c r="M1036" s="27" t="s">
        <v>1</v>
      </c>
      <c r="O1036" s="27">
        <v>1026</v>
      </c>
      <c r="P1036" s="31"/>
      <c r="Q1036" s="28"/>
      <c r="R1036" s="29" t="s">
        <v>26</v>
      </c>
      <c r="S1036" s="30"/>
    </row>
    <row r="1037" spans="1:19" ht="15" thickBot="1" x14ac:dyDescent="0.35">
      <c r="A1037" s="34"/>
      <c r="B1037" s="34"/>
      <c r="C1037" s="31"/>
      <c r="D1037" s="31"/>
      <c r="E1037" s="36"/>
      <c r="F1037" s="31"/>
      <c r="G1037" s="36"/>
      <c r="H1037" s="31"/>
      <c r="I1037" s="34"/>
      <c r="J1037" s="34"/>
      <c r="K1037" s="31"/>
      <c r="L1037" s="31"/>
      <c r="M1037" s="31"/>
      <c r="N1037" s="31"/>
      <c r="O1037" s="31"/>
      <c r="P1037" s="31"/>
      <c r="Q1037" s="31"/>
      <c r="R1037" s="31"/>
      <c r="S1037" s="36"/>
    </row>
    <row r="1038" spans="1:19" ht="15" thickTop="1" x14ac:dyDescent="0.3">
      <c r="A1038" s="31"/>
      <c r="B1038" s="31"/>
      <c r="C1038" s="37"/>
      <c r="D1038" s="37"/>
      <c r="F1038" s="37"/>
      <c r="H1038" s="42"/>
      <c r="K1038" s="35"/>
      <c r="L1038" s="42"/>
      <c r="M1038" s="43"/>
      <c r="N1038" s="35"/>
      <c r="O1038" s="35"/>
      <c r="P1038" s="42"/>
      <c r="Q1038" s="43"/>
      <c r="R1038" s="35"/>
    </row>
    <row r="1039" spans="1:19" x14ac:dyDescent="0.3">
      <c r="E1039" s="27"/>
      <c r="G1039" s="27" t="s">
        <v>41</v>
      </c>
      <c r="H1039" s="40"/>
      <c r="J1039" s="27">
        <v>0</v>
      </c>
      <c r="K1039" s="27" t="s">
        <v>35</v>
      </c>
      <c r="L1039" s="31"/>
      <c r="M1039" s="39"/>
      <c r="N1039" s="27"/>
      <c r="O1039" s="27" t="s">
        <v>32</v>
      </c>
      <c r="P1039" s="32"/>
      <c r="R1039" s="26">
        <f>'كشف عمال'!I1037</f>
        <v>0</v>
      </c>
      <c r="S1039" s="27" t="s">
        <v>27</v>
      </c>
    </row>
    <row r="1040" spans="1:19" x14ac:dyDescent="0.3">
      <c r="H1040" s="32"/>
      <c r="M1040" s="39"/>
      <c r="P1040" s="32"/>
      <c r="S1040" s="27"/>
    </row>
    <row r="1041" spans="1:19" x14ac:dyDescent="0.3">
      <c r="E1041" s="27"/>
      <c r="G1041" s="27" t="s">
        <v>42</v>
      </c>
      <c r="H1041" s="40"/>
      <c r="J1041" s="27">
        <v>0</v>
      </c>
      <c r="K1041" s="27" t="s">
        <v>36</v>
      </c>
      <c r="L1041" s="40"/>
      <c r="N1041" s="27">
        <v>0</v>
      </c>
      <c r="O1041" s="27" t="s">
        <v>33</v>
      </c>
      <c r="P1041" s="32"/>
      <c r="R1041" s="26">
        <f>'كشف عمال'!J1037</f>
        <v>0</v>
      </c>
      <c r="S1041" s="27" t="s">
        <v>28</v>
      </c>
    </row>
    <row r="1042" spans="1:19" x14ac:dyDescent="0.3">
      <c r="H1042" s="32"/>
      <c r="L1042" s="32"/>
      <c r="P1042" s="32"/>
    </row>
    <row r="1043" spans="1:19" x14ac:dyDescent="0.3">
      <c r="E1043" s="27"/>
      <c r="G1043" s="27" t="s">
        <v>43</v>
      </c>
      <c r="H1043" s="40"/>
      <c r="J1043" s="26">
        <f>'كشف عمال'!O1037</f>
        <v>0</v>
      </c>
      <c r="K1043" s="27" t="s">
        <v>37</v>
      </c>
      <c r="L1043" s="31"/>
      <c r="M1043" s="38"/>
      <c r="N1043" s="27">
        <v>2121</v>
      </c>
      <c r="O1043" s="27" t="s">
        <v>34</v>
      </c>
      <c r="P1043" s="32"/>
      <c r="R1043" s="26">
        <f>'كشف عمال'!K1037</f>
        <v>0</v>
      </c>
      <c r="S1043" s="27" t="s">
        <v>29</v>
      </c>
    </row>
    <row r="1044" spans="1:19" ht="15" thickBot="1" x14ac:dyDescent="0.35">
      <c r="B1044" s="31"/>
      <c r="D1044" s="31"/>
      <c r="E1044" s="45"/>
      <c r="F1044" s="31"/>
      <c r="G1044" s="31"/>
      <c r="H1044" s="32"/>
      <c r="I1044" s="31"/>
      <c r="J1044" s="31"/>
      <c r="K1044" s="31"/>
      <c r="L1044" s="31"/>
      <c r="M1044" s="41"/>
      <c r="N1044" s="36"/>
      <c r="O1044" s="31"/>
      <c r="P1044" s="33"/>
      <c r="R1044" s="31"/>
      <c r="S1044" s="31"/>
    </row>
    <row r="1045" spans="1:19" ht="15" thickTop="1" x14ac:dyDescent="0.3">
      <c r="A1045" s="31"/>
      <c r="B1045" s="31"/>
      <c r="C1045" s="31"/>
      <c r="D1045" s="31"/>
      <c r="E1045" s="44"/>
      <c r="F1045" s="31"/>
      <c r="G1045" s="44"/>
      <c r="H1045" s="32"/>
      <c r="I1045" s="39"/>
      <c r="J1045" s="44"/>
      <c r="K1045" s="31"/>
      <c r="L1045" s="31"/>
      <c r="M1045" s="43"/>
      <c r="N1045" s="37"/>
      <c r="O1045" s="35"/>
      <c r="P1045" s="32"/>
    </row>
    <row r="1046" spans="1:19" x14ac:dyDescent="0.3">
      <c r="E1046" s="27"/>
      <c r="G1046" s="27" t="s">
        <v>44</v>
      </c>
      <c r="H1046" s="40"/>
      <c r="J1046" s="27">
        <v>0</v>
      </c>
      <c r="K1046" s="27" t="s">
        <v>38</v>
      </c>
      <c r="L1046" s="31"/>
      <c r="M1046" s="39"/>
      <c r="N1046" s="27">
        <f>'كشف عمال'!E1037*'كشف عمال'!U1037</f>
        <v>0</v>
      </c>
      <c r="O1046" s="27" t="s">
        <v>3</v>
      </c>
      <c r="P1046" s="32"/>
      <c r="R1046" s="26">
        <f>'كشف عمال'!L1037</f>
        <v>0</v>
      </c>
      <c r="S1046" s="27" t="s">
        <v>30</v>
      </c>
    </row>
    <row r="1047" spans="1:19" x14ac:dyDescent="0.3">
      <c r="H1047" s="32"/>
      <c r="M1047" s="39"/>
      <c r="P1047" s="32"/>
    </row>
    <row r="1048" spans="1:19" x14ac:dyDescent="0.3">
      <c r="H1048" s="32"/>
      <c r="J1048" s="26">
        <f>'كشف عمال'!R1037</f>
        <v>0</v>
      </c>
      <c r="K1048" s="27" t="s">
        <v>39</v>
      </c>
      <c r="L1048" s="31"/>
      <c r="M1048" s="38"/>
      <c r="N1048" s="47">
        <f>'كشف عمال'!Q1037</f>
        <v>0</v>
      </c>
      <c r="O1048" s="27" t="s">
        <v>18</v>
      </c>
      <c r="P1048" s="32"/>
      <c r="R1048" s="26">
        <f>'كشف عمال'!H1037</f>
        <v>0</v>
      </c>
      <c r="S1048" s="27" t="s">
        <v>31</v>
      </c>
    </row>
    <row r="1049" spans="1:19" ht="15" thickBot="1" x14ac:dyDescent="0.35">
      <c r="H1049" s="32"/>
      <c r="L1049" s="32"/>
      <c r="P1049" s="32"/>
    </row>
    <row r="1050" spans="1:19" ht="15" thickTop="1" x14ac:dyDescent="0.3">
      <c r="H1050" s="32"/>
      <c r="I1050" s="37"/>
      <c r="J1050" s="35"/>
      <c r="K1050" s="35"/>
      <c r="L1050" s="37"/>
      <c r="M1050" s="39"/>
      <c r="P1050" s="32"/>
    </row>
    <row r="1051" spans="1:19" x14ac:dyDescent="0.3">
      <c r="H1051" s="32"/>
      <c r="J1051" s="26">
        <f>'كشف عمال'!S1037</f>
        <v>0</v>
      </c>
      <c r="K1051" s="27" t="s">
        <v>40</v>
      </c>
      <c r="L1051" s="31"/>
      <c r="M1051" s="38"/>
      <c r="N1051" s="26">
        <f>'كشف عمال'!N1037</f>
        <v>0</v>
      </c>
      <c r="O1051" s="27" t="s">
        <v>15</v>
      </c>
      <c r="P1051" s="32"/>
    </row>
    <row r="1052" spans="1:19" ht="15" thickBot="1" x14ac:dyDescent="0.35">
      <c r="A1052" s="34"/>
      <c r="B1052" s="34"/>
      <c r="C1052" s="34"/>
      <c r="D1052" s="34"/>
      <c r="E1052" s="34"/>
      <c r="F1052" s="34"/>
      <c r="G1052" s="34"/>
      <c r="H1052" s="33"/>
      <c r="I1052" s="34"/>
      <c r="J1052" s="34"/>
      <c r="K1052" s="34"/>
      <c r="L1052" s="34"/>
      <c r="M1052" s="41"/>
      <c r="N1052" s="34"/>
      <c r="O1052" s="34"/>
      <c r="P1052" s="33"/>
      <c r="R1052" s="34"/>
      <c r="S1052" s="34"/>
    </row>
    <row r="1053" spans="1:19" ht="15.6" thickTop="1" thickBot="1" x14ac:dyDescent="0.35">
      <c r="Q1053" s="37"/>
      <c r="S1053" s="37"/>
    </row>
    <row r="1054" spans="1:19" ht="15" thickBot="1" x14ac:dyDescent="0.35">
      <c r="A1054" s="26">
        <f>'كشف عمال'!D1038</f>
        <v>0</v>
      </c>
      <c r="C1054" s="27" t="s">
        <v>19</v>
      </c>
      <c r="E1054" s="27" t="s">
        <v>23</v>
      </c>
      <c r="G1054" s="27" t="s">
        <v>20</v>
      </c>
      <c r="H1054" s="31"/>
      <c r="I1054" s="31"/>
      <c r="J1054" s="81" t="s">
        <v>21</v>
      </c>
      <c r="K1054" s="81"/>
      <c r="M1054" s="27" t="s">
        <v>22</v>
      </c>
      <c r="O1054" s="46">
        <f>'كشف عمال'!A1038</f>
        <v>0</v>
      </c>
      <c r="P1054" s="31"/>
      <c r="R1054" s="27" t="s">
        <v>0</v>
      </c>
    </row>
    <row r="1056" spans="1:19" x14ac:dyDescent="0.3">
      <c r="E1056" s="27" t="s">
        <v>25</v>
      </c>
      <c r="G1056" s="27" t="s">
        <v>24</v>
      </c>
      <c r="H1056" s="31"/>
      <c r="I1056" s="31"/>
      <c r="J1056" s="80">
        <f>'كشف عمال'!B1038</f>
        <v>0</v>
      </c>
      <c r="K1056" s="81"/>
      <c r="M1056" s="27" t="s">
        <v>1</v>
      </c>
      <c r="O1056" s="27">
        <v>1026</v>
      </c>
      <c r="P1056" s="31"/>
      <c r="Q1056" s="28"/>
      <c r="R1056" s="29" t="s">
        <v>26</v>
      </c>
      <c r="S1056" s="30"/>
    </row>
    <row r="1057" spans="1:19" ht="15" thickBot="1" x14ac:dyDescent="0.35">
      <c r="A1057" s="34"/>
      <c r="B1057" s="34"/>
      <c r="C1057" s="31"/>
      <c r="D1057" s="31"/>
      <c r="E1057" s="36"/>
      <c r="F1057" s="31"/>
      <c r="G1057" s="36"/>
      <c r="H1057" s="31"/>
      <c r="I1057" s="34"/>
      <c r="J1057" s="34"/>
      <c r="K1057" s="31"/>
      <c r="L1057" s="31"/>
      <c r="M1057" s="31"/>
      <c r="N1057" s="31"/>
      <c r="O1057" s="31"/>
      <c r="P1057" s="31"/>
      <c r="Q1057" s="31"/>
      <c r="R1057" s="31"/>
      <c r="S1057" s="36"/>
    </row>
    <row r="1058" spans="1:19" ht="15" thickTop="1" x14ac:dyDescent="0.3">
      <c r="A1058" s="31"/>
      <c r="B1058" s="31"/>
      <c r="C1058" s="37"/>
      <c r="D1058" s="37"/>
      <c r="F1058" s="37"/>
      <c r="H1058" s="42"/>
      <c r="K1058" s="35"/>
      <c r="L1058" s="42"/>
      <c r="M1058" s="43"/>
      <c r="N1058" s="35"/>
      <c r="O1058" s="35"/>
      <c r="P1058" s="42"/>
      <c r="Q1058" s="43"/>
      <c r="R1058" s="35"/>
    </row>
    <row r="1059" spans="1:19" x14ac:dyDescent="0.3">
      <c r="E1059" s="27"/>
      <c r="G1059" s="27" t="s">
        <v>41</v>
      </c>
      <c r="H1059" s="40"/>
      <c r="J1059" s="27">
        <v>0</v>
      </c>
      <c r="K1059" s="27" t="s">
        <v>35</v>
      </c>
      <c r="L1059" s="31"/>
      <c r="M1059" s="39"/>
      <c r="N1059" s="27"/>
      <c r="O1059" s="27" t="s">
        <v>32</v>
      </c>
      <c r="P1059" s="32"/>
      <c r="R1059" s="26">
        <f>'كشف عمال'!I1038</f>
        <v>0</v>
      </c>
      <c r="S1059" s="27" t="s">
        <v>27</v>
      </c>
    </row>
    <row r="1060" spans="1:19" x14ac:dyDescent="0.3">
      <c r="H1060" s="32"/>
      <c r="M1060" s="39"/>
      <c r="P1060" s="32"/>
      <c r="S1060" s="27"/>
    </row>
    <row r="1061" spans="1:19" x14ac:dyDescent="0.3">
      <c r="E1061" s="27"/>
      <c r="G1061" s="27" t="s">
        <v>42</v>
      </c>
      <c r="H1061" s="40"/>
      <c r="J1061" s="27">
        <v>0</v>
      </c>
      <c r="K1061" s="27" t="s">
        <v>36</v>
      </c>
      <c r="L1061" s="40"/>
      <c r="N1061" s="27">
        <v>0</v>
      </c>
      <c r="O1061" s="27" t="s">
        <v>33</v>
      </c>
      <c r="P1061" s="32"/>
      <c r="R1061" s="26">
        <f>'كشف عمال'!J1038</f>
        <v>0</v>
      </c>
      <c r="S1061" s="27" t="s">
        <v>28</v>
      </c>
    </row>
    <row r="1062" spans="1:19" x14ac:dyDescent="0.3">
      <c r="H1062" s="32"/>
      <c r="L1062" s="32"/>
      <c r="P1062" s="32"/>
    </row>
    <row r="1063" spans="1:19" x14ac:dyDescent="0.3">
      <c r="E1063" s="27"/>
      <c r="G1063" s="27" t="s">
        <v>43</v>
      </c>
      <c r="H1063" s="40"/>
      <c r="J1063" s="26">
        <f>'كشف عمال'!O1038</f>
        <v>0</v>
      </c>
      <c r="K1063" s="27" t="s">
        <v>37</v>
      </c>
      <c r="L1063" s="31"/>
      <c r="M1063" s="38"/>
      <c r="N1063" s="27">
        <v>2121</v>
      </c>
      <c r="O1063" s="27" t="s">
        <v>34</v>
      </c>
      <c r="P1063" s="32"/>
      <c r="R1063" s="26">
        <f>'كشف عمال'!K1038</f>
        <v>0</v>
      </c>
      <c r="S1063" s="27" t="s">
        <v>29</v>
      </c>
    </row>
    <row r="1064" spans="1:19" ht="15" thickBot="1" x14ac:dyDescent="0.35">
      <c r="B1064" s="31"/>
      <c r="D1064" s="31"/>
      <c r="E1064" s="45"/>
      <c r="F1064" s="31"/>
      <c r="G1064" s="31"/>
      <c r="H1064" s="32"/>
      <c r="I1064" s="31"/>
      <c r="J1064" s="31"/>
      <c r="K1064" s="31"/>
      <c r="L1064" s="31"/>
      <c r="M1064" s="41"/>
      <c r="N1064" s="36"/>
      <c r="O1064" s="31"/>
      <c r="P1064" s="33"/>
      <c r="R1064" s="31"/>
      <c r="S1064" s="31"/>
    </row>
    <row r="1065" spans="1:19" ht="15" thickTop="1" x14ac:dyDescent="0.3">
      <c r="A1065" s="31"/>
      <c r="B1065" s="31"/>
      <c r="C1065" s="31"/>
      <c r="D1065" s="31"/>
      <c r="E1065" s="44"/>
      <c r="F1065" s="31"/>
      <c r="G1065" s="44"/>
      <c r="H1065" s="32"/>
      <c r="I1065" s="39"/>
      <c r="J1065" s="44"/>
      <c r="K1065" s="31"/>
      <c r="L1065" s="31"/>
      <c r="M1065" s="43"/>
      <c r="N1065" s="37"/>
      <c r="O1065" s="35"/>
      <c r="P1065" s="32"/>
    </row>
    <row r="1066" spans="1:19" x14ac:dyDescent="0.3">
      <c r="E1066" s="27"/>
      <c r="G1066" s="27" t="s">
        <v>44</v>
      </c>
      <c r="H1066" s="40"/>
      <c r="J1066" s="27">
        <v>0</v>
      </c>
      <c r="K1066" s="27" t="s">
        <v>38</v>
      </c>
      <c r="L1066" s="31"/>
      <c r="M1066" s="39"/>
      <c r="N1066" s="27">
        <f>'كشف عمال'!E1038*'كشف عمال'!U1038</f>
        <v>0</v>
      </c>
      <c r="O1066" s="27" t="s">
        <v>3</v>
      </c>
      <c r="P1066" s="32"/>
      <c r="R1066" s="26">
        <f>'كشف عمال'!L1038</f>
        <v>0</v>
      </c>
      <c r="S1066" s="27" t="s">
        <v>30</v>
      </c>
    </row>
    <row r="1067" spans="1:19" x14ac:dyDescent="0.3">
      <c r="H1067" s="32"/>
      <c r="M1067" s="39"/>
      <c r="P1067" s="32"/>
    </row>
    <row r="1068" spans="1:19" x14ac:dyDescent="0.3">
      <c r="H1068" s="32"/>
      <c r="J1068" s="26">
        <f>'كشف عمال'!R1038</f>
        <v>0</v>
      </c>
      <c r="K1068" s="27" t="s">
        <v>39</v>
      </c>
      <c r="L1068" s="31"/>
      <c r="M1068" s="38"/>
      <c r="N1068" s="47">
        <f>'كشف عمال'!Q1038</f>
        <v>0</v>
      </c>
      <c r="O1068" s="27" t="s">
        <v>18</v>
      </c>
      <c r="P1068" s="32"/>
      <c r="R1068" s="26">
        <f>'كشف عمال'!H1038</f>
        <v>0</v>
      </c>
      <c r="S1068" s="27" t="s">
        <v>31</v>
      </c>
    </row>
    <row r="1069" spans="1:19" ht="15" thickBot="1" x14ac:dyDescent="0.35">
      <c r="H1069" s="32"/>
      <c r="L1069" s="32"/>
      <c r="P1069" s="32"/>
    </row>
    <row r="1070" spans="1:19" ht="15" thickTop="1" x14ac:dyDescent="0.3">
      <c r="H1070" s="32"/>
      <c r="I1070" s="37"/>
      <c r="J1070" s="35"/>
      <c r="K1070" s="35"/>
      <c r="L1070" s="37"/>
      <c r="M1070" s="39"/>
      <c r="P1070" s="32"/>
    </row>
    <row r="1071" spans="1:19" x14ac:dyDescent="0.3">
      <c r="H1071" s="32"/>
      <c r="J1071" s="26">
        <f>'كشف عمال'!S1038</f>
        <v>0</v>
      </c>
      <c r="K1071" s="27" t="s">
        <v>40</v>
      </c>
      <c r="L1071" s="31"/>
      <c r="M1071" s="38"/>
      <c r="N1071" s="26">
        <f>'كشف عمال'!N1038</f>
        <v>0</v>
      </c>
      <c r="O1071" s="27" t="s">
        <v>15</v>
      </c>
      <c r="P1071" s="32"/>
    </row>
    <row r="1072" spans="1:19" ht="15" thickBot="1" x14ac:dyDescent="0.35">
      <c r="A1072" s="34"/>
      <c r="B1072" s="34"/>
      <c r="C1072" s="34"/>
      <c r="D1072" s="34"/>
      <c r="E1072" s="34"/>
      <c r="F1072" s="34"/>
      <c r="G1072" s="34"/>
      <c r="H1072" s="33"/>
      <c r="I1072" s="34"/>
      <c r="J1072" s="34"/>
      <c r="K1072" s="34"/>
      <c r="L1072" s="34"/>
      <c r="M1072" s="41"/>
      <c r="N1072" s="34"/>
      <c r="O1072" s="34"/>
      <c r="P1072" s="33"/>
      <c r="R1072" s="34"/>
      <c r="S1072" s="34"/>
    </row>
    <row r="1073" spans="1:19" ht="15.6" thickTop="1" thickBot="1" x14ac:dyDescent="0.35">
      <c r="Q1073" s="37"/>
    </row>
    <row r="1074" spans="1:19" ht="15" thickBot="1" x14ac:dyDescent="0.35">
      <c r="A1074" s="26">
        <f>'كشف عمال'!D1077</f>
        <v>0</v>
      </c>
      <c r="C1074" s="27" t="s">
        <v>19</v>
      </c>
      <c r="E1074" s="27" t="s">
        <v>23</v>
      </c>
      <c r="G1074" s="27" t="s">
        <v>20</v>
      </c>
      <c r="H1074" s="31"/>
      <c r="I1074" s="31"/>
      <c r="J1074" s="81" t="s">
        <v>21</v>
      </c>
      <c r="K1074" s="81"/>
      <c r="M1074" s="27" t="s">
        <v>22</v>
      </c>
      <c r="O1074" s="46">
        <f>'كشف عمال'!A1077</f>
        <v>0</v>
      </c>
      <c r="P1074" s="31"/>
      <c r="R1074" s="27" t="s">
        <v>0</v>
      </c>
    </row>
    <row r="1076" spans="1:19" x14ac:dyDescent="0.3">
      <c r="E1076" s="27" t="s">
        <v>25</v>
      </c>
      <c r="G1076" s="27" t="s">
        <v>24</v>
      </c>
      <c r="H1076" s="31"/>
      <c r="I1076" s="31"/>
      <c r="J1076" s="80">
        <f>'كشف عمال'!B1077</f>
        <v>0</v>
      </c>
      <c r="K1076" s="80"/>
      <c r="M1076" s="27" t="s">
        <v>1</v>
      </c>
      <c r="O1076" s="27">
        <v>1026</v>
      </c>
      <c r="P1076" s="31"/>
      <c r="Q1076" s="28"/>
      <c r="R1076" s="29" t="s">
        <v>26</v>
      </c>
      <c r="S1076" s="30"/>
    </row>
    <row r="1077" spans="1:19" ht="15" thickBot="1" x14ac:dyDescent="0.35">
      <c r="A1077" s="34"/>
      <c r="B1077" s="34"/>
      <c r="C1077" s="31"/>
      <c r="D1077" s="31"/>
      <c r="E1077" s="36"/>
      <c r="F1077" s="31"/>
      <c r="G1077" s="36"/>
      <c r="H1077" s="31"/>
      <c r="I1077" s="34"/>
      <c r="J1077" s="34"/>
      <c r="K1077" s="31"/>
      <c r="L1077" s="31"/>
      <c r="M1077" s="31"/>
      <c r="N1077" s="31"/>
      <c r="O1077" s="31"/>
      <c r="P1077" s="31"/>
      <c r="Q1077" s="31"/>
      <c r="R1077" s="31"/>
      <c r="S1077" s="36"/>
    </row>
    <row r="1078" spans="1:19" ht="15" thickTop="1" x14ac:dyDescent="0.3">
      <c r="A1078" s="31"/>
      <c r="B1078" s="31"/>
      <c r="C1078" s="37"/>
      <c r="D1078" s="37"/>
      <c r="F1078" s="37"/>
      <c r="H1078" s="42"/>
      <c r="K1078" s="35"/>
      <c r="L1078" s="42"/>
      <c r="M1078" s="43"/>
      <c r="N1078" s="35"/>
      <c r="O1078" s="35"/>
      <c r="P1078" s="42"/>
      <c r="Q1078" s="43"/>
      <c r="R1078" s="35"/>
    </row>
    <row r="1079" spans="1:19" x14ac:dyDescent="0.3">
      <c r="E1079" s="27"/>
      <c r="G1079" s="27" t="s">
        <v>41</v>
      </c>
      <c r="H1079" s="40"/>
      <c r="J1079" s="27">
        <v>0</v>
      </c>
      <c r="K1079" s="27" t="s">
        <v>35</v>
      </c>
      <c r="L1079" s="31"/>
      <c r="M1079" s="39"/>
      <c r="N1079" s="27"/>
      <c r="O1079" s="27" t="s">
        <v>32</v>
      </c>
      <c r="P1079" s="32"/>
      <c r="R1079" s="26">
        <f>'كشف عمال'!I1077</f>
        <v>0</v>
      </c>
      <c r="S1079" s="27" t="s">
        <v>27</v>
      </c>
    </row>
    <row r="1080" spans="1:19" x14ac:dyDescent="0.3">
      <c r="H1080" s="32"/>
      <c r="M1080" s="39"/>
      <c r="P1080" s="32"/>
      <c r="S1080" s="27"/>
    </row>
    <row r="1081" spans="1:19" x14ac:dyDescent="0.3">
      <c r="E1081" s="27"/>
      <c r="G1081" s="27" t="s">
        <v>42</v>
      </c>
      <c r="H1081" s="40"/>
      <c r="J1081" s="27">
        <v>0</v>
      </c>
      <c r="K1081" s="27" t="s">
        <v>36</v>
      </c>
      <c r="L1081" s="40"/>
      <c r="N1081" s="27">
        <v>0</v>
      </c>
      <c r="O1081" s="27" t="s">
        <v>33</v>
      </c>
      <c r="P1081" s="32"/>
      <c r="R1081" s="26">
        <f>'كشف عمال'!J1077</f>
        <v>0</v>
      </c>
      <c r="S1081" s="27" t="s">
        <v>28</v>
      </c>
    </row>
    <row r="1082" spans="1:19" x14ac:dyDescent="0.3">
      <c r="H1082" s="32"/>
      <c r="L1082" s="32"/>
      <c r="P1082" s="32"/>
    </row>
    <row r="1083" spans="1:19" x14ac:dyDescent="0.3">
      <c r="E1083" s="27"/>
      <c r="G1083" s="27" t="s">
        <v>43</v>
      </c>
      <c r="H1083" s="40"/>
      <c r="J1083" s="26">
        <f>'كشف عمال'!O1077</f>
        <v>0</v>
      </c>
      <c r="K1083" s="27" t="s">
        <v>37</v>
      </c>
      <c r="L1083" s="31"/>
      <c r="M1083" s="38"/>
      <c r="N1083" s="27">
        <v>2121</v>
      </c>
      <c r="O1083" s="27" t="s">
        <v>34</v>
      </c>
      <c r="P1083" s="32"/>
      <c r="R1083" s="26">
        <f>'كشف عمال'!K1077</f>
        <v>0</v>
      </c>
      <c r="S1083" s="27" t="s">
        <v>29</v>
      </c>
    </row>
    <row r="1084" spans="1:19" ht="15" thickBot="1" x14ac:dyDescent="0.35">
      <c r="B1084" s="31"/>
      <c r="D1084" s="31"/>
      <c r="E1084" s="45"/>
      <c r="F1084" s="31"/>
      <c r="G1084" s="31"/>
      <c r="H1084" s="32"/>
      <c r="I1084" s="31"/>
      <c r="J1084" s="31"/>
      <c r="K1084" s="31"/>
      <c r="L1084" s="31"/>
      <c r="M1084" s="41"/>
      <c r="N1084" s="36"/>
      <c r="O1084" s="31"/>
      <c r="P1084" s="33"/>
      <c r="R1084" s="31"/>
      <c r="S1084" s="31"/>
    </row>
    <row r="1085" spans="1:19" ht="15" thickTop="1" x14ac:dyDescent="0.3">
      <c r="A1085" s="31"/>
      <c r="B1085" s="31"/>
      <c r="C1085" s="31"/>
      <c r="D1085" s="31"/>
      <c r="E1085" s="44"/>
      <c r="F1085" s="31"/>
      <c r="G1085" s="44"/>
      <c r="H1085" s="32"/>
      <c r="I1085" s="39"/>
      <c r="J1085" s="44"/>
      <c r="K1085" s="31"/>
      <c r="L1085" s="31"/>
      <c r="M1085" s="43"/>
      <c r="N1085" s="37"/>
      <c r="O1085" s="35"/>
      <c r="P1085" s="32"/>
    </row>
    <row r="1086" spans="1:19" x14ac:dyDescent="0.3">
      <c r="E1086" s="27"/>
      <c r="G1086" s="27" t="s">
        <v>44</v>
      </c>
      <c r="H1086" s="40"/>
      <c r="J1086" s="27">
        <v>0</v>
      </c>
      <c r="K1086" s="27" t="s">
        <v>38</v>
      </c>
      <c r="L1086" s="31"/>
      <c r="M1086" s="39"/>
      <c r="N1086" s="27">
        <f>'كشف عمال'!E1077*'كشف عمال'!U1077</f>
        <v>0</v>
      </c>
      <c r="O1086" s="27" t="s">
        <v>3</v>
      </c>
      <c r="P1086" s="32"/>
      <c r="R1086" s="26">
        <f>'كشف عمال'!L1077</f>
        <v>0</v>
      </c>
      <c r="S1086" s="27" t="s">
        <v>30</v>
      </c>
    </row>
    <row r="1087" spans="1:19" x14ac:dyDescent="0.3">
      <c r="H1087" s="32"/>
      <c r="M1087" s="39"/>
      <c r="P1087" s="32"/>
    </row>
    <row r="1088" spans="1:19" x14ac:dyDescent="0.3">
      <c r="H1088" s="32"/>
      <c r="J1088" s="26">
        <f>'كشف عمال'!R1077</f>
        <v>0</v>
      </c>
      <c r="K1088" s="27" t="s">
        <v>39</v>
      </c>
      <c r="L1088" s="31"/>
      <c r="M1088" s="38"/>
      <c r="N1088" s="47">
        <f>'كشف عمال'!Q1077</f>
        <v>0</v>
      </c>
      <c r="O1088" s="27" t="s">
        <v>18</v>
      </c>
      <c r="P1088" s="32"/>
      <c r="R1088" s="26">
        <f>'كشف عمال'!H1077</f>
        <v>0</v>
      </c>
      <c r="S1088" s="27" t="s">
        <v>31</v>
      </c>
    </row>
    <row r="1089" spans="1:19" ht="15" thickBot="1" x14ac:dyDescent="0.35">
      <c r="H1089" s="32"/>
      <c r="L1089" s="32"/>
      <c r="P1089" s="32"/>
    </row>
    <row r="1090" spans="1:19" ht="15" thickTop="1" x14ac:dyDescent="0.3">
      <c r="H1090" s="32"/>
      <c r="I1090" s="37"/>
      <c r="J1090" s="35"/>
      <c r="K1090" s="35"/>
      <c r="L1090" s="37"/>
      <c r="M1090" s="39"/>
      <c r="P1090" s="32"/>
    </row>
    <row r="1091" spans="1:19" x14ac:dyDescent="0.3">
      <c r="H1091" s="32"/>
      <c r="J1091" s="26">
        <f>'كشف عمال'!S1077</f>
        <v>0</v>
      </c>
      <c r="K1091" s="27" t="s">
        <v>40</v>
      </c>
      <c r="L1091" s="31"/>
      <c r="M1091" s="38"/>
      <c r="N1091" s="26">
        <f>'كشف عمال'!N1077</f>
        <v>0</v>
      </c>
      <c r="O1091" s="27" t="s">
        <v>15</v>
      </c>
      <c r="P1091" s="32"/>
      <c r="R1091" s="31"/>
    </row>
    <row r="1092" spans="1:19" ht="15" thickBot="1" x14ac:dyDescent="0.35">
      <c r="A1092" s="34"/>
      <c r="B1092" s="34"/>
      <c r="C1092" s="34"/>
      <c r="D1092" s="34"/>
      <c r="E1092" s="34"/>
      <c r="F1092" s="34"/>
      <c r="G1092" s="34"/>
      <c r="H1092" s="33"/>
      <c r="I1092" s="34"/>
      <c r="J1092" s="34"/>
      <c r="K1092" s="34"/>
      <c r="L1092" s="34"/>
      <c r="M1092" s="41"/>
      <c r="N1092" s="34"/>
      <c r="O1092" s="34"/>
      <c r="P1092" s="33"/>
      <c r="Q1092" s="41"/>
      <c r="R1092" s="34"/>
      <c r="S1092" s="34"/>
    </row>
    <row r="1093" spans="1:19" ht="15" thickTop="1" x14ac:dyDescent="0.3"/>
    <row r="1094" spans="1:19" ht="15" thickBot="1" x14ac:dyDescent="0.35"/>
    <row r="1095" spans="1:19" ht="15" thickBot="1" x14ac:dyDescent="0.35">
      <c r="A1095" s="26">
        <f>'كشف عمال'!D1098</f>
        <v>0</v>
      </c>
      <c r="C1095" s="27" t="s">
        <v>19</v>
      </c>
      <c r="E1095" s="27" t="s">
        <v>23</v>
      </c>
      <c r="G1095" s="27" t="s">
        <v>20</v>
      </c>
      <c r="H1095" s="31"/>
      <c r="I1095" s="31"/>
      <c r="J1095" s="81" t="s">
        <v>21</v>
      </c>
      <c r="K1095" s="81"/>
      <c r="M1095" s="27" t="s">
        <v>22</v>
      </c>
      <c r="O1095" s="46">
        <f>'كشف عمال'!A1098</f>
        <v>0</v>
      </c>
      <c r="P1095" s="31"/>
      <c r="R1095" s="27" t="s">
        <v>0</v>
      </c>
    </row>
    <row r="1097" spans="1:19" x14ac:dyDescent="0.3">
      <c r="E1097" s="27" t="s">
        <v>25</v>
      </c>
      <c r="G1097" s="27" t="s">
        <v>24</v>
      </c>
      <c r="H1097" s="31"/>
      <c r="I1097" s="31"/>
      <c r="J1097" s="80">
        <f>'كشف عمال'!B1098</f>
        <v>0</v>
      </c>
      <c r="K1097" s="81"/>
      <c r="M1097" s="27" t="s">
        <v>1</v>
      </c>
      <c r="O1097" s="27">
        <v>1026</v>
      </c>
      <c r="P1097" s="31"/>
      <c r="Q1097" s="28"/>
      <c r="R1097" s="29" t="s">
        <v>26</v>
      </c>
      <c r="S1097" s="30"/>
    </row>
    <row r="1098" spans="1:19" ht="15" thickBot="1" x14ac:dyDescent="0.35">
      <c r="A1098" s="34"/>
      <c r="B1098" s="34"/>
      <c r="C1098" s="31"/>
      <c r="D1098" s="31"/>
      <c r="E1098" s="36"/>
      <c r="F1098" s="31"/>
      <c r="G1098" s="36"/>
      <c r="H1098" s="31"/>
      <c r="I1098" s="34"/>
      <c r="J1098" s="34"/>
      <c r="K1098" s="31"/>
      <c r="L1098" s="31"/>
      <c r="M1098" s="31"/>
      <c r="N1098" s="31"/>
      <c r="O1098" s="31"/>
      <c r="P1098" s="31"/>
      <c r="Q1098" s="31"/>
      <c r="R1098" s="31"/>
      <c r="S1098" s="36"/>
    </row>
    <row r="1099" spans="1:19" ht="15" thickTop="1" x14ac:dyDescent="0.3">
      <c r="A1099" s="31"/>
      <c r="B1099" s="31"/>
      <c r="C1099" s="37"/>
      <c r="D1099" s="37"/>
      <c r="F1099" s="37"/>
      <c r="H1099" s="42"/>
      <c r="K1099" s="35"/>
      <c r="L1099" s="42"/>
      <c r="M1099" s="43"/>
      <c r="N1099" s="35"/>
      <c r="O1099" s="35"/>
      <c r="P1099" s="42"/>
      <c r="Q1099" s="43"/>
      <c r="R1099" s="35"/>
    </row>
    <row r="1100" spans="1:19" x14ac:dyDescent="0.3">
      <c r="E1100" s="27"/>
      <c r="G1100" s="27" t="s">
        <v>41</v>
      </c>
      <c r="H1100" s="40"/>
      <c r="J1100" s="27">
        <v>0</v>
      </c>
      <c r="K1100" s="27" t="s">
        <v>35</v>
      </c>
      <c r="L1100" s="31"/>
      <c r="M1100" s="39"/>
      <c r="N1100" s="27"/>
      <c r="O1100" s="27" t="s">
        <v>32</v>
      </c>
      <c r="P1100" s="32"/>
      <c r="R1100" s="26">
        <f>'كشف عمال'!I1098</f>
        <v>0</v>
      </c>
      <c r="S1100" s="27" t="s">
        <v>27</v>
      </c>
    </row>
    <row r="1101" spans="1:19" x14ac:dyDescent="0.3">
      <c r="H1101" s="32"/>
      <c r="M1101" s="39"/>
      <c r="P1101" s="32"/>
      <c r="S1101" s="27"/>
    </row>
    <row r="1102" spans="1:19" x14ac:dyDescent="0.3">
      <c r="E1102" s="27"/>
      <c r="G1102" s="27" t="s">
        <v>42</v>
      </c>
      <c r="H1102" s="40"/>
      <c r="J1102" s="27">
        <v>0</v>
      </c>
      <c r="K1102" s="27" t="s">
        <v>36</v>
      </c>
      <c r="L1102" s="40"/>
      <c r="N1102" s="27">
        <v>0</v>
      </c>
      <c r="O1102" s="27" t="s">
        <v>33</v>
      </c>
      <c r="P1102" s="32"/>
      <c r="R1102" s="26">
        <f>'كشف عمال'!J1098</f>
        <v>0</v>
      </c>
      <c r="S1102" s="27" t="s">
        <v>28</v>
      </c>
    </row>
    <row r="1103" spans="1:19" x14ac:dyDescent="0.3">
      <c r="H1103" s="32"/>
      <c r="L1103" s="32"/>
      <c r="P1103" s="32"/>
    </row>
    <row r="1104" spans="1:19" x14ac:dyDescent="0.3">
      <c r="E1104" s="27"/>
      <c r="G1104" s="27" t="s">
        <v>43</v>
      </c>
      <c r="H1104" s="40"/>
      <c r="J1104" s="26">
        <f>'كشف عمال'!O1098</f>
        <v>0</v>
      </c>
      <c r="K1104" s="27" t="s">
        <v>37</v>
      </c>
      <c r="L1104" s="31"/>
      <c r="M1104" s="38"/>
      <c r="N1104" s="27">
        <v>2121</v>
      </c>
      <c r="O1104" s="27" t="s">
        <v>34</v>
      </c>
      <c r="P1104" s="32"/>
      <c r="R1104" s="26">
        <f>'كشف عمال'!K1098</f>
        <v>0</v>
      </c>
      <c r="S1104" s="27" t="s">
        <v>29</v>
      </c>
    </row>
    <row r="1105" spans="1:19" ht="15" thickBot="1" x14ac:dyDescent="0.35">
      <c r="B1105" s="31"/>
      <c r="D1105" s="31"/>
      <c r="E1105" s="45"/>
      <c r="F1105" s="31"/>
      <c r="G1105" s="31"/>
      <c r="H1105" s="32"/>
      <c r="I1105" s="31"/>
      <c r="J1105" s="31"/>
      <c r="K1105" s="31"/>
      <c r="L1105" s="31"/>
      <c r="M1105" s="41"/>
      <c r="N1105" s="36"/>
      <c r="O1105" s="31"/>
      <c r="P1105" s="33"/>
      <c r="R1105" s="31"/>
      <c r="S1105" s="31"/>
    </row>
    <row r="1106" spans="1:19" ht="15" thickTop="1" x14ac:dyDescent="0.3">
      <c r="A1106" s="31"/>
      <c r="B1106" s="31"/>
      <c r="C1106" s="31"/>
      <c r="D1106" s="31"/>
      <c r="E1106" s="44"/>
      <c r="F1106" s="31"/>
      <c r="G1106" s="44"/>
      <c r="H1106" s="32"/>
      <c r="I1106" s="39"/>
      <c r="J1106" s="44"/>
      <c r="K1106" s="31"/>
      <c r="L1106" s="31"/>
      <c r="M1106" s="43"/>
      <c r="N1106" s="37"/>
      <c r="O1106" s="35"/>
      <c r="P1106" s="32"/>
    </row>
    <row r="1107" spans="1:19" x14ac:dyDescent="0.3">
      <c r="E1107" s="27"/>
      <c r="G1107" s="27" t="s">
        <v>44</v>
      </c>
      <c r="H1107" s="40"/>
      <c r="J1107" s="27">
        <v>0</v>
      </c>
      <c r="K1107" s="27" t="s">
        <v>38</v>
      </c>
      <c r="L1107" s="31"/>
      <c r="M1107" s="39"/>
      <c r="N1107" s="27">
        <f>'كشف عمال'!E1098*'كشف عمال'!U1098</f>
        <v>0</v>
      </c>
      <c r="O1107" s="27" t="s">
        <v>3</v>
      </c>
      <c r="P1107" s="32"/>
      <c r="R1107" s="26">
        <f>'كشف عمال'!L1098</f>
        <v>0</v>
      </c>
      <c r="S1107" s="27" t="s">
        <v>30</v>
      </c>
    </row>
    <row r="1108" spans="1:19" x14ac:dyDescent="0.3">
      <c r="H1108" s="32"/>
      <c r="M1108" s="39"/>
      <c r="P1108" s="32"/>
    </row>
    <row r="1109" spans="1:19" x14ac:dyDescent="0.3">
      <c r="H1109" s="32"/>
      <c r="J1109" s="26">
        <f>'كشف عمال'!R1098</f>
        <v>0</v>
      </c>
      <c r="K1109" s="27" t="s">
        <v>39</v>
      </c>
      <c r="L1109" s="31"/>
      <c r="M1109" s="38"/>
      <c r="N1109" s="47">
        <f>'كشف عمال'!Q1098</f>
        <v>0</v>
      </c>
      <c r="O1109" s="27" t="s">
        <v>18</v>
      </c>
      <c r="P1109" s="32"/>
      <c r="R1109" s="26">
        <f>'كشف عمال'!H1098</f>
        <v>0</v>
      </c>
      <c r="S1109" s="27" t="s">
        <v>31</v>
      </c>
    </row>
    <row r="1110" spans="1:19" ht="15" thickBot="1" x14ac:dyDescent="0.35">
      <c r="H1110" s="32"/>
      <c r="L1110" s="32"/>
      <c r="P1110" s="32"/>
    </row>
    <row r="1111" spans="1:19" ht="15" thickTop="1" x14ac:dyDescent="0.3">
      <c r="H1111" s="32"/>
      <c r="I1111" s="37"/>
      <c r="J1111" s="35"/>
      <c r="K1111" s="35"/>
      <c r="L1111" s="37"/>
      <c r="M1111" s="39"/>
      <c r="P1111" s="32"/>
    </row>
    <row r="1112" spans="1:19" x14ac:dyDescent="0.3">
      <c r="H1112" s="32"/>
      <c r="J1112" s="26">
        <f>'كشف عمال'!S1098</f>
        <v>0</v>
      </c>
      <c r="K1112" s="27" t="s">
        <v>40</v>
      </c>
      <c r="L1112" s="31"/>
      <c r="M1112" s="38"/>
      <c r="N1112" s="26">
        <f>'كشف عمال'!N1098</f>
        <v>0</v>
      </c>
      <c r="O1112" s="27" t="s">
        <v>15</v>
      </c>
      <c r="P1112" s="32"/>
    </row>
    <row r="1113" spans="1:19" ht="15" thickBot="1" x14ac:dyDescent="0.35">
      <c r="A1113" s="34"/>
      <c r="B1113" s="34"/>
      <c r="C1113" s="34"/>
      <c r="D1113" s="34"/>
      <c r="E1113" s="34"/>
      <c r="F1113" s="34"/>
      <c r="G1113" s="34"/>
      <c r="H1113" s="33"/>
      <c r="I1113" s="34"/>
      <c r="J1113" s="34"/>
      <c r="K1113" s="34"/>
      <c r="L1113" s="34"/>
      <c r="M1113" s="41"/>
      <c r="N1113" s="34"/>
      <c r="O1113" s="34"/>
      <c r="P1113" s="33"/>
      <c r="R1113" s="34"/>
      <c r="S1113" s="34"/>
    </row>
    <row r="1114" spans="1:19" ht="15.6" thickTop="1" thickBot="1" x14ac:dyDescent="0.35">
      <c r="Q1114" s="37"/>
      <c r="S1114" s="37"/>
    </row>
    <row r="1115" spans="1:19" ht="15" thickBot="1" x14ac:dyDescent="0.35">
      <c r="A1115" s="26">
        <f>'كشف عمال'!D1099</f>
        <v>0</v>
      </c>
      <c r="C1115" s="27" t="s">
        <v>19</v>
      </c>
      <c r="E1115" s="27" t="s">
        <v>23</v>
      </c>
      <c r="G1115" s="27" t="s">
        <v>20</v>
      </c>
      <c r="H1115" s="31"/>
      <c r="I1115" s="31"/>
      <c r="J1115" s="81" t="s">
        <v>21</v>
      </c>
      <c r="K1115" s="81"/>
      <c r="M1115" s="27" t="s">
        <v>22</v>
      </c>
      <c r="O1115" s="46">
        <f>'كشف عمال'!A1099</f>
        <v>0</v>
      </c>
      <c r="P1115" s="31"/>
      <c r="R1115" s="27" t="s">
        <v>0</v>
      </c>
    </row>
    <row r="1117" spans="1:19" x14ac:dyDescent="0.3">
      <c r="E1117" s="27" t="s">
        <v>25</v>
      </c>
      <c r="G1117" s="27" t="s">
        <v>24</v>
      </c>
      <c r="H1117" s="31"/>
      <c r="I1117" s="31"/>
      <c r="J1117" s="80">
        <f>'كشف عمال'!B1099</f>
        <v>0</v>
      </c>
      <c r="K1117" s="81"/>
      <c r="M1117" s="27" t="s">
        <v>1</v>
      </c>
      <c r="O1117" s="27">
        <v>1026</v>
      </c>
      <c r="P1117" s="31"/>
      <c r="Q1117" s="28"/>
      <c r="R1117" s="29" t="s">
        <v>26</v>
      </c>
      <c r="S1117" s="30"/>
    </row>
    <row r="1118" spans="1:19" ht="15" thickBot="1" x14ac:dyDescent="0.35">
      <c r="A1118" s="34"/>
      <c r="B1118" s="34"/>
      <c r="C1118" s="31"/>
      <c r="D1118" s="31"/>
      <c r="E1118" s="36"/>
      <c r="F1118" s="31"/>
      <c r="G1118" s="36"/>
      <c r="H1118" s="31"/>
      <c r="I1118" s="34"/>
      <c r="J1118" s="34"/>
      <c r="K1118" s="31"/>
      <c r="L1118" s="31"/>
      <c r="M1118" s="31"/>
      <c r="N1118" s="31"/>
      <c r="O1118" s="31"/>
      <c r="P1118" s="31"/>
      <c r="Q1118" s="31"/>
      <c r="R1118" s="31"/>
      <c r="S1118" s="36"/>
    </row>
    <row r="1119" spans="1:19" ht="15" thickTop="1" x14ac:dyDescent="0.3">
      <c r="A1119" s="31"/>
      <c r="B1119" s="31"/>
      <c r="C1119" s="37"/>
      <c r="D1119" s="37"/>
      <c r="F1119" s="37"/>
      <c r="H1119" s="42"/>
      <c r="K1119" s="35"/>
      <c r="L1119" s="42"/>
      <c r="M1119" s="43"/>
      <c r="N1119" s="35"/>
      <c r="O1119" s="35"/>
      <c r="P1119" s="42"/>
      <c r="Q1119" s="43"/>
      <c r="R1119" s="35"/>
    </row>
    <row r="1120" spans="1:19" x14ac:dyDescent="0.3">
      <c r="E1120" s="27"/>
      <c r="G1120" s="27" t="s">
        <v>41</v>
      </c>
      <c r="H1120" s="40"/>
      <c r="J1120" s="27">
        <v>0</v>
      </c>
      <c r="K1120" s="27" t="s">
        <v>35</v>
      </c>
      <c r="L1120" s="31"/>
      <c r="M1120" s="39"/>
      <c r="N1120" s="27"/>
      <c r="O1120" s="27" t="s">
        <v>32</v>
      </c>
      <c r="P1120" s="32"/>
      <c r="R1120" s="26">
        <f>'كشف عمال'!I1099</f>
        <v>0</v>
      </c>
      <c r="S1120" s="27" t="s">
        <v>27</v>
      </c>
    </row>
    <row r="1121" spans="1:19" x14ac:dyDescent="0.3">
      <c r="H1121" s="32"/>
      <c r="M1121" s="39"/>
      <c r="P1121" s="32"/>
      <c r="S1121" s="27"/>
    </row>
    <row r="1122" spans="1:19" x14ac:dyDescent="0.3">
      <c r="E1122" s="27"/>
      <c r="G1122" s="27" t="s">
        <v>42</v>
      </c>
      <c r="H1122" s="40"/>
      <c r="J1122" s="27">
        <v>0</v>
      </c>
      <c r="K1122" s="27" t="s">
        <v>36</v>
      </c>
      <c r="L1122" s="40"/>
      <c r="N1122" s="27">
        <v>0</v>
      </c>
      <c r="O1122" s="27" t="s">
        <v>33</v>
      </c>
      <c r="P1122" s="32"/>
      <c r="R1122" s="26">
        <f>'كشف عمال'!J1099</f>
        <v>0</v>
      </c>
      <c r="S1122" s="27" t="s">
        <v>28</v>
      </c>
    </row>
    <row r="1123" spans="1:19" x14ac:dyDescent="0.3">
      <c r="H1123" s="32"/>
      <c r="L1123" s="32"/>
      <c r="P1123" s="32"/>
    </row>
    <row r="1124" spans="1:19" x14ac:dyDescent="0.3">
      <c r="E1124" s="27"/>
      <c r="G1124" s="27" t="s">
        <v>43</v>
      </c>
      <c r="H1124" s="40"/>
      <c r="J1124" s="26">
        <f>'كشف عمال'!O1099</f>
        <v>0</v>
      </c>
      <c r="K1124" s="27" t="s">
        <v>37</v>
      </c>
      <c r="L1124" s="31"/>
      <c r="M1124" s="38"/>
      <c r="N1124" s="27">
        <v>2121</v>
      </c>
      <c r="O1124" s="27" t="s">
        <v>34</v>
      </c>
      <c r="P1124" s="32"/>
      <c r="R1124" s="26">
        <f>'كشف عمال'!K1099</f>
        <v>0</v>
      </c>
      <c r="S1124" s="27" t="s">
        <v>29</v>
      </c>
    </row>
    <row r="1125" spans="1:19" ht="15" thickBot="1" x14ac:dyDescent="0.35">
      <c r="B1125" s="31"/>
      <c r="D1125" s="31"/>
      <c r="E1125" s="45"/>
      <c r="F1125" s="31"/>
      <c r="G1125" s="31"/>
      <c r="H1125" s="32"/>
      <c r="I1125" s="31"/>
      <c r="J1125" s="31"/>
      <c r="K1125" s="31"/>
      <c r="L1125" s="31"/>
      <c r="M1125" s="41"/>
      <c r="N1125" s="36"/>
      <c r="O1125" s="31"/>
      <c r="P1125" s="33"/>
      <c r="R1125" s="31"/>
      <c r="S1125" s="31"/>
    </row>
    <row r="1126" spans="1:19" ht="15" thickTop="1" x14ac:dyDescent="0.3">
      <c r="A1126" s="31"/>
      <c r="B1126" s="31"/>
      <c r="C1126" s="31"/>
      <c r="D1126" s="31"/>
      <c r="E1126" s="44"/>
      <c r="F1126" s="31"/>
      <c r="G1126" s="44"/>
      <c r="H1126" s="32"/>
      <c r="I1126" s="39"/>
      <c r="J1126" s="44"/>
      <c r="K1126" s="31"/>
      <c r="L1126" s="31"/>
      <c r="M1126" s="43"/>
      <c r="N1126" s="37"/>
      <c r="O1126" s="35"/>
      <c r="P1126" s="32"/>
    </row>
    <row r="1127" spans="1:19" x14ac:dyDescent="0.3">
      <c r="E1127" s="27"/>
      <c r="G1127" s="27" t="s">
        <v>44</v>
      </c>
      <c r="H1127" s="40"/>
      <c r="J1127" s="27">
        <v>0</v>
      </c>
      <c r="K1127" s="27" t="s">
        <v>38</v>
      </c>
      <c r="L1127" s="31"/>
      <c r="M1127" s="39"/>
      <c r="N1127" s="27">
        <f>'كشف عمال'!E1099*'كشف عمال'!U1099</f>
        <v>0</v>
      </c>
      <c r="O1127" s="27" t="s">
        <v>3</v>
      </c>
      <c r="P1127" s="32"/>
      <c r="R1127" s="26">
        <f>'كشف عمال'!L1099</f>
        <v>0</v>
      </c>
      <c r="S1127" s="27" t="s">
        <v>30</v>
      </c>
    </row>
    <row r="1128" spans="1:19" x14ac:dyDescent="0.3">
      <c r="H1128" s="32"/>
      <c r="M1128" s="39"/>
      <c r="P1128" s="32"/>
    </row>
    <row r="1129" spans="1:19" x14ac:dyDescent="0.3">
      <c r="H1129" s="32"/>
      <c r="J1129" s="26">
        <f>'كشف عمال'!R1099</f>
        <v>0</v>
      </c>
      <c r="K1129" s="27" t="s">
        <v>39</v>
      </c>
      <c r="L1129" s="31"/>
      <c r="M1129" s="38"/>
      <c r="N1129" s="47">
        <f>'كشف عمال'!Q1099</f>
        <v>0</v>
      </c>
      <c r="O1129" s="27" t="s">
        <v>18</v>
      </c>
      <c r="P1129" s="32"/>
      <c r="R1129" s="26">
        <f>'كشف عمال'!H1099</f>
        <v>0</v>
      </c>
      <c r="S1129" s="27" t="s">
        <v>31</v>
      </c>
    </row>
    <row r="1130" spans="1:19" ht="15" thickBot="1" x14ac:dyDescent="0.35">
      <c r="H1130" s="32"/>
      <c r="L1130" s="32"/>
      <c r="P1130" s="32"/>
    </row>
    <row r="1131" spans="1:19" ht="15" thickTop="1" x14ac:dyDescent="0.3">
      <c r="H1131" s="32"/>
      <c r="I1131" s="37"/>
      <c r="J1131" s="35"/>
      <c r="K1131" s="35"/>
      <c r="L1131" s="37"/>
      <c r="M1131" s="39"/>
      <c r="P1131" s="32"/>
    </row>
    <row r="1132" spans="1:19" x14ac:dyDescent="0.3">
      <c r="H1132" s="32"/>
      <c r="J1132" s="26">
        <f>'كشف عمال'!S1099</f>
        <v>0</v>
      </c>
      <c r="K1132" s="27" t="s">
        <v>40</v>
      </c>
      <c r="L1132" s="31"/>
      <c r="M1132" s="38"/>
      <c r="N1132" s="26">
        <f>'كشف عمال'!N1099</f>
        <v>0</v>
      </c>
      <c r="O1132" s="27" t="s">
        <v>15</v>
      </c>
      <c r="P1132" s="32"/>
    </row>
    <row r="1133" spans="1:19" ht="15" thickBot="1" x14ac:dyDescent="0.35">
      <c r="A1133" s="34"/>
      <c r="B1133" s="34"/>
      <c r="C1133" s="34"/>
      <c r="D1133" s="34"/>
      <c r="E1133" s="34"/>
      <c r="F1133" s="34"/>
      <c r="G1133" s="34"/>
      <c r="H1133" s="33"/>
      <c r="I1133" s="34"/>
      <c r="J1133" s="34"/>
      <c r="K1133" s="34"/>
      <c r="L1133" s="34"/>
      <c r="M1133" s="41"/>
      <c r="N1133" s="34"/>
      <c r="O1133" s="34"/>
      <c r="P1133" s="33"/>
      <c r="R1133" s="34"/>
      <c r="S1133" s="34"/>
    </row>
    <row r="1134" spans="1:19" ht="15.6" thickTop="1" thickBot="1" x14ac:dyDescent="0.35">
      <c r="Q1134" s="37"/>
    </row>
    <row r="1135" spans="1:19" ht="15" thickBot="1" x14ac:dyDescent="0.35">
      <c r="A1135" s="26">
        <f>'كشف عمال'!D1138</f>
        <v>0</v>
      </c>
      <c r="C1135" s="27" t="s">
        <v>19</v>
      </c>
      <c r="E1135" s="27" t="s">
        <v>23</v>
      </c>
      <c r="G1135" s="27" t="s">
        <v>20</v>
      </c>
      <c r="H1135" s="31"/>
      <c r="I1135" s="31"/>
      <c r="J1135" s="81" t="s">
        <v>21</v>
      </c>
      <c r="K1135" s="81"/>
      <c r="M1135" s="27" t="s">
        <v>22</v>
      </c>
      <c r="O1135" s="46">
        <f>'كشف عمال'!A1138</f>
        <v>0</v>
      </c>
      <c r="P1135" s="31"/>
      <c r="R1135" s="27" t="s">
        <v>0</v>
      </c>
    </row>
    <row r="1137" spans="1:19" x14ac:dyDescent="0.3">
      <c r="E1137" s="27" t="s">
        <v>25</v>
      </c>
      <c r="G1137" s="27" t="s">
        <v>24</v>
      </c>
      <c r="H1137" s="31"/>
      <c r="I1137" s="31"/>
      <c r="J1137" s="80">
        <f>'كشف عمال'!B1138</f>
        <v>0</v>
      </c>
      <c r="K1137" s="80"/>
      <c r="M1137" s="27" t="s">
        <v>1</v>
      </c>
      <c r="O1137" s="27">
        <v>1026</v>
      </c>
      <c r="P1137" s="31"/>
      <c r="Q1137" s="28"/>
      <c r="R1137" s="29" t="s">
        <v>26</v>
      </c>
      <c r="S1137" s="30"/>
    </row>
    <row r="1138" spans="1:19" ht="15" thickBot="1" x14ac:dyDescent="0.35">
      <c r="A1138" s="34"/>
      <c r="B1138" s="34"/>
      <c r="C1138" s="31"/>
      <c r="D1138" s="31"/>
      <c r="E1138" s="36"/>
      <c r="F1138" s="31"/>
      <c r="G1138" s="36"/>
      <c r="H1138" s="31"/>
      <c r="I1138" s="34"/>
      <c r="J1138" s="34"/>
      <c r="K1138" s="31"/>
      <c r="L1138" s="31"/>
      <c r="M1138" s="31"/>
      <c r="N1138" s="31"/>
      <c r="O1138" s="31"/>
      <c r="P1138" s="31"/>
      <c r="Q1138" s="31"/>
      <c r="R1138" s="31"/>
      <c r="S1138" s="36"/>
    </row>
    <row r="1139" spans="1:19" ht="15" thickTop="1" x14ac:dyDescent="0.3">
      <c r="A1139" s="31"/>
      <c r="B1139" s="31"/>
      <c r="C1139" s="37"/>
      <c r="D1139" s="37"/>
      <c r="F1139" s="37"/>
      <c r="H1139" s="42"/>
      <c r="K1139" s="35"/>
      <c r="L1139" s="42"/>
      <c r="M1139" s="43"/>
      <c r="N1139" s="35"/>
      <c r="O1139" s="35"/>
      <c r="P1139" s="42"/>
      <c r="Q1139" s="43"/>
      <c r="R1139" s="35"/>
    </row>
    <row r="1140" spans="1:19" x14ac:dyDescent="0.3">
      <c r="E1140" s="27"/>
      <c r="G1140" s="27" t="s">
        <v>41</v>
      </c>
      <c r="H1140" s="40"/>
      <c r="J1140" s="27">
        <v>0</v>
      </c>
      <c r="K1140" s="27" t="s">
        <v>35</v>
      </c>
      <c r="L1140" s="31"/>
      <c r="M1140" s="39"/>
      <c r="N1140" s="27"/>
      <c r="O1140" s="27" t="s">
        <v>32</v>
      </c>
      <c r="P1140" s="32"/>
      <c r="R1140" s="26">
        <f>'كشف عمال'!I1138</f>
        <v>0</v>
      </c>
      <c r="S1140" s="27" t="s">
        <v>27</v>
      </c>
    </row>
    <row r="1141" spans="1:19" x14ac:dyDescent="0.3">
      <c r="H1141" s="32"/>
      <c r="M1141" s="39"/>
      <c r="P1141" s="32"/>
      <c r="S1141" s="27"/>
    </row>
    <row r="1142" spans="1:19" x14ac:dyDescent="0.3">
      <c r="E1142" s="27"/>
      <c r="G1142" s="27" t="s">
        <v>42</v>
      </c>
      <c r="H1142" s="40"/>
      <c r="J1142" s="27">
        <v>0</v>
      </c>
      <c r="K1142" s="27" t="s">
        <v>36</v>
      </c>
      <c r="L1142" s="40"/>
      <c r="N1142" s="27">
        <v>0</v>
      </c>
      <c r="O1142" s="27" t="s">
        <v>33</v>
      </c>
      <c r="P1142" s="32"/>
      <c r="R1142" s="26">
        <f>'كشف عمال'!J1138</f>
        <v>0</v>
      </c>
      <c r="S1142" s="27" t="s">
        <v>28</v>
      </c>
    </row>
    <row r="1143" spans="1:19" x14ac:dyDescent="0.3">
      <c r="H1143" s="32"/>
      <c r="L1143" s="32"/>
      <c r="P1143" s="32"/>
    </row>
    <row r="1144" spans="1:19" x14ac:dyDescent="0.3">
      <c r="E1144" s="27"/>
      <c r="G1144" s="27" t="s">
        <v>43</v>
      </c>
      <c r="H1144" s="40"/>
      <c r="J1144" s="26">
        <f>'كشف عمال'!O1138</f>
        <v>0</v>
      </c>
      <c r="K1144" s="27" t="s">
        <v>37</v>
      </c>
      <c r="L1144" s="31"/>
      <c r="M1144" s="38"/>
      <c r="N1144" s="27">
        <v>2121</v>
      </c>
      <c r="O1144" s="27" t="s">
        <v>34</v>
      </c>
      <c r="P1144" s="32"/>
      <c r="R1144" s="26">
        <f>'كشف عمال'!K1138</f>
        <v>0</v>
      </c>
      <c r="S1144" s="27" t="s">
        <v>29</v>
      </c>
    </row>
    <row r="1145" spans="1:19" ht="15" thickBot="1" x14ac:dyDescent="0.35">
      <c r="B1145" s="31"/>
      <c r="D1145" s="31"/>
      <c r="E1145" s="45"/>
      <c r="F1145" s="31"/>
      <c r="G1145" s="31"/>
      <c r="H1145" s="32"/>
      <c r="I1145" s="31"/>
      <c r="J1145" s="31"/>
      <c r="K1145" s="31"/>
      <c r="L1145" s="31"/>
      <c r="M1145" s="41"/>
      <c r="N1145" s="36"/>
      <c r="O1145" s="31"/>
      <c r="P1145" s="33"/>
      <c r="R1145" s="31"/>
      <c r="S1145" s="31"/>
    </row>
    <row r="1146" spans="1:19" ht="15" thickTop="1" x14ac:dyDescent="0.3">
      <c r="A1146" s="31"/>
      <c r="B1146" s="31"/>
      <c r="C1146" s="31"/>
      <c r="D1146" s="31"/>
      <c r="E1146" s="44"/>
      <c r="F1146" s="31"/>
      <c r="G1146" s="44"/>
      <c r="H1146" s="32"/>
      <c r="I1146" s="39"/>
      <c r="J1146" s="44"/>
      <c r="K1146" s="31"/>
      <c r="L1146" s="31"/>
      <c r="M1146" s="43"/>
      <c r="N1146" s="37"/>
      <c r="O1146" s="35"/>
      <c r="P1146" s="32"/>
    </row>
    <row r="1147" spans="1:19" x14ac:dyDescent="0.3">
      <c r="E1147" s="27"/>
      <c r="G1147" s="27" t="s">
        <v>44</v>
      </c>
      <c r="H1147" s="40"/>
      <c r="J1147" s="27">
        <v>0</v>
      </c>
      <c r="K1147" s="27" t="s">
        <v>38</v>
      </c>
      <c r="L1147" s="31"/>
      <c r="M1147" s="39"/>
      <c r="N1147" s="27">
        <f>'كشف عمال'!E1138*'كشف عمال'!U1138</f>
        <v>0</v>
      </c>
      <c r="O1147" s="27" t="s">
        <v>3</v>
      </c>
      <c r="P1147" s="32"/>
      <c r="R1147" s="26">
        <f>'كشف عمال'!L1138</f>
        <v>0</v>
      </c>
      <c r="S1147" s="27" t="s">
        <v>30</v>
      </c>
    </row>
    <row r="1148" spans="1:19" x14ac:dyDescent="0.3">
      <c r="H1148" s="32"/>
      <c r="M1148" s="39"/>
      <c r="P1148" s="32"/>
    </row>
    <row r="1149" spans="1:19" x14ac:dyDescent="0.3">
      <c r="H1149" s="32"/>
      <c r="J1149" s="26">
        <f>'كشف عمال'!R1138</f>
        <v>0</v>
      </c>
      <c r="K1149" s="27" t="s">
        <v>39</v>
      </c>
      <c r="L1149" s="31"/>
      <c r="M1149" s="38"/>
      <c r="N1149" s="47">
        <f>'كشف عمال'!Q1138</f>
        <v>0</v>
      </c>
      <c r="O1149" s="27" t="s">
        <v>18</v>
      </c>
      <c r="P1149" s="32"/>
      <c r="R1149" s="26">
        <f>'كشف عمال'!H1138</f>
        <v>0</v>
      </c>
      <c r="S1149" s="27" t="s">
        <v>31</v>
      </c>
    </row>
    <row r="1150" spans="1:19" ht="15" thickBot="1" x14ac:dyDescent="0.35">
      <c r="H1150" s="32"/>
      <c r="L1150" s="32"/>
      <c r="P1150" s="32"/>
    </row>
    <row r="1151" spans="1:19" ht="15" thickTop="1" x14ac:dyDescent="0.3">
      <c r="H1151" s="32"/>
      <c r="I1151" s="37"/>
      <c r="J1151" s="35"/>
      <c r="K1151" s="35"/>
      <c r="L1151" s="37"/>
      <c r="M1151" s="39"/>
      <c r="P1151" s="32"/>
    </row>
    <row r="1152" spans="1:19" x14ac:dyDescent="0.3">
      <c r="H1152" s="32"/>
      <c r="J1152" s="26">
        <f>'كشف عمال'!S1138</f>
        <v>0</v>
      </c>
      <c r="K1152" s="27" t="s">
        <v>40</v>
      </c>
      <c r="L1152" s="31"/>
      <c r="M1152" s="38"/>
      <c r="N1152" s="26">
        <f>'كشف عمال'!N1138</f>
        <v>0</v>
      </c>
      <c r="O1152" s="27" t="s">
        <v>15</v>
      </c>
      <c r="P1152" s="32"/>
      <c r="R1152" s="31"/>
    </row>
    <row r="1153" spans="1:19" ht="15" thickBot="1" x14ac:dyDescent="0.35">
      <c r="A1153" s="34"/>
      <c r="B1153" s="34"/>
      <c r="C1153" s="34"/>
      <c r="D1153" s="34"/>
      <c r="E1153" s="34"/>
      <c r="F1153" s="34"/>
      <c r="G1153" s="34"/>
      <c r="H1153" s="33"/>
      <c r="I1153" s="34"/>
      <c r="J1153" s="34"/>
      <c r="K1153" s="34"/>
      <c r="L1153" s="34"/>
      <c r="M1153" s="41"/>
      <c r="N1153" s="34"/>
      <c r="O1153" s="34"/>
      <c r="P1153" s="33"/>
      <c r="Q1153" s="41"/>
      <c r="R1153" s="34"/>
      <c r="S1153" s="34"/>
    </row>
    <row r="1154" spans="1:19" ht="15" thickTop="1" x14ac:dyDescent="0.3"/>
    <row r="1155" spans="1:19" ht="15" thickBot="1" x14ac:dyDescent="0.35"/>
    <row r="1156" spans="1:19" ht="15" thickBot="1" x14ac:dyDescent="0.35">
      <c r="A1156" s="26">
        <f>'كشف عمال'!D1159</f>
        <v>0</v>
      </c>
      <c r="C1156" s="27" t="s">
        <v>19</v>
      </c>
      <c r="E1156" s="27" t="s">
        <v>23</v>
      </c>
      <c r="G1156" s="27" t="s">
        <v>20</v>
      </c>
      <c r="H1156" s="31"/>
      <c r="I1156" s="31"/>
      <c r="J1156" s="81" t="s">
        <v>21</v>
      </c>
      <c r="K1156" s="81"/>
      <c r="M1156" s="27" t="s">
        <v>22</v>
      </c>
      <c r="O1156" s="46">
        <f>'كشف عمال'!A1159</f>
        <v>0</v>
      </c>
      <c r="P1156" s="31"/>
      <c r="R1156" s="27" t="s">
        <v>0</v>
      </c>
    </row>
    <row r="1158" spans="1:19" x14ac:dyDescent="0.3">
      <c r="E1158" s="27" t="s">
        <v>25</v>
      </c>
      <c r="G1158" s="27" t="s">
        <v>24</v>
      </c>
      <c r="H1158" s="31"/>
      <c r="I1158" s="31"/>
      <c r="J1158" s="80">
        <f>'كشف عمال'!B1159</f>
        <v>0</v>
      </c>
      <c r="K1158" s="81"/>
      <c r="M1158" s="27" t="s">
        <v>1</v>
      </c>
      <c r="O1158" s="27">
        <v>1026</v>
      </c>
      <c r="P1158" s="31"/>
      <c r="Q1158" s="28"/>
      <c r="R1158" s="29" t="s">
        <v>26</v>
      </c>
      <c r="S1158" s="30"/>
    </row>
    <row r="1159" spans="1:19" ht="15" thickBot="1" x14ac:dyDescent="0.35">
      <c r="A1159" s="34"/>
      <c r="B1159" s="34"/>
      <c r="C1159" s="31"/>
      <c r="D1159" s="31"/>
      <c r="E1159" s="36"/>
      <c r="F1159" s="31"/>
      <c r="G1159" s="36"/>
      <c r="H1159" s="31"/>
      <c r="I1159" s="34"/>
      <c r="J1159" s="34"/>
      <c r="K1159" s="31"/>
      <c r="L1159" s="31"/>
      <c r="M1159" s="31"/>
      <c r="N1159" s="31"/>
      <c r="O1159" s="31"/>
      <c r="P1159" s="31"/>
      <c r="Q1159" s="31"/>
      <c r="R1159" s="31"/>
      <c r="S1159" s="36"/>
    </row>
    <row r="1160" spans="1:19" ht="15" thickTop="1" x14ac:dyDescent="0.3">
      <c r="A1160" s="31"/>
      <c r="B1160" s="31"/>
      <c r="C1160" s="37"/>
      <c r="D1160" s="37"/>
      <c r="F1160" s="37"/>
      <c r="H1160" s="42"/>
      <c r="K1160" s="35"/>
      <c r="L1160" s="42"/>
      <c r="M1160" s="43"/>
      <c r="N1160" s="35"/>
      <c r="O1160" s="35"/>
      <c r="P1160" s="42"/>
      <c r="Q1160" s="43"/>
      <c r="R1160" s="35"/>
    </row>
    <row r="1161" spans="1:19" x14ac:dyDescent="0.3">
      <c r="E1161" s="27"/>
      <c r="G1161" s="27" t="s">
        <v>41</v>
      </c>
      <c r="H1161" s="40"/>
      <c r="J1161" s="27">
        <v>0</v>
      </c>
      <c r="K1161" s="27" t="s">
        <v>35</v>
      </c>
      <c r="L1161" s="31"/>
      <c r="M1161" s="39"/>
      <c r="N1161" s="27"/>
      <c r="O1161" s="27" t="s">
        <v>32</v>
      </c>
      <c r="P1161" s="32"/>
      <c r="R1161" s="26">
        <f>'كشف عمال'!I1159</f>
        <v>0</v>
      </c>
      <c r="S1161" s="27" t="s">
        <v>27</v>
      </c>
    </row>
    <row r="1162" spans="1:19" x14ac:dyDescent="0.3">
      <c r="H1162" s="32"/>
      <c r="M1162" s="39"/>
      <c r="P1162" s="32"/>
      <c r="S1162" s="27"/>
    </row>
    <row r="1163" spans="1:19" x14ac:dyDescent="0.3">
      <c r="E1163" s="27"/>
      <c r="G1163" s="27" t="s">
        <v>42</v>
      </c>
      <c r="H1163" s="40"/>
      <c r="J1163" s="27">
        <v>0</v>
      </c>
      <c r="K1163" s="27" t="s">
        <v>36</v>
      </c>
      <c r="L1163" s="40"/>
      <c r="N1163" s="27">
        <v>0</v>
      </c>
      <c r="O1163" s="27" t="s">
        <v>33</v>
      </c>
      <c r="P1163" s="32"/>
      <c r="R1163" s="26">
        <f>'كشف عمال'!J1159</f>
        <v>0</v>
      </c>
      <c r="S1163" s="27" t="s">
        <v>28</v>
      </c>
    </row>
    <row r="1164" spans="1:19" x14ac:dyDescent="0.3">
      <c r="H1164" s="32"/>
      <c r="L1164" s="32"/>
      <c r="P1164" s="32"/>
    </row>
    <row r="1165" spans="1:19" x14ac:dyDescent="0.3">
      <c r="E1165" s="27"/>
      <c r="G1165" s="27" t="s">
        <v>43</v>
      </c>
      <c r="H1165" s="40"/>
      <c r="J1165" s="26">
        <f>'كشف عمال'!O1159</f>
        <v>0</v>
      </c>
      <c r="K1165" s="27" t="s">
        <v>37</v>
      </c>
      <c r="L1165" s="31"/>
      <c r="M1165" s="38"/>
      <c r="N1165" s="27">
        <v>2121</v>
      </c>
      <c r="O1165" s="27" t="s">
        <v>34</v>
      </c>
      <c r="P1165" s="32"/>
      <c r="R1165" s="26">
        <f>'كشف عمال'!K1159</f>
        <v>0</v>
      </c>
      <c r="S1165" s="27" t="s">
        <v>29</v>
      </c>
    </row>
    <row r="1166" spans="1:19" ht="15" thickBot="1" x14ac:dyDescent="0.35">
      <c r="B1166" s="31"/>
      <c r="D1166" s="31"/>
      <c r="E1166" s="45"/>
      <c r="F1166" s="31"/>
      <c r="G1166" s="31"/>
      <c r="H1166" s="32"/>
      <c r="I1166" s="31"/>
      <c r="J1166" s="31"/>
      <c r="K1166" s="31"/>
      <c r="L1166" s="31"/>
      <c r="M1166" s="41"/>
      <c r="N1166" s="36"/>
      <c r="O1166" s="31"/>
      <c r="P1166" s="33"/>
      <c r="R1166" s="31"/>
      <c r="S1166" s="31"/>
    </row>
    <row r="1167" spans="1:19" ht="15" thickTop="1" x14ac:dyDescent="0.3">
      <c r="A1167" s="31"/>
      <c r="B1167" s="31"/>
      <c r="C1167" s="31"/>
      <c r="D1167" s="31"/>
      <c r="E1167" s="44"/>
      <c r="F1167" s="31"/>
      <c r="G1167" s="44"/>
      <c r="H1167" s="32"/>
      <c r="I1167" s="39"/>
      <c r="J1167" s="44"/>
      <c r="K1167" s="31"/>
      <c r="L1167" s="31"/>
      <c r="M1167" s="43"/>
      <c r="N1167" s="37"/>
      <c r="O1167" s="35"/>
      <c r="P1167" s="32"/>
    </row>
    <row r="1168" spans="1:19" x14ac:dyDescent="0.3">
      <c r="E1168" s="27"/>
      <c r="G1168" s="27" t="s">
        <v>44</v>
      </c>
      <c r="H1168" s="40"/>
      <c r="J1168" s="27">
        <v>0</v>
      </c>
      <c r="K1168" s="27" t="s">
        <v>38</v>
      </c>
      <c r="L1168" s="31"/>
      <c r="M1168" s="39"/>
      <c r="N1168" s="27">
        <f>'كشف عمال'!E1159*'كشف عمال'!U1159</f>
        <v>0</v>
      </c>
      <c r="O1168" s="27" t="s">
        <v>3</v>
      </c>
      <c r="P1168" s="32"/>
      <c r="R1168" s="26">
        <f>'كشف عمال'!L1159</f>
        <v>0</v>
      </c>
      <c r="S1168" s="27" t="s">
        <v>30</v>
      </c>
    </row>
    <row r="1169" spans="1:19" x14ac:dyDescent="0.3">
      <c r="H1169" s="32"/>
      <c r="M1169" s="39"/>
      <c r="P1169" s="32"/>
    </row>
    <row r="1170" spans="1:19" x14ac:dyDescent="0.3">
      <c r="H1170" s="32"/>
      <c r="J1170" s="26">
        <f>'كشف عمال'!R1159</f>
        <v>0</v>
      </c>
      <c r="K1170" s="27" t="s">
        <v>39</v>
      </c>
      <c r="L1170" s="31"/>
      <c r="M1170" s="38"/>
      <c r="N1170" s="47">
        <f>'كشف عمال'!Q1159</f>
        <v>0</v>
      </c>
      <c r="O1170" s="27" t="s">
        <v>18</v>
      </c>
      <c r="P1170" s="32"/>
      <c r="R1170" s="26">
        <f>'كشف عمال'!H1159</f>
        <v>0</v>
      </c>
      <c r="S1170" s="27" t="s">
        <v>31</v>
      </c>
    </row>
    <row r="1171" spans="1:19" ht="15" thickBot="1" x14ac:dyDescent="0.35">
      <c r="H1171" s="32"/>
      <c r="L1171" s="32"/>
      <c r="P1171" s="32"/>
    </row>
    <row r="1172" spans="1:19" ht="15" thickTop="1" x14ac:dyDescent="0.3">
      <c r="H1172" s="32"/>
      <c r="I1172" s="37"/>
      <c r="J1172" s="35"/>
      <c r="K1172" s="35"/>
      <c r="L1172" s="37"/>
      <c r="M1172" s="39"/>
      <c r="P1172" s="32"/>
    </row>
    <row r="1173" spans="1:19" x14ac:dyDescent="0.3">
      <c r="H1173" s="32"/>
      <c r="J1173" s="26">
        <f>'كشف عمال'!S1159</f>
        <v>0</v>
      </c>
      <c r="K1173" s="27" t="s">
        <v>40</v>
      </c>
      <c r="L1173" s="31"/>
      <c r="M1173" s="38"/>
      <c r="N1173" s="26">
        <f>'كشف عمال'!N1159</f>
        <v>0</v>
      </c>
      <c r="O1173" s="27" t="s">
        <v>15</v>
      </c>
      <c r="P1173" s="32"/>
    </row>
    <row r="1174" spans="1:19" ht="15" thickBot="1" x14ac:dyDescent="0.35">
      <c r="A1174" s="34"/>
      <c r="B1174" s="34"/>
      <c r="C1174" s="34"/>
      <c r="D1174" s="34"/>
      <c r="E1174" s="34"/>
      <c r="F1174" s="34"/>
      <c r="G1174" s="34"/>
      <c r="H1174" s="33"/>
      <c r="I1174" s="34"/>
      <c r="J1174" s="34"/>
      <c r="K1174" s="34"/>
      <c r="L1174" s="34"/>
      <c r="M1174" s="41"/>
      <c r="N1174" s="34"/>
      <c r="O1174" s="34"/>
      <c r="P1174" s="33"/>
      <c r="R1174" s="34"/>
      <c r="S1174" s="34"/>
    </row>
    <row r="1175" spans="1:19" ht="15.6" thickTop="1" thickBot="1" x14ac:dyDescent="0.35">
      <c r="Q1175" s="37"/>
      <c r="S1175" s="37"/>
    </row>
    <row r="1176" spans="1:19" ht="15" thickBot="1" x14ac:dyDescent="0.35">
      <c r="A1176" s="26">
        <f>'كشف عمال'!D1160</f>
        <v>0</v>
      </c>
      <c r="C1176" s="27" t="s">
        <v>19</v>
      </c>
      <c r="E1176" s="27" t="s">
        <v>23</v>
      </c>
      <c r="G1176" s="27" t="s">
        <v>20</v>
      </c>
      <c r="H1176" s="31"/>
      <c r="I1176" s="31"/>
      <c r="J1176" s="81" t="s">
        <v>21</v>
      </c>
      <c r="K1176" s="81"/>
      <c r="M1176" s="27" t="s">
        <v>22</v>
      </c>
      <c r="O1176" s="46">
        <f>'كشف عمال'!A1160</f>
        <v>0</v>
      </c>
      <c r="P1176" s="31"/>
      <c r="R1176" s="27" t="s">
        <v>0</v>
      </c>
    </row>
    <row r="1178" spans="1:19" x14ac:dyDescent="0.3">
      <c r="E1178" s="27" t="s">
        <v>25</v>
      </c>
      <c r="G1178" s="27" t="s">
        <v>24</v>
      </c>
      <c r="H1178" s="31"/>
      <c r="I1178" s="31"/>
      <c r="J1178" s="80">
        <f>'كشف عمال'!B1160</f>
        <v>0</v>
      </c>
      <c r="K1178" s="81"/>
      <c r="M1178" s="27" t="s">
        <v>1</v>
      </c>
      <c r="O1178" s="27">
        <v>1026</v>
      </c>
      <c r="P1178" s="31"/>
      <c r="Q1178" s="28"/>
      <c r="R1178" s="29" t="s">
        <v>26</v>
      </c>
      <c r="S1178" s="30"/>
    </row>
    <row r="1179" spans="1:19" ht="15" thickBot="1" x14ac:dyDescent="0.35">
      <c r="A1179" s="34"/>
      <c r="B1179" s="34"/>
      <c r="C1179" s="31"/>
      <c r="D1179" s="31"/>
      <c r="E1179" s="36"/>
      <c r="F1179" s="31"/>
      <c r="G1179" s="36"/>
      <c r="H1179" s="31"/>
      <c r="I1179" s="34"/>
      <c r="J1179" s="34"/>
      <c r="K1179" s="31"/>
      <c r="L1179" s="31"/>
      <c r="M1179" s="31"/>
      <c r="N1179" s="31"/>
      <c r="O1179" s="31"/>
      <c r="P1179" s="31"/>
      <c r="Q1179" s="31"/>
      <c r="R1179" s="31"/>
      <c r="S1179" s="36"/>
    </row>
    <row r="1180" spans="1:19" ht="15" thickTop="1" x14ac:dyDescent="0.3">
      <c r="A1180" s="31"/>
      <c r="B1180" s="31"/>
      <c r="C1180" s="37"/>
      <c r="D1180" s="37"/>
      <c r="F1180" s="37"/>
      <c r="H1180" s="42"/>
      <c r="K1180" s="35"/>
      <c r="L1180" s="42"/>
      <c r="M1180" s="43"/>
      <c r="N1180" s="35"/>
      <c r="O1180" s="35"/>
      <c r="P1180" s="42"/>
      <c r="Q1180" s="43"/>
      <c r="R1180" s="35"/>
    </row>
    <row r="1181" spans="1:19" x14ac:dyDescent="0.3">
      <c r="E1181" s="27"/>
      <c r="G1181" s="27" t="s">
        <v>41</v>
      </c>
      <c r="H1181" s="40"/>
      <c r="J1181" s="27">
        <v>0</v>
      </c>
      <c r="K1181" s="27" t="s">
        <v>35</v>
      </c>
      <c r="L1181" s="31"/>
      <c r="M1181" s="39"/>
      <c r="N1181" s="27"/>
      <c r="O1181" s="27" t="s">
        <v>32</v>
      </c>
      <c r="P1181" s="32"/>
      <c r="R1181" s="26">
        <f>'كشف عمال'!I1160</f>
        <v>0</v>
      </c>
      <c r="S1181" s="27" t="s">
        <v>27</v>
      </c>
    </row>
    <row r="1182" spans="1:19" x14ac:dyDescent="0.3">
      <c r="H1182" s="32"/>
      <c r="M1182" s="39"/>
      <c r="P1182" s="32"/>
      <c r="S1182" s="27"/>
    </row>
    <row r="1183" spans="1:19" x14ac:dyDescent="0.3">
      <c r="E1183" s="27"/>
      <c r="G1183" s="27" t="s">
        <v>42</v>
      </c>
      <c r="H1183" s="40"/>
      <c r="J1183" s="27">
        <v>0</v>
      </c>
      <c r="K1183" s="27" t="s">
        <v>36</v>
      </c>
      <c r="L1183" s="40"/>
      <c r="N1183" s="27">
        <v>0</v>
      </c>
      <c r="O1183" s="27" t="s">
        <v>33</v>
      </c>
      <c r="P1183" s="32"/>
      <c r="R1183" s="26">
        <f>'كشف عمال'!J1160</f>
        <v>0</v>
      </c>
      <c r="S1183" s="27" t="s">
        <v>28</v>
      </c>
    </row>
    <row r="1184" spans="1:19" x14ac:dyDescent="0.3">
      <c r="H1184" s="32"/>
      <c r="L1184" s="32"/>
      <c r="P1184" s="32"/>
    </row>
    <row r="1185" spans="1:19" x14ac:dyDescent="0.3">
      <c r="E1185" s="27"/>
      <c r="G1185" s="27" t="s">
        <v>43</v>
      </c>
      <c r="H1185" s="40"/>
      <c r="J1185" s="26">
        <f>'كشف عمال'!O1160</f>
        <v>0</v>
      </c>
      <c r="K1185" s="27" t="s">
        <v>37</v>
      </c>
      <c r="L1185" s="31"/>
      <c r="M1185" s="38"/>
      <c r="N1185" s="27">
        <v>2121</v>
      </c>
      <c r="O1185" s="27" t="s">
        <v>34</v>
      </c>
      <c r="P1185" s="32"/>
      <c r="R1185" s="26">
        <f>'كشف عمال'!K1160</f>
        <v>0</v>
      </c>
      <c r="S1185" s="27" t="s">
        <v>29</v>
      </c>
    </row>
    <row r="1186" spans="1:19" ht="15" thickBot="1" x14ac:dyDescent="0.35">
      <c r="B1186" s="31"/>
      <c r="D1186" s="31"/>
      <c r="E1186" s="45"/>
      <c r="F1186" s="31"/>
      <c r="G1186" s="31"/>
      <c r="H1186" s="32"/>
      <c r="I1186" s="31"/>
      <c r="J1186" s="31"/>
      <c r="K1186" s="31"/>
      <c r="L1186" s="31"/>
      <c r="M1186" s="41"/>
      <c r="N1186" s="36"/>
      <c r="O1186" s="31"/>
      <c r="P1186" s="33"/>
      <c r="R1186" s="31"/>
      <c r="S1186" s="31"/>
    </row>
    <row r="1187" spans="1:19" ht="15" thickTop="1" x14ac:dyDescent="0.3">
      <c r="A1187" s="31"/>
      <c r="B1187" s="31"/>
      <c r="C1187" s="31"/>
      <c r="D1187" s="31"/>
      <c r="E1187" s="44"/>
      <c r="F1187" s="31"/>
      <c r="G1187" s="44"/>
      <c r="H1187" s="32"/>
      <c r="I1187" s="39"/>
      <c r="J1187" s="44"/>
      <c r="K1187" s="31"/>
      <c r="L1187" s="31"/>
      <c r="M1187" s="43"/>
      <c r="N1187" s="37"/>
      <c r="O1187" s="35"/>
      <c r="P1187" s="32"/>
    </row>
    <row r="1188" spans="1:19" x14ac:dyDescent="0.3">
      <c r="E1188" s="27"/>
      <c r="G1188" s="27" t="s">
        <v>44</v>
      </c>
      <c r="H1188" s="40"/>
      <c r="J1188" s="27">
        <v>0</v>
      </c>
      <c r="K1188" s="27" t="s">
        <v>38</v>
      </c>
      <c r="L1188" s="31"/>
      <c r="M1188" s="39"/>
      <c r="N1188" s="27">
        <f>'كشف عمال'!E1160*'كشف عمال'!U1160</f>
        <v>0</v>
      </c>
      <c r="O1188" s="27" t="s">
        <v>3</v>
      </c>
      <c r="P1188" s="32"/>
      <c r="R1188" s="26">
        <f>'كشف عمال'!L1160</f>
        <v>0</v>
      </c>
      <c r="S1188" s="27" t="s">
        <v>30</v>
      </c>
    </row>
    <row r="1189" spans="1:19" x14ac:dyDescent="0.3">
      <c r="H1189" s="32"/>
      <c r="M1189" s="39"/>
      <c r="P1189" s="32"/>
    </row>
    <row r="1190" spans="1:19" x14ac:dyDescent="0.3">
      <c r="H1190" s="32"/>
      <c r="J1190" s="26">
        <f>'كشف عمال'!R1160</f>
        <v>0</v>
      </c>
      <c r="K1190" s="27" t="s">
        <v>39</v>
      </c>
      <c r="L1190" s="31"/>
      <c r="M1190" s="38"/>
      <c r="N1190" s="47">
        <f>'كشف عمال'!Q1160</f>
        <v>0</v>
      </c>
      <c r="O1190" s="27" t="s">
        <v>18</v>
      </c>
      <c r="P1190" s="32"/>
      <c r="R1190" s="26">
        <f>'كشف عمال'!H1160</f>
        <v>0</v>
      </c>
      <c r="S1190" s="27" t="s">
        <v>31</v>
      </c>
    </row>
    <row r="1191" spans="1:19" ht="15" thickBot="1" x14ac:dyDescent="0.35">
      <c r="H1191" s="32"/>
      <c r="L1191" s="32"/>
      <c r="P1191" s="32"/>
    </row>
    <row r="1192" spans="1:19" ht="15" thickTop="1" x14ac:dyDescent="0.3">
      <c r="H1192" s="32"/>
      <c r="I1192" s="37"/>
      <c r="J1192" s="35"/>
      <c r="K1192" s="35"/>
      <c r="L1192" s="37"/>
      <c r="M1192" s="39"/>
      <c r="P1192" s="32"/>
    </row>
    <row r="1193" spans="1:19" x14ac:dyDescent="0.3">
      <c r="H1193" s="32"/>
      <c r="J1193" s="26">
        <f>'كشف عمال'!S1160</f>
        <v>0</v>
      </c>
      <c r="K1193" s="27" t="s">
        <v>40</v>
      </c>
      <c r="L1193" s="31"/>
      <c r="M1193" s="38"/>
      <c r="N1193" s="26">
        <f>'كشف عمال'!N1160</f>
        <v>0</v>
      </c>
      <c r="O1193" s="27" t="s">
        <v>15</v>
      </c>
      <c r="P1193" s="32"/>
    </row>
    <row r="1194" spans="1:19" ht="15" thickBot="1" x14ac:dyDescent="0.35">
      <c r="A1194" s="34"/>
      <c r="B1194" s="34"/>
      <c r="C1194" s="34"/>
      <c r="D1194" s="34"/>
      <c r="E1194" s="34"/>
      <c r="F1194" s="34"/>
      <c r="G1194" s="34"/>
      <c r="H1194" s="33"/>
      <c r="I1194" s="34"/>
      <c r="J1194" s="34"/>
      <c r="K1194" s="34"/>
      <c r="L1194" s="34"/>
      <c r="M1194" s="41"/>
      <c r="N1194" s="34"/>
      <c r="O1194" s="34"/>
      <c r="P1194" s="33"/>
      <c r="R1194" s="34"/>
      <c r="S1194" s="34"/>
    </row>
    <row r="1195" spans="1:19" ht="15.6" thickTop="1" thickBot="1" x14ac:dyDescent="0.35">
      <c r="Q1195" s="37"/>
    </row>
    <row r="1196" spans="1:19" ht="15" thickBot="1" x14ac:dyDescent="0.35">
      <c r="A1196" s="26">
        <f>'كشف عمال'!D1199</f>
        <v>0</v>
      </c>
      <c r="C1196" s="27" t="s">
        <v>19</v>
      </c>
      <c r="E1196" s="27" t="s">
        <v>23</v>
      </c>
      <c r="G1196" s="27" t="s">
        <v>20</v>
      </c>
      <c r="H1196" s="31"/>
      <c r="I1196" s="31"/>
      <c r="J1196" s="81" t="s">
        <v>21</v>
      </c>
      <c r="K1196" s="81"/>
      <c r="M1196" s="27" t="s">
        <v>22</v>
      </c>
      <c r="O1196" s="46">
        <f>'كشف عمال'!A1199</f>
        <v>0</v>
      </c>
      <c r="P1196" s="31"/>
      <c r="R1196" s="27" t="s">
        <v>0</v>
      </c>
    </row>
    <row r="1198" spans="1:19" x14ac:dyDescent="0.3">
      <c r="E1198" s="27" t="s">
        <v>25</v>
      </c>
      <c r="G1198" s="27" t="s">
        <v>24</v>
      </c>
      <c r="H1198" s="31"/>
      <c r="I1198" s="31"/>
      <c r="J1198" s="80">
        <f>'كشف عمال'!B1199</f>
        <v>0</v>
      </c>
      <c r="K1198" s="80"/>
      <c r="M1198" s="27" t="s">
        <v>1</v>
      </c>
      <c r="O1198" s="27">
        <v>1026</v>
      </c>
      <c r="P1198" s="31"/>
      <c r="Q1198" s="28"/>
      <c r="R1198" s="29" t="s">
        <v>26</v>
      </c>
      <c r="S1198" s="30"/>
    </row>
    <row r="1199" spans="1:19" ht="15" thickBot="1" x14ac:dyDescent="0.35">
      <c r="A1199" s="34"/>
      <c r="B1199" s="34"/>
      <c r="C1199" s="31"/>
      <c r="D1199" s="31"/>
      <c r="E1199" s="36"/>
      <c r="F1199" s="31"/>
      <c r="G1199" s="36"/>
      <c r="H1199" s="31"/>
      <c r="I1199" s="34"/>
      <c r="J1199" s="34"/>
      <c r="K1199" s="31"/>
      <c r="L1199" s="31"/>
      <c r="M1199" s="31"/>
      <c r="N1199" s="31"/>
      <c r="O1199" s="31"/>
      <c r="P1199" s="31"/>
      <c r="Q1199" s="31"/>
      <c r="R1199" s="31"/>
      <c r="S1199" s="36"/>
    </row>
    <row r="1200" spans="1:19" ht="15" thickTop="1" x14ac:dyDescent="0.3">
      <c r="A1200" s="31"/>
      <c r="B1200" s="31"/>
      <c r="C1200" s="37"/>
      <c r="D1200" s="37"/>
      <c r="F1200" s="37"/>
      <c r="H1200" s="42"/>
      <c r="K1200" s="35"/>
      <c r="L1200" s="42"/>
      <c r="M1200" s="43"/>
      <c r="N1200" s="35"/>
      <c r="O1200" s="35"/>
      <c r="P1200" s="42"/>
      <c r="Q1200" s="43"/>
      <c r="R1200" s="35"/>
    </row>
    <row r="1201" spans="1:19" x14ac:dyDescent="0.3">
      <c r="E1201" s="27"/>
      <c r="G1201" s="27" t="s">
        <v>41</v>
      </c>
      <c r="H1201" s="40"/>
      <c r="J1201" s="27">
        <v>0</v>
      </c>
      <c r="K1201" s="27" t="s">
        <v>35</v>
      </c>
      <c r="L1201" s="31"/>
      <c r="M1201" s="39"/>
      <c r="N1201" s="27"/>
      <c r="O1201" s="27" t="s">
        <v>32</v>
      </c>
      <c r="P1201" s="32"/>
      <c r="R1201" s="26">
        <f>'كشف عمال'!I1199</f>
        <v>0</v>
      </c>
      <c r="S1201" s="27" t="s">
        <v>27</v>
      </c>
    </row>
    <row r="1202" spans="1:19" x14ac:dyDescent="0.3">
      <c r="H1202" s="32"/>
      <c r="M1202" s="39"/>
      <c r="P1202" s="32"/>
      <c r="S1202" s="27"/>
    </row>
    <row r="1203" spans="1:19" x14ac:dyDescent="0.3">
      <c r="E1203" s="27"/>
      <c r="G1203" s="27" t="s">
        <v>42</v>
      </c>
      <c r="H1203" s="40"/>
      <c r="J1203" s="27">
        <v>0</v>
      </c>
      <c r="K1203" s="27" t="s">
        <v>36</v>
      </c>
      <c r="L1203" s="40"/>
      <c r="N1203" s="27">
        <v>0</v>
      </c>
      <c r="O1203" s="27" t="s">
        <v>33</v>
      </c>
      <c r="P1203" s="32"/>
      <c r="R1203" s="26">
        <f>'كشف عمال'!J1199</f>
        <v>0</v>
      </c>
      <c r="S1203" s="27" t="s">
        <v>28</v>
      </c>
    </row>
    <row r="1204" spans="1:19" x14ac:dyDescent="0.3">
      <c r="H1204" s="32"/>
      <c r="L1204" s="32"/>
      <c r="P1204" s="32"/>
    </row>
    <row r="1205" spans="1:19" x14ac:dyDescent="0.3">
      <c r="E1205" s="27"/>
      <c r="G1205" s="27" t="s">
        <v>43</v>
      </c>
      <c r="H1205" s="40"/>
      <c r="J1205" s="26">
        <f>'كشف عمال'!O1199</f>
        <v>0</v>
      </c>
      <c r="K1205" s="27" t="s">
        <v>37</v>
      </c>
      <c r="L1205" s="31"/>
      <c r="M1205" s="38"/>
      <c r="N1205" s="27">
        <v>2121</v>
      </c>
      <c r="O1205" s="27" t="s">
        <v>34</v>
      </c>
      <c r="P1205" s="32"/>
      <c r="R1205" s="26">
        <f>'كشف عمال'!K1199</f>
        <v>0</v>
      </c>
      <c r="S1205" s="27" t="s">
        <v>29</v>
      </c>
    </row>
    <row r="1206" spans="1:19" ht="15" thickBot="1" x14ac:dyDescent="0.35">
      <c r="B1206" s="31"/>
      <c r="D1206" s="31"/>
      <c r="E1206" s="45"/>
      <c r="F1206" s="31"/>
      <c r="G1206" s="31"/>
      <c r="H1206" s="32"/>
      <c r="I1206" s="31"/>
      <c r="J1206" s="31"/>
      <c r="K1206" s="31"/>
      <c r="L1206" s="31"/>
      <c r="M1206" s="41"/>
      <c r="N1206" s="36"/>
      <c r="O1206" s="31"/>
      <c r="P1206" s="33"/>
      <c r="R1206" s="31"/>
      <c r="S1206" s="31"/>
    </row>
    <row r="1207" spans="1:19" ht="15" thickTop="1" x14ac:dyDescent="0.3">
      <c r="A1207" s="31"/>
      <c r="B1207" s="31"/>
      <c r="C1207" s="31"/>
      <c r="D1207" s="31"/>
      <c r="E1207" s="44"/>
      <c r="F1207" s="31"/>
      <c r="G1207" s="44"/>
      <c r="H1207" s="32"/>
      <c r="I1207" s="39"/>
      <c r="J1207" s="44"/>
      <c r="K1207" s="31"/>
      <c r="L1207" s="31"/>
      <c r="M1207" s="43"/>
      <c r="N1207" s="37"/>
      <c r="O1207" s="35"/>
      <c r="P1207" s="32"/>
    </row>
    <row r="1208" spans="1:19" x14ac:dyDescent="0.3">
      <c r="E1208" s="27"/>
      <c r="G1208" s="27" t="s">
        <v>44</v>
      </c>
      <c r="H1208" s="40"/>
      <c r="J1208" s="27">
        <v>0</v>
      </c>
      <c r="K1208" s="27" t="s">
        <v>38</v>
      </c>
      <c r="L1208" s="31"/>
      <c r="M1208" s="39"/>
      <c r="N1208" s="27">
        <f>'كشف عمال'!E1199*'كشف عمال'!U1199</f>
        <v>0</v>
      </c>
      <c r="O1208" s="27" t="s">
        <v>3</v>
      </c>
      <c r="P1208" s="32"/>
      <c r="R1208" s="26">
        <f>'كشف عمال'!L1199</f>
        <v>0</v>
      </c>
      <c r="S1208" s="27" t="s">
        <v>30</v>
      </c>
    </row>
    <row r="1209" spans="1:19" x14ac:dyDescent="0.3">
      <c r="H1209" s="32"/>
      <c r="M1209" s="39"/>
      <c r="P1209" s="32"/>
    </row>
    <row r="1210" spans="1:19" x14ac:dyDescent="0.3">
      <c r="H1210" s="32"/>
      <c r="J1210" s="26">
        <f>'كشف عمال'!R1199</f>
        <v>0</v>
      </c>
      <c r="K1210" s="27" t="s">
        <v>39</v>
      </c>
      <c r="L1210" s="31"/>
      <c r="M1210" s="38"/>
      <c r="N1210" s="47">
        <f>'كشف عمال'!Q1199</f>
        <v>0</v>
      </c>
      <c r="O1210" s="27" t="s">
        <v>18</v>
      </c>
      <c r="P1210" s="32"/>
      <c r="R1210" s="26">
        <f>'كشف عمال'!H1199</f>
        <v>0</v>
      </c>
      <c r="S1210" s="27" t="s">
        <v>31</v>
      </c>
    </row>
    <row r="1211" spans="1:19" ht="15" thickBot="1" x14ac:dyDescent="0.35">
      <c r="H1211" s="32"/>
      <c r="L1211" s="32"/>
      <c r="P1211" s="32"/>
    </row>
    <row r="1212" spans="1:19" ht="15" thickTop="1" x14ac:dyDescent="0.3">
      <c r="H1212" s="32"/>
      <c r="I1212" s="37"/>
      <c r="J1212" s="35"/>
      <c r="K1212" s="35"/>
      <c r="L1212" s="37"/>
      <c r="M1212" s="39"/>
      <c r="P1212" s="32"/>
    </row>
    <row r="1213" spans="1:19" x14ac:dyDescent="0.3">
      <c r="H1213" s="32"/>
      <c r="J1213" s="26">
        <f>'كشف عمال'!S1199</f>
        <v>0</v>
      </c>
      <c r="K1213" s="27" t="s">
        <v>40</v>
      </c>
      <c r="L1213" s="31"/>
      <c r="M1213" s="38"/>
      <c r="N1213" s="26">
        <f>'كشف عمال'!N1199</f>
        <v>0</v>
      </c>
      <c r="O1213" s="27" t="s">
        <v>15</v>
      </c>
      <c r="P1213" s="32"/>
      <c r="R1213" s="31"/>
    </row>
    <row r="1214" spans="1:19" ht="15" thickBot="1" x14ac:dyDescent="0.35">
      <c r="A1214" s="34"/>
      <c r="B1214" s="34"/>
      <c r="C1214" s="34"/>
      <c r="D1214" s="34"/>
      <c r="E1214" s="34"/>
      <c r="F1214" s="34"/>
      <c r="G1214" s="34"/>
      <c r="H1214" s="33"/>
      <c r="I1214" s="34"/>
      <c r="J1214" s="34"/>
      <c r="K1214" s="34"/>
      <c r="L1214" s="34"/>
      <c r="M1214" s="41"/>
      <c r="N1214" s="34"/>
      <c r="O1214" s="34"/>
      <c r="P1214" s="33"/>
      <c r="Q1214" s="41"/>
      <c r="R1214" s="34"/>
      <c r="S1214" s="34"/>
    </row>
    <row r="1215" spans="1:19" ht="15.6" thickTop="1" thickBot="1" x14ac:dyDescent="0.35"/>
    <row r="1216" spans="1:19" ht="15" thickBot="1" x14ac:dyDescent="0.35">
      <c r="A1216" s="26">
        <f>'كشف عمال'!D1219</f>
        <v>0</v>
      </c>
      <c r="C1216" s="27" t="s">
        <v>19</v>
      </c>
      <c r="E1216" s="27" t="s">
        <v>23</v>
      </c>
      <c r="G1216" s="27" t="s">
        <v>20</v>
      </c>
      <c r="H1216" s="31"/>
      <c r="I1216" s="31"/>
      <c r="J1216" s="81" t="s">
        <v>21</v>
      </c>
      <c r="K1216" s="81"/>
      <c r="M1216" s="27" t="s">
        <v>22</v>
      </c>
      <c r="O1216" s="46">
        <f>'كشف عمال'!A1219</f>
        <v>0</v>
      </c>
      <c r="P1216" s="31"/>
      <c r="R1216" s="27" t="s">
        <v>0</v>
      </c>
    </row>
    <row r="1218" spans="1:19" x14ac:dyDescent="0.3">
      <c r="E1218" s="27" t="s">
        <v>25</v>
      </c>
      <c r="G1218" s="27" t="s">
        <v>24</v>
      </c>
      <c r="H1218" s="31"/>
      <c r="I1218" s="31"/>
      <c r="J1218" s="80">
        <f>'كشف عمال'!B1219</f>
        <v>0</v>
      </c>
      <c r="K1218" s="81"/>
      <c r="M1218" s="27" t="s">
        <v>1</v>
      </c>
      <c r="O1218" s="27">
        <v>1026</v>
      </c>
      <c r="P1218" s="31"/>
      <c r="Q1218" s="28"/>
      <c r="R1218" s="29" t="s">
        <v>26</v>
      </c>
      <c r="S1218" s="30"/>
    </row>
    <row r="1219" spans="1:19" ht="15" thickBot="1" x14ac:dyDescent="0.35">
      <c r="A1219" s="34"/>
      <c r="B1219" s="34"/>
      <c r="C1219" s="31"/>
      <c r="D1219" s="31"/>
      <c r="E1219" s="36"/>
      <c r="F1219" s="31"/>
      <c r="G1219" s="36"/>
      <c r="H1219" s="31"/>
      <c r="I1219" s="34"/>
      <c r="J1219" s="34"/>
      <c r="K1219" s="31"/>
      <c r="L1219" s="31"/>
      <c r="M1219" s="31"/>
      <c r="N1219" s="31"/>
      <c r="O1219" s="31"/>
      <c r="P1219" s="31"/>
      <c r="Q1219" s="31"/>
      <c r="R1219" s="31"/>
      <c r="S1219" s="36"/>
    </row>
    <row r="1220" spans="1:19" ht="15" thickTop="1" x14ac:dyDescent="0.3">
      <c r="A1220" s="31"/>
      <c r="B1220" s="31"/>
      <c r="C1220" s="37"/>
      <c r="D1220" s="37"/>
      <c r="F1220" s="37"/>
      <c r="H1220" s="42"/>
      <c r="K1220" s="35"/>
      <c r="L1220" s="42"/>
      <c r="M1220" s="43"/>
      <c r="N1220" s="35"/>
      <c r="O1220" s="35"/>
      <c r="P1220" s="42"/>
      <c r="Q1220" s="43"/>
      <c r="R1220" s="35"/>
    </row>
    <row r="1221" spans="1:19" x14ac:dyDescent="0.3">
      <c r="E1221" s="27"/>
      <c r="G1221" s="27" t="s">
        <v>41</v>
      </c>
      <c r="H1221" s="40"/>
      <c r="J1221" s="27">
        <v>0</v>
      </c>
      <c r="K1221" s="27" t="s">
        <v>35</v>
      </c>
      <c r="L1221" s="31"/>
      <c r="M1221" s="39"/>
      <c r="N1221" s="27"/>
      <c r="O1221" s="27" t="s">
        <v>32</v>
      </c>
      <c r="P1221" s="32"/>
      <c r="R1221" s="26">
        <f>'كشف عمال'!I1219</f>
        <v>0</v>
      </c>
      <c r="S1221" s="27" t="s">
        <v>27</v>
      </c>
    </row>
    <row r="1222" spans="1:19" x14ac:dyDescent="0.3">
      <c r="H1222" s="32"/>
      <c r="M1222" s="39"/>
      <c r="P1222" s="32"/>
      <c r="S1222" s="27"/>
    </row>
    <row r="1223" spans="1:19" x14ac:dyDescent="0.3">
      <c r="E1223" s="27"/>
      <c r="G1223" s="27" t="s">
        <v>42</v>
      </c>
      <c r="H1223" s="40"/>
      <c r="J1223" s="27">
        <v>0</v>
      </c>
      <c r="K1223" s="27" t="s">
        <v>36</v>
      </c>
      <c r="L1223" s="40"/>
      <c r="N1223" s="27">
        <v>0</v>
      </c>
      <c r="O1223" s="27" t="s">
        <v>33</v>
      </c>
      <c r="P1223" s="32"/>
      <c r="R1223" s="26">
        <f>'كشف عمال'!J1219</f>
        <v>0</v>
      </c>
      <c r="S1223" s="27" t="s">
        <v>28</v>
      </c>
    </row>
    <row r="1224" spans="1:19" x14ac:dyDescent="0.3">
      <c r="H1224" s="32"/>
      <c r="L1224" s="32"/>
      <c r="P1224" s="32"/>
    </row>
    <row r="1225" spans="1:19" x14ac:dyDescent="0.3">
      <c r="E1225" s="27"/>
      <c r="G1225" s="27" t="s">
        <v>43</v>
      </c>
      <c r="H1225" s="40"/>
      <c r="J1225" s="26">
        <f>'كشف عمال'!O1219</f>
        <v>0</v>
      </c>
      <c r="K1225" s="27" t="s">
        <v>37</v>
      </c>
      <c r="L1225" s="31"/>
      <c r="M1225" s="38"/>
      <c r="N1225" s="27">
        <v>2121</v>
      </c>
      <c r="O1225" s="27" t="s">
        <v>34</v>
      </c>
      <c r="P1225" s="32"/>
      <c r="R1225" s="26">
        <f>'كشف عمال'!K1219</f>
        <v>0</v>
      </c>
      <c r="S1225" s="27" t="s">
        <v>29</v>
      </c>
    </row>
    <row r="1226" spans="1:19" ht="15" thickBot="1" x14ac:dyDescent="0.35">
      <c r="B1226" s="31"/>
      <c r="D1226" s="31"/>
      <c r="E1226" s="45"/>
      <c r="F1226" s="31"/>
      <c r="G1226" s="31"/>
      <c r="H1226" s="32"/>
      <c r="I1226" s="31"/>
      <c r="J1226" s="31"/>
      <c r="K1226" s="31"/>
      <c r="L1226" s="31"/>
      <c r="M1226" s="41"/>
      <c r="N1226" s="36"/>
      <c r="O1226" s="31"/>
      <c r="P1226" s="33"/>
      <c r="R1226" s="31"/>
      <c r="S1226" s="31"/>
    </row>
    <row r="1227" spans="1:19" ht="15" thickTop="1" x14ac:dyDescent="0.3">
      <c r="A1227" s="31"/>
      <c r="B1227" s="31"/>
      <c r="C1227" s="31"/>
      <c r="D1227" s="31"/>
      <c r="E1227" s="44"/>
      <c r="F1227" s="31"/>
      <c r="G1227" s="44"/>
      <c r="H1227" s="32"/>
      <c r="I1227" s="39"/>
      <c r="J1227" s="44"/>
      <c r="K1227" s="31"/>
      <c r="L1227" s="31"/>
      <c r="M1227" s="43"/>
      <c r="N1227" s="37"/>
      <c r="O1227" s="35"/>
      <c r="P1227" s="32"/>
    </row>
    <row r="1228" spans="1:19" x14ac:dyDescent="0.3">
      <c r="E1228" s="27"/>
      <c r="G1228" s="27" t="s">
        <v>44</v>
      </c>
      <c r="H1228" s="40"/>
      <c r="J1228" s="27">
        <v>0</v>
      </c>
      <c r="K1228" s="27" t="s">
        <v>38</v>
      </c>
      <c r="L1228" s="31"/>
      <c r="M1228" s="39"/>
      <c r="N1228" s="27">
        <f>'كشف عمال'!E1219*'كشف عمال'!U1219</f>
        <v>0</v>
      </c>
      <c r="O1228" s="27" t="s">
        <v>3</v>
      </c>
      <c r="P1228" s="32"/>
      <c r="R1228" s="26">
        <f>'كشف عمال'!L1219</f>
        <v>0</v>
      </c>
      <c r="S1228" s="27" t="s">
        <v>30</v>
      </c>
    </row>
    <row r="1229" spans="1:19" x14ac:dyDescent="0.3">
      <c r="H1229" s="32"/>
      <c r="M1229" s="39"/>
      <c r="P1229" s="32"/>
    </row>
    <row r="1230" spans="1:19" x14ac:dyDescent="0.3">
      <c r="H1230" s="32"/>
      <c r="J1230" s="26">
        <f>'كشف عمال'!R1219</f>
        <v>0</v>
      </c>
      <c r="K1230" s="27" t="s">
        <v>39</v>
      </c>
      <c r="L1230" s="31"/>
      <c r="M1230" s="38"/>
      <c r="N1230" s="47">
        <f>'كشف عمال'!Q1219</f>
        <v>0</v>
      </c>
      <c r="O1230" s="27" t="s">
        <v>18</v>
      </c>
      <c r="P1230" s="32"/>
      <c r="R1230" s="26">
        <f>'كشف عمال'!H1219</f>
        <v>0</v>
      </c>
      <c r="S1230" s="27" t="s">
        <v>31</v>
      </c>
    </row>
    <row r="1231" spans="1:19" ht="15" thickBot="1" x14ac:dyDescent="0.35">
      <c r="H1231" s="32"/>
      <c r="L1231" s="32"/>
      <c r="P1231" s="32"/>
    </row>
    <row r="1232" spans="1:19" ht="15" thickTop="1" x14ac:dyDescent="0.3">
      <c r="H1232" s="32"/>
      <c r="I1232" s="37"/>
      <c r="J1232" s="35"/>
      <c r="K1232" s="35"/>
      <c r="L1232" s="37"/>
      <c r="M1232" s="39"/>
      <c r="P1232" s="32"/>
    </row>
    <row r="1233" spans="1:19" x14ac:dyDescent="0.3">
      <c r="H1233" s="32"/>
      <c r="J1233" s="26">
        <f>'كشف عمال'!S1219</f>
        <v>0</v>
      </c>
      <c r="K1233" s="27" t="s">
        <v>40</v>
      </c>
      <c r="L1233" s="31"/>
      <c r="M1233" s="38"/>
      <c r="N1233" s="26">
        <f>'كشف عمال'!N1219</f>
        <v>0</v>
      </c>
      <c r="O1233" s="27" t="s">
        <v>15</v>
      </c>
      <c r="P1233" s="32"/>
    </row>
    <row r="1234" spans="1:19" ht="15" thickBot="1" x14ac:dyDescent="0.35">
      <c r="A1234" s="34"/>
      <c r="B1234" s="34"/>
      <c r="C1234" s="34"/>
      <c r="D1234" s="34"/>
      <c r="E1234" s="34"/>
      <c r="F1234" s="34"/>
      <c r="G1234" s="34"/>
      <c r="H1234" s="33"/>
      <c r="I1234" s="34"/>
      <c r="J1234" s="34"/>
      <c r="K1234" s="34"/>
      <c r="L1234" s="34"/>
      <c r="M1234" s="41"/>
      <c r="N1234" s="34"/>
      <c r="O1234" s="34"/>
      <c r="P1234" s="33"/>
      <c r="R1234" s="34"/>
      <c r="S1234" s="34"/>
    </row>
    <row r="1235" spans="1:19" ht="15.6" thickTop="1" thickBot="1" x14ac:dyDescent="0.35">
      <c r="Q1235" s="37"/>
      <c r="S1235" s="37"/>
    </row>
    <row r="1236" spans="1:19" ht="15" thickBot="1" x14ac:dyDescent="0.35">
      <c r="A1236" s="26">
        <f>'كشف عمال'!D1220</f>
        <v>0</v>
      </c>
      <c r="C1236" s="27" t="s">
        <v>19</v>
      </c>
      <c r="E1236" s="27" t="s">
        <v>23</v>
      </c>
      <c r="G1236" s="27" t="s">
        <v>20</v>
      </c>
      <c r="H1236" s="31"/>
      <c r="I1236" s="31"/>
      <c r="J1236" s="81" t="s">
        <v>21</v>
      </c>
      <c r="K1236" s="81"/>
      <c r="M1236" s="27" t="s">
        <v>22</v>
      </c>
      <c r="O1236" s="46">
        <f>'كشف عمال'!A1220</f>
        <v>0</v>
      </c>
      <c r="P1236" s="31"/>
      <c r="R1236" s="27" t="s">
        <v>0</v>
      </c>
    </row>
    <row r="1238" spans="1:19" x14ac:dyDescent="0.3">
      <c r="E1238" s="27" t="s">
        <v>25</v>
      </c>
      <c r="G1238" s="27" t="s">
        <v>24</v>
      </c>
      <c r="H1238" s="31"/>
      <c r="I1238" s="31"/>
      <c r="J1238" s="80">
        <f>'كشف عمال'!B1220</f>
        <v>0</v>
      </c>
      <c r="K1238" s="81"/>
      <c r="M1238" s="27" t="s">
        <v>1</v>
      </c>
      <c r="O1238" s="27">
        <v>1026</v>
      </c>
      <c r="P1238" s="31"/>
      <c r="Q1238" s="28"/>
      <c r="R1238" s="29" t="s">
        <v>26</v>
      </c>
      <c r="S1238" s="30"/>
    </row>
    <row r="1239" spans="1:19" ht="15" thickBot="1" x14ac:dyDescent="0.35">
      <c r="A1239" s="34"/>
      <c r="B1239" s="34"/>
      <c r="C1239" s="31"/>
      <c r="D1239" s="31"/>
      <c r="E1239" s="36"/>
      <c r="F1239" s="31"/>
      <c r="G1239" s="36"/>
      <c r="H1239" s="31"/>
      <c r="I1239" s="34"/>
      <c r="J1239" s="34"/>
      <c r="K1239" s="31"/>
      <c r="L1239" s="31"/>
      <c r="M1239" s="31"/>
      <c r="N1239" s="31"/>
      <c r="O1239" s="31"/>
      <c r="P1239" s="31"/>
      <c r="Q1239" s="31"/>
      <c r="R1239" s="31"/>
      <c r="S1239" s="36"/>
    </row>
    <row r="1240" spans="1:19" ht="15" thickTop="1" x14ac:dyDescent="0.3">
      <c r="A1240" s="31"/>
      <c r="B1240" s="31"/>
      <c r="C1240" s="37"/>
      <c r="D1240" s="37"/>
      <c r="F1240" s="37"/>
      <c r="H1240" s="42"/>
      <c r="K1240" s="35"/>
      <c r="L1240" s="42"/>
      <c r="M1240" s="43"/>
      <c r="N1240" s="35"/>
      <c r="O1240" s="35"/>
      <c r="P1240" s="42"/>
      <c r="Q1240" s="43"/>
      <c r="R1240" s="35"/>
    </row>
    <row r="1241" spans="1:19" x14ac:dyDescent="0.3">
      <c r="E1241" s="27"/>
      <c r="G1241" s="27" t="s">
        <v>41</v>
      </c>
      <c r="H1241" s="40"/>
      <c r="J1241" s="27">
        <v>0</v>
      </c>
      <c r="K1241" s="27" t="s">
        <v>35</v>
      </c>
      <c r="L1241" s="31"/>
      <c r="M1241" s="39"/>
      <c r="N1241" s="27"/>
      <c r="O1241" s="27" t="s">
        <v>32</v>
      </c>
      <c r="P1241" s="32"/>
      <c r="R1241" s="26">
        <f>'كشف عمال'!I1220</f>
        <v>0</v>
      </c>
      <c r="S1241" s="27" t="s">
        <v>27</v>
      </c>
    </row>
    <row r="1242" spans="1:19" x14ac:dyDescent="0.3">
      <c r="H1242" s="32"/>
      <c r="M1242" s="39"/>
      <c r="P1242" s="32"/>
      <c r="S1242" s="27"/>
    </row>
    <row r="1243" spans="1:19" x14ac:dyDescent="0.3">
      <c r="E1243" s="27"/>
      <c r="G1243" s="27" t="s">
        <v>42</v>
      </c>
      <c r="H1243" s="40"/>
      <c r="J1243" s="27">
        <v>0</v>
      </c>
      <c r="K1243" s="27" t="s">
        <v>36</v>
      </c>
      <c r="L1243" s="40"/>
      <c r="N1243" s="27">
        <v>0</v>
      </c>
      <c r="O1243" s="27" t="s">
        <v>33</v>
      </c>
      <c r="P1243" s="32"/>
      <c r="R1243" s="26">
        <f>'كشف عمال'!J1220</f>
        <v>0</v>
      </c>
      <c r="S1243" s="27" t="s">
        <v>28</v>
      </c>
    </row>
    <row r="1244" spans="1:19" x14ac:dyDescent="0.3">
      <c r="H1244" s="32"/>
      <c r="L1244" s="32"/>
      <c r="P1244" s="32"/>
    </row>
    <row r="1245" spans="1:19" x14ac:dyDescent="0.3">
      <c r="E1245" s="27"/>
      <c r="G1245" s="27" t="s">
        <v>43</v>
      </c>
      <c r="H1245" s="40"/>
      <c r="J1245" s="26">
        <f>'كشف عمال'!O1220</f>
        <v>0</v>
      </c>
      <c r="K1245" s="27" t="s">
        <v>37</v>
      </c>
      <c r="L1245" s="31"/>
      <c r="M1245" s="38"/>
      <c r="N1245" s="27">
        <v>2121</v>
      </c>
      <c r="O1245" s="27" t="s">
        <v>34</v>
      </c>
      <c r="P1245" s="32"/>
      <c r="R1245" s="26">
        <f>'كشف عمال'!K1220</f>
        <v>0</v>
      </c>
      <c r="S1245" s="27" t="s">
        <v>29</v>
      </c>
    </row>
    <row r="1246" spans="1:19" ht="15" thickBot="1" x14ac:dyDescent="0.35">
      <c r="B1246" s="31"/>
      <c r="D1246" s="31"/>
      <c r="E1246" s="45"/>
      <c r="F1246" s="31"/>
      <c r="G1246" s="31"/>
      <c r="H1246" s="32"/>
      <c r="I1246" s="31"/>
      <c r="J1246" s="31"/>
      <c r="K1246" s="31"/>
      <c r="L1246" s="31"/>
      <c r="M1246" s="41"/>
      <c r="N1246" s="36"/>
      <c r="O1246" s="31"/>
      <c r="P1246" s="33"/>
      <c r="R1246" s="31"/>
      <c r="S1246" s="31"/>
    </row>
    <row r="1247" spans="1:19" ht="15" thickTop="1" x14ac:dyDescent="0.3">
      <c r="A1247" s="31"/>
      <c r="B1247" s="31"/>
      <c r="C1247" s="31"/>
      <c r="D1247" s="31"/>
      <c r="E1247" s="44"/>
      <c r="F1247" s="31"/>
      <c r="G1247" s="44"/>
      <c r="H1247" s="32"/>
      <c r="I1247" s="39"/>
      <c r="J1247" s="44"/>
      <c r="K1247" s="31"/>
      <c r="L1247" s="31"/>
      <c r="M1247" s="43"/>
      <c r="N1247" s="37"/>
      <c r="O1247" s="35"/>
      <c r="P1247" s="32"/>
    </row>
    <row r="1248" spans="1:19" x14ac:dyDescent="0.3">
      <c r="E1248" s="27"/>
      <c r="G1248" s="27" t="s">
        <v>44</v>
      </c>
      <c r="H1248" s="40"/>
      <c r="J1248" s="27">
        <v>0</v>
      </c>
      <c r="K1248" s="27" t="s">
        <v>38</v>
      </c>
      <c r="L1248" s="31"/>
      <c r="M1248" s="39"/>
      <c r="N1248" s="27">
        <f>'كشف عمال'!E1220*'كشف عمال'!U1220</f>
        <v>0</v>
      </c>
      <c r="O1248" s="27" t="s">
        <v>3</v>
      </c>
      <c r="P1248" s="32"/>
      <c r="R1248" s="26">
        <f>'كشف عمال'!L1220</f>
        <v>0</v>
      </c>
      <c r="S1248" s="27" t="s">
        <v>30</v>
      </c>
    </row>
    <row r="1249" spans="1:19" x14ac:dyDescent="0.3">
      <c r="H1249" s="32"/>
      <c r="M1249" s="39"/>
      <c r="P1249" s="32"/>
    </row>
    <row r="1250" spans="1:19" x14ac:dyDescent="0.3">
      <c r="H1250" s="32"/>
      <c r="J1250" s="26">
        <f>'كشف عمال'!R1220</f>
        <v>0</v>
      </c>
      <c r="K1250" s="27" t="s">
        <v>39</v>
      </c>
      <c r="L1250" s="31"/>
      <c r="M1250" s="38"/>
      <c r="N1250" s="47">
        <f>'كشف عمال'!Q1220</f>
        <v>0</v>
      </c>
      <c r="O1250" s="27" t="s">
        <v>18</v>
      </c>
      <c r="P1250" s="32"/>
      <c r="R1250" s="26">
        <f>'كشف عمال'!H1220</f>
        <v>0</v>
      </c>
      <c r="S1250" s="27" t="s">
        <v>31</v>
      </c>
    </row>
    <row r="1251" spans="1:19" ht="15" thickBot="1" x14ac:dyDescent="0.35">
      <c r="H1251" s="32"/>
      <c r="L1251" s="32"/>
      <c r="P1251" s="32"/>
    </row>
    <row r="1252" spans="1:19" ht="15" thickTop="1" x14ac:dyDescent="0.3">
      <c r="H1252" s="32"/>
      <c r="I1252" s="37"/>
      <c r="J1252" s="35"/>
      <c r="K1252" s="35"/>
      <c r="L1252" s="37"/>
      <c r="M1252" s="39"/>
      <c r="P1252" s="32"/>
    </row>
    <row r="1253" spans="1:19" x14ac:dyDescent="0.3">
      <c r="H1253" s="32"/>
      <c r="J1253" s="26">
        <f>'كشف عمال'!S1220</f>
        <v>0</v>
      </c>
      <c r="K1253" s="27" t="s">
        <v>40</v>
      </c>
      <c r="L1253" s="31"/>
      <c r="M1253" s="38"/>
      <c r="N1253" s="26">
        <f>'كشف عمال'!N1220</f>
        <v>0</v>
      </c>
      <c r="O1253" s="27" t="s">
        <v>15</v>
      </c>
      <c r="P1253" s="32"/>
    </row>
    <row r="1254" spans="1:19" ht="15" thickBot="1" x14ac:dyDescent="0.35">
      <c r="A1254" s="34"/>
      <c r="B1254" s="34"/>
      <c r="C1254" s="34"/>
      <c r="D1254" s="34"/>
      <c r="E1254" s="34"/>
      <c r="F1254" s="34"/>
      <c r="G1254" s="34"/>
      <c r="H1254" s="33"/>
      <c r="I1254" s="34"/>
      <c r="J1254" s="34"/>
      <c r="K1254" s="34"/>
      <c r="L1254" s="34"/>
      <c r="M1254" s="41"/>
      <c r="N1254" s="34"/>
      <c r="O1254" s="34"/>
      <c r="P1254" s="33"/>
      <c r="R1254" s="34"/>
      <c r="S1254" s="34"/>
    </row>
    <row r="1255" spans="1:19" ht="15.6" thickTop="1" thickBot="1" x14ac:dyDescent="0.35">
      <c r="Q1255" s="37"/>
    </row>
    <row r="1256" spans="1:19" ht="15" thickBot="1" x14ac:dyDescent="0.35">
      <c r="A1256" s="26">
        <f>'كشف عمال'!D1259</f>
        <v>0</v>
      </c>
      <c r="C1256" s="27" t="s">
        <v>19</v>
      </c>
      <c r="E1256" s="27" t="s">
        <v>23</v>
      </c>
      <c r="G1256" s="27" t="s">
        <v>20</v>
      </c>
      <c r="H1256" s="31"/>
      <c r="I1256" s="31"/>
      <c r="J1256" s="81" t="s">
        <v>21</v>
      </c>
      <c r="K1256" s="81"/>
      <c r="M1256" s="27" t="s">
        <v>22</v>
      </c>
      <c r="O1256" s="46">
        <f>'كشف عمال'!A1259</f>
        <v>0</v>
      </c>
      <c r="P1256" s="31"/>
      <c r="R1256" s="27" t="s">
        <v>0</v>
      </c>
    </row>
    <row r="1258" spans="1:19" x14ac:dyDescent="0.3">
      <c r="E1258" s="27" t="s">
        <v>25</v>
      </c>
      <c r="G1258" s="27" t="s">
        <v>24</v>
      </c>
      <c r="H1258" s="31"/>
      <c r="I1258" s="31"/>
      <c r="J1258" s="80">
        <f>'كشف عمال'!B1222</f>
        <v>0</v>
      </c>
      <c r="K1258" s="80"/>
      <c r="M1258" s="27" t="s">
        <v>1</v>
      </c>
      <c r="O1258" s="27">
        <v>1026</v>
      </c>
      <c r="P1258" s="31"/>
      <c r="Q1258" s="28"/>
      <c r="R1258" s="29" t="s">
        <v>26</v>
      </c>
      <c r="S1258" s="30"/>
    </row>
    <row r="1259" spans="1:19" ht="15" thickBot="1" x14ac:dyDescent="0.35">
      <c r="A1259" s="34"/>
      <c r="B1259" s="34"/>
      <c r="C1259" s="31"/>
      <c r="D1259" s="31"/>
      <c r="E1259" s="36"/>
      <c r="F1259" s="31"/>
      <c r="G1259" s="36"/>
      <c r="H1259" s="31"/>
      <c r="I1259" s="34"/>
      <c r="J1259" s="34"/>
      <c r="K1259" s="31"/>
      <c r="L1259" s="31"/>
      <c r="M1259" s="31"/>
      <c r="N1259" s="31"/>
      <c r="O1259" s="31"/>
      <c r="P1259" s="31"/>
      <c r="Q1259" s="31"/>
      <c r="R1259" s="31"/>
      <c r="S1259" s="36"/>
    </row>
    <row r="1260" spans="1:19" ht="15" thickTop="1" x14ac:dyDescent="0.3">
      <c r="A1260" s="31"/>
      <c r="B1260" s="31"/>
      <c r="C1260" s="37"/>
      <c r="D1260" s="37"/>
      <c r="F1260" s="37"/>
      <c r="H1260" s="42"/>
      <c r="K1260" s="35"/>
      <c r="L1260" s="42"/>
      <c r="M1260" s="43"/>
      <c r="N1260" s="35"/>
      <c r="O1260" s="35"/>
      <c r="P1260" s="42"/>
      <c r="Q1260" s="43"/>
      <c r="R1260" s="35"/>
    </row>
    <row r="1261" spans="1:19" x14ac:dyDescent="0.3">
      <c r="E1261" s="27"/>
      <c r="G1261" s="27" t="s">
        <v>41</v>
      </c>
      <c r="H1261" s="40"/>
      <c r="J1261" s="27">
        <v>0</v>
      </c>
      <c r="K1261" s="27" t="s">
        <v>35</v>
      </c>
      <c r="L1261" s="31"/>
      <c r="M1261" s="39"/>
      <c r="N1261" s="27"/>
      <c r="O1261" s="27" t="s">
        <v>32</v>
      </c>
      <c r="P1261" s="32"/>
      <c r="R1261" s="26">
        <f>'كشف عمال'!I1222</f>
        <v>0</v>
      </c>
      <c r="S1261" s="27" t="s">
        <v>27</v>
      </c>
    </row>
    <row r="1262" spans="1:19" x14ac:dyDescent="0.3">
      <c r="H1262" s="32"/>
      <c r="M1262" s="39"/>
      <c r="P1262" s="32"/>
      <c r="S1262" s="27"/>
    </row>
    <row r="1263" spans="1:19" x14ac:dyDescent="0.3">
      <c r="E1263" s="27"/>
      <c r="G1263" s="27" t="s">
        <v>42</v>
      </c>
      <c r="H1263" s="40"/>
      <c r="J1263" s="27">
        <v>0</v>
      </c>
      <c r="K1263" s="27" t="s">
        <v>36</v>
      </c>
      <c r="L1263" s="40"/>
      <c r="N1263" s="27">
        <v>0</v>
      </c>
      <c r="O1263" s="27" t="s">
        <v>33</v>
      </c>
      <c r="P1263" s="32"/>
      <c r="R1263" s="26">
        <f>'كشف عمال'!J1222</f>
        <v>0</v>
      </c>
      <c r="S1263" s="27" t="s">
        <v>28</v>
      </c>
    </row>
    <row r="1264" spans="1:19" x14ac:dyDescent="0.3">
      <c r="H1264" s="32"/>
      <c r="L1264" s="32"/>
      <c r="P1264" s="32"/>
    </row>
    <row r="1265" spans="1:19" x14ac:dyDescent="0.3">
      <c r="E1265" s="27"/>
      <c r="G1265" s="27" t="s">
        <v>43</v>
      </c>
      <c r="H1265" s="40"/>
      <c r="J1265" s="26">
        <f>'كشف عمال'!O1259</f>
        <v>0</v>
      </c>
      <c r="K1265" s="27" t="s">
        <v>37</v>
      </c>
      <c r="L1265" s="31"/>
      <c r="M1265" s="38"/>
      <c r="N1265" s="27">
        <v>2121</v>
      </c>
      <c r="O1265" s="27" t="s">
        <v>34</v>
      </c>
      <c r="P1265" s="32"/>
      <c r="R1265" s="26">
        <f>'كشف عمال'!K1222</f>
        <v>0</v>
      </c>
      <c r="S1265" s="27" t="s">
        <v>29</v>
      </c>
    </row>
    <row r="1266" spans="1:19" ht="15" thickBot="1" x14ac:dyDescent="0.35">
      <c r="B1266" s="31"/>
      <c r="D1266" s="31"/>
      <c r="E1266" s="45"/>
      <c r="F1266" s="31"/>
      <c r="G1266" s="31"/>
      <c r="H1266" s="32"/>
      <c r="I1266" s="31"/>
      <c r="J1266" s="31"/>
      <c r="K1266" s="31"/>
      <c r="L1266" s="31"/>
      <c r="M1266" s="41"/>
      <c r="N1266" s="36"/>
      <c r="O1266" s="31"/>
      <c r="P1266" s="33"/>
      <c r="R1266" s="31"/>
      <c r="S1266" s="31"/>
    </row>
    <row r="1267" spans="1:19" ht="15" thickTop="1" x14ac:dyDescent="0.3">
      <c r="A1267" s="31"/>
      <c r="B1267" s="31"/>
      <c r="C1267" s="31"/>
      <c r="D1267" s="31"/>
      <c r="E1267" s="44"/>
      <c r="F1267" s="31"/>
      <c r="G1267" s="44"/>
      <c r="H1267" s="32"/>
      <c r="I1267" s="39"/>
      <c r="J1267" s="44"/>
      <c r="K1267" s="31"/>
      <c r="L1267" s="31"/>
      <c r="M1267" s="43"/>
      <c r="N1267" s="37"/>
      <c r="O1267" s="35"/>
      <c r="P1267" s="32"/>
    </row>
    <row r="1268" spans="1:19" x14ac:dyDescent="0.3">
      <c r="E1268" s="27"/>
      <c r="G1268" s="27" t="s">
        <v>44</v>
      </c>
      <c r="H1268" s="40"/>
      <c r="J1268" s="27">
        <v>0</v>
      </c>
      <c r="K1268" s="27" t="s">
        <v>38</v>
      </c>
      <c r="L1268" s="31"/>
      <c r="M1268" s="39"/>
      <c r="N1268" s="27">
        <f>'كشف عمال'!E1259*'كشف عمال'!U1259</f>
        <v>0</v>
      </c>
      <c r="O1268" s="27" t="s">
        <v>3</v>
      </c>
      <c r="P1268" s="32"/>
      <c r="R1268" s="26">
        <f>'كشف عمال'!L1259</f>
        <v>0</v>
      </c>
      <c r="S1268" s="27" t="s">
        <v>30</v>
      </c>
    </row>
    <row r="1269" spans="1:19" x14ac:dyDescent="0.3">
      <c r="H1269" s="32"/>
      <c r="M1269" s="39"/>
      <c r="P1269" s="32"/>
    </row>
    <row r="1270" spans="1:19" x14ac:dyDescent="0.3">
      <c r="H1270" s="32"/>
      <c r="J1270" s="26">
        <f>'كشف عمال'!R1259</f>
        <v>0</v>
      </c>
      <c r="K1270" s="27" t="s">
        <v>39</v>
      </c>
      <c r="L1270" s="31"/>
      <c r="M1270" s="38"/>
      <c r="N1270" s="47">
        <f>'كشف عمال'!Q1259</f>
        <v>0</v>
      </c>
      <c r="O1270" s="27" t="s">
        <v>18</v>
      </c>
      <c r="P1270" s="32"/>
      <c r="R1270" s="26">
        <f>'كشف عمال'!H1259</f>
        <v>0</v>
      </c>
      <c r="S1270" s="27" t="s">
        <v>31</v>
      </c>
    </row>
    <row r="1271" spans="1:19" ht="15" thickBot="1" x14ac:dyDescent="0.35">
      <c r="H1271" s="32"/>
      <c r="L1271" s="32"/>
      <c r="P1271" s="32"/>
    </row>
    <row r="1272" spans="1:19" ht="15" thickTop="1" x14ac:dyDescent="0.3">
      <c r="H1272" s="32"/>
      <c r="I1272" s="37"/>
      <c r="J1272" s="35"/>
      <c r="K1272" s="35"/>
      <c r="L1272" s="37"/>
      <c r="M1272" s="39"/>
      <c r="P1272" s="32"/>
    </row>
    <row r="1273" spans="1:19" x14ac:dyDescent="0.3">
      <c r="H1273" s="32"/>
      <c r="J1273" s="26">
        <f>'كشف عمال'!S1259</f>
        <v>0</v>
      </c>
      <c r="K1273" s="27" t="s">
        <v>40</v>
      </c>
      <c r="L1273" s="31"/>
      <c r="M1273" s="38"/>
      <c r="N1273" s="26">
        <f>'كشف عمال'!N1259</f>
        <v>0</v>
      </c>
      <c r="O1273" s="27" t="s">
        <v>15</v>
      </c>
      <c r="P1273" s="32"/>
      <c r="R1273" s="31"/>
    </row>
    <row r="1274" spans="1:19" ht="15" thickBot="1" x14ac:dyDescent="0.35">
      <c r="A1274" s="34"/>
      <c r="B1274" s="34"/>
      <c r="C1274" s="34"/>
      <c r="D1274" s="34"/>
      <c r="E1274" s="34"/>
      <c r="F1274" s="34"/>
      <c r="G1274" s="34"/>
      <c r="H1274" s="33"/>
      <c r="I1274" s="34"/>
      <c r="J1274" s="34"/>
      <c r="K1274" s="34"/>
      <c r="L1274" s="34"/>
      <c r="M1274" s="41"/>
      <c r="N1274" s="34"/>
      <c r="O1274" s="34"/>
      <c r="P1274" s="33"/>
      <c r="Q1274" s="41"/>
      <c r="R1274" s="34"/>
      <c r="S1274" s="34"/>
    </row>
    <row r="1275" spans="1:19" ht="15" thickTop="1" x14ac:dyDescent="0.3"/>
    <row r="1276" spans="1:19" ht="15" thickBot="1" x14ac:dyDescent="0.35"/>
    <row r="1277" spans="1:19" ht="15" thickBot="1" x14ac:dyDescent="0.35">
      <c r="A1277" s="26">
        <f>'كشف عمال'!D1280</f>
        <v>0</v>
      </c>
      <c r="C1277" s="27" t="s">
        <v>19</v>
      </c>
      <c r="E1277" s="27" t="s">
        <v>23</v>
      </c>
      <c r="G1277" s="27" t="s">
        <v>20</v>
      </c>
      <c r="H1277" s="31"/>
      <c r="I1277" s="31"/>
      <c r="J1277" s="81" t="s">
        <v>21</v>
      </c>
      <c r="K1277" s="81"/>
      <c r="M1277" s="27" t="s">
        <v>22</v>
      </c>
      <c r="O1277" s="46">
        <f>'كشف عمال'!A1280</f>
        <v>0</v>
      </c>
      <c r="P1277" s="31"/>
      <c r="R1277" s="27" t="s">
        <v>0</v>
      </c>
    </row>
    <row r="1279" spans="1:19" x14ac:dyDescent="0.3">
      <c r="E1279" s="27" t="s">
        <v>25</v>
      </c>
      <c r="G1279" s="27" t="s">
        <v>24</v>
      </c>
      <c r="H1279" s="31"/>
      <c r="I1279" s="31"/>
      <c r="J1279" s="80">
        <f>'كشف عمال'!B1280</f>
        <v>0</v>
      </c>
      <c r="K1279" s="81"/>
      <c r="M1279" s="27" t="s">
        <v>1</v>
      </c>
      <c r="O1279" s="27">
        <v>1026</v>
      </c>
      <c r="P1279" s="31"/>
      <c r="Q1279" s="28"/>
      <c r="R1279" s="29" t="s">
        <v>26</v>
      </c>
      <c r="S1279" s="30"/>
    </row>
    <row r="1280" spans="1:19" ht="15" thickBot="1" x14ac:dyDescent="0.35">
      <c r="A1280" s="34"/>
      <c r="B1280" s="34"/>
      <c r="C1280" s="31"/>
      <c r="D1280" s="31"/>
      <c r="E1280" s="36"/>
      <c r="F1280" s="31"/>
      <c r="G1280" s="36"/>
      <c r="H1280" s="31"/>
      <c r="I1280" s="34"/>
      <c r="J1280" s="34"/>
      <c r="K1280" s="31"/>
      <c r="L1280" s="31"/>
      <c r="M1280" s="31"/>
      <c r="N1280" s="31"/>
      <c r="O1280" s="31"/>
      <c r="P1280" s="31"/>
      <c r="Q1280" s="31"/>
      <c r="R1280" s="31"/>
      <c r="S1280" s="36"/>
    </row>
    <row r="1281" spans="1:19" ht="15" thickTop="1" x14ac:dyDescent="0.3">
      <c r="A1281" s="31"/>
      <c r="B1281" s="31"/>
      <c r="C1281" s="37"/>
      <c r="D1281" s="37"/>
      <c r="F1281" s="37"/>
      <c r="H1281" s="42"/>
      <c r="K1281" s="35"/>
      <c r="L1281" s="42"/>
      <c r="M1281" s="43"/>
      <c r="N1281" s="35"/>
      <c r="O1281" s="35"/>
      <c r="P1281" s="42"/>
      <c r="Q1281" s="43"/>
      <c r="R1281" s="35"/>
    </row>
    <row r="1282" spans="1:19" x14ac:dyDescent="0.3">
      <c r="E1282" s="27"/>
      <c r="G1282" s="27" t="s">
        <v>41</v>
      </c>
      <c r="H1282" s="40"/>
      <c r="J1282" s="27">
        <v>0</v>
      </c>
      <c r="K1282" s="27" t="s">
        <v>35</v>
      </c>
      <c r="L1282" s="31"/>
      <c r="M1282" s="39"/>
      <c r="N1282" s="27"/>
      <c r="O1282" s="27" t="s">
        <v>32</v>
      </c>
      <c r="P1282" s="32"/>
      <c r="R1282" s="26">
        <f>'كشف عمال'!I1280</f>
        <v>0</v>
      </c>
      <c r="S1282" s="27" t="s">
        <v>27</v>
      </c>
    </row>
    <row r="1283" spans="1:19" x14ac:dyDescent="0.3">
      <c r="H1283" s="32"/>
      <c r="M1283" s="39"/>
      <c r="P1283" s="32"/>
      <c r="S1283" s="27"/>
    </row>
    <row r="1284" spans="1:19" x14ac:dyDescent="0.3">
      <c r="E1284" s="27"/>
      <c r="G1284" s="27" t="s">
        <v>42</v>
      </c>
      <c r="H1284" s="40"/>
      <c r="J1284" s="27">
        <v>0</v>
      </c>
      <c r="K1284" s="27" t="s">
        <v>36</v>
      </c>
      <c r="L1284" s="40"/>
      <c r="N1284" s="27">
        <v>0</v>
      </c>
      <c r="O1284" s="27" t="s">
        <v>33</v>
      </c>
      <c r="P1284" s="32"/>
      <c r="R1284" s="26">
        <f>'كشف عمال'!J1280</f>
        <v>0</v>
      </c>
      <c r="S1284" s="27" t="s">
        <v>28</v>
      </c>
    </row>
    <row r="1285" spans="1:19" x14ac:dyDescent="0.3">
      <c r="H1285" s="32"/>
      <c r="L1285" s="32"/>
      <c r="P1285" s="32"/>
    </row>
    <row r="1286" spans="1:19" x14ac:dyDescent="0.3">
      <c r="E1286" s="27"/>
      <c r="G1286" s="27" t="s">
        <v>43</v>
      </c>
      <c r="H1286" s="40"/>
      <c r="J1286" s="26">
        <f>'كشف عمال'!O1280</f>
        <v>0</v>
      </c>
      <c r="K1286" s="27" t="s">
        <v>37</v>
      </c>
      <c r="L1286" s="31"/>
      <c r="M1286" s="38"/>
      <c r="N1286" s="27">
        <v>2121</v>
      </c>
      <c r="O1286" s="27" t="s">
        <v>34</v>
      </c>
      <c r="P1286" s="32"/>
      <c r="R1286" s="26">
        <f>'كشف عمال'!K1280</f>
        <v>0</v>
      </c>
      <c r="S1286" s="27" t="s">
        <v>29</v>
      </c>
    </row>
    <row r="1287" spans="1:19" ht="15" thickBot="1" x14ac:dyDescent="0.35">
      <c r="B1287" s="31"/>
      <c r="D1287" s="31"/>
      <c r="E1287" s="45"/>
      <c r="F1287" s="31"/>
      <c r="G1287" s="31"/>
      <c r="H1287" s="32"/>
      <c r="I1287" s="31"/>
      <c r="J1287" s="31"/>
      <c r="K1287" s="31"/>
      <c r="L1287" s="31"/>
      <c r="M1287" s="41"/>
      <c r="N1287" s="36"/>
      <c r="O1287" s="31"/>
      <c r="P1287" s="33"/>
      <c r="R1287" s="31"/>
      <c r="S1287" s="31"/>
    </row>
    <row r="1288" spans="1:19" ht="15" thickTop="1" x14ac:dyDescent="0.3">
      <c r="A1288" s="31"/>
      <c r="B1288" s="31"/>
      <c r="C1288" s="31"/>
      <c r="D1288" s="31"/>
      <c r="E1288" s="44"/>
      <c r="F1288" s="31"/>
      <c r="G1288" s="44"/>
      <c r="H1288" s="32"/>
      <c r="I1288" s="39"/>
      <c r="J1288" s="44"/>
      <c r="K1288" s="31"/>
      <c r="L1288" s="31"/>
      <c r="M1288" s="43"/>
      <c r="N1288" s="37"/>
      <c r="O1288" s="35"/>
      <c r="P1288" s="32"/>
    </row>
    <row r="1289" spans="1:19" x14ac:dyDescent="0.3">
      <c r="E1289" s="27"/>
      <c r="G1289" s="27" t="s">
        <v>44</v>
      </c>
      <c r="H1289" s="40"/>
      <c r="J1289" s="27">
        <v>0</v>
      </c>
      <c r="K1289" s="27" t="s">
        <v>38</v>
      </c>
      <c r="L1289" s="31"/>
      <c r="M1289" s="39"/>
      <c r="N1289" s="27">
        <f>'كشف عمال'!E1280*'كشف عمال'!U1280</f>
        <v>0</v>
      </c>
      <c r="O1289" s="27" t="s">
        <v>3</v>
      </c>
      <c r="P1289" s="32"/>
      <c r="R1289" s="26">
        <f>'كشف عمال'!L1280</f>
        <v>0</v>
      </c>
      <c r="S1289" s="27" t="s">
        <v>30</v>
      </c>
    </row>
    <row r="1290" spans="1:19" x14ac:dyDescent="0.3">
      <c r="H1290" s="32"/>
      <c r="M1290" s="39"/>
      <c r="P1290" s="32"/>
    </row>
    <row r="1291" spans="1:19" x14ac:dyDescent="0.3">
      <c r="H1291" s="32"/>
      <c r="J1291" s="26">
        <f>'كشف عمال'!R1280</f>
        <v>0</v>
      </c>
      <c r="K1291" s="27" t="s">
        <v>39</v>
      </c>
      <c r="L1291" s="31"/>
      <c r="M1291" s="38"/>
      <c r="N1291" s="47">
        <f>'كشف عمال'!Q1280</f>
        <v>0</v>
      </c>
      <c r="O1291" s="27" t="s">
        <v>18</v>
      </c>
      <c r="P1291" s="32"/>
      <c r="R1291" s="26">
        <f>'كشف عمال'!H1280</f>
        <v>0</v>
      </c>
      <c r="S1291" s="27" t="s">
        <v>31</v>
      </c>
    </row>
    <row r="1292" spans="1:19" ht="15" thickBot="1" x14ac:dyDescent="0.35">
      <c r="H1292" s="32"/>
      <c r="L1292" s="32"/>
      <c r="P1292" s="32"/>
    </row>
    <row r="1293" spans="1:19" ht="15" thickTop="1" x14ac:dyDescent="0.3">
      <c r="H1293" s="32"/>
      <c r="I1293" s="37"/>
      <c r="J1293" s="35"/>
      <c r="K1293" s="35"/>
      <c r="L1293" s="37"/>
      <c r="M1293" s="39"/>
      <c r="P1293" s="32"/>
    </row>
    <row r="1294" spans="1:19" x14ac:dyDescent="0.3">
      <c r="H1294" s="32"/>
      <c r="J1294" s="26">
        <f>'كشف عمال'!S1280</f>
        <v>0</v>
      </c>
      <c r="K1294" s="27" t="s">
        <v>40</v>
      </c>
      <c r="L1294" s="31"/>
      <c r="M1294" s="38"/>
      <c r="N1294" s="26">
        <f>'كشف عمال'!N1280</f>
        <v>0</v>
      </c>
      <c r="O1294" s="27" t="s">
        <v>15</v>
      </c>
      <c r="P1294" s="32"/>
    </row>
    <row r="1295" spans="1:19" ht="15" thickBot="1" x14ac:dyDescent="0.35">
      <c r="A1295" s="34"/>
      <c r="B1295" s="34"/>
      <c r="C1295" s="34"/>
      <c r="D1295" s="34"/>
      <c r="E1295" s="34"/>
      <c r="F1295" s="34"/>
      <c r="G1295" s="34"/>
      <c r="H1295" s="33"/>
      <c r="I1295" s="34"/>
      <c r="J1295" s="34"/>
      <c r="K1295" s="34"/>
      <c r="L1295" s="34"/>
      <c r="M1295" s="41"/>
      <c r="N1295" s="34"/>
      <c r="O1295" s="34"/>
      <c r="P1295" s="33"/>
      <c r="R1295" s="34"/>
      <c r="S1295" s="34"/>
    </row>
    <row r="1296" spans="1:19" ht="15.6" thickTop="1" thickBot="1" x14ac:dyDescent="0.35">
      <c r="Q1296" s="37"/>
      <c r="S1296" s="37"/>
    </row>
    <row r="1297" spans="1:19" ht="15" thickBot="1" x14ac:dyDescent="0.35">
      <c r="A1297" s="26">
        <f>'كشف عمال'!D1281</f>
        <v>0</v>
      </c>
      <c r="C1297" s="27" t="s">
        <v>19</v>
      </c>
      <c r="E1297" s="27" t="s">
        <v>23</v>
      </c>
      <c r="G1297" s="27" t="s">
        <v>20</v>
      </c>
      <c r="H1297" s="31"/>
      <c r="I1297" s="31"/>
      <c r="J1297" s="81" t="s">
        <v>21</v>
      </c>
      <c r="K1297" s="81"/>
      <c r="M1297" s="27" t="s">
        <v>22</v>
      </c>
      <c r="O1297" s="46">
        <f>'كشف عمال'!A1281</f>
        <v>0</v>
      </c>
      <c r="P1297" s="31"/>
      <c r="R1297" s="27" t="s">
        <v>0</v>
      </c>
    </row>
    <row r="1299" spans="1:19" x14ac:dyDescent="0.3">
      <c r="E1299" s="27" t="s">
        <v>25</v>
      </c>
      <c r="G1299" s="27" t="s">
        <v>24</v>
      </c>
      <c r="H1299" s="31"/>
      <c r="I1299" s="31"/>
      <c r="J1299" s="80">
        <f>'كشف عمال'!B1281</f>
        <v>0</v>
      </c>
      <c r="K1299" s="81"/>
      <c r="M1299" s="27" t="s">
        <v>1</v>
      </c>
      <c r="O1299" s="27">
        <v>1026</v>
      </c>
      <c r="P1299" s="31"/>
      <c r="Q1299" s="28"/>
      <c r="R1299" s="29" t="s">
        <v>26</v>
      </c>
      <c r="S1299" s="30"/>
    </row>
    <row r="1300" spans="1:19" ht="15" thickBot="1" x14ac:dyDescent="0.35">
      <c r="A1300" s="34"/>
      <c r="B1300" s="34"/>
      <c r="C1300" s="31"/>
      <c r="D1300" s="31"/>
      <c r="E1300" s="36"/>
      <c r="F1300" s="31"/>
      <c r="G1300" s="36"/>
      <c r="H1300" s="31"/>
      <c r="I1300" s="34"/>
      <c r="J1300" s="34"/>
      <c r="K1300" s="31"/>
      <c r="L1300" s="31"/>
      <c r="M1300" s="31"/>
      <c r="N1300" s="31"/>
      <c r="O1300" s="31"/>
      <c r="P1300" s="31"/>
      <c r="Q1300" s="31"/>
      <c r="R1300" s="31"/>
      <c r="S1300" s="36"/>
    </row>
    <row r="1301" spans="1:19" ht="15" thickTop="1" x14ac:dyDescent="0.3">
      <c r="A1301" s="31"/>
      <c r="B1301" s="31"/>
      <c r="C1301" s="37"/>
      <c r="D1301" s="37"/>
      <c r="F1301" s="37"/>
      <c r="H1301" s="42"/>
      <c r="K1301" s="35"/>
      <c r="L1301" s="42"/>
      <c r="M1301" s="43"/>
      <c r="N1301" s="35"/>
      <c r="O1301" s="35"/>
      <c r="P1301" s="42"/>
      <c r="Q1301" s="43"/>
      <c r="R1301" s="35"/>
    </row>
    <row r="1302" spans="1:19" x14ac:dyDescent="0.3">
      <c r="E1302" s="27"/>
      <c r="G1302" s="27" t="s">
        <v>41</v>
      </c>
      <c r="H1302" s="40"/>
      <c r="J1302" s="27">
        <v>0</v>
      </c>
      <c r="K1302" s="27" t="s">
        <v>35</v>
      </c>
      <c r="L1302" s="31"/>
      <c r="M1302" s="39"/>
      <c r="N1302" s="27"/>
      <c r="O1302" s="27" t="s">
        <v>32</v>
      </c>
      <c r="P1302" s="32"/>
      <c r="R1302" s="26">
        <f>'كشف عمال'!I1281</f>
        <v>0</v>
      </c>
      <c r="S1302" s="27" t="s">
        <v>27</v>
      </c>
    </row>
    <row r="1303" spans="1:19" x14ac:dyDescent="0.3">
      <c r="H1303" s="32"/>
      <c r="M1303" s="39"/>
      <c r="P1303" s="32"/>
      <c r="S1303" s="27"/>
    </row>
    <row r="1304" spans="1:19" x14ac:dyDescent="0.3">
      <c r="E1304" s="27"/>
      <c r="G1304" s="27" t="s">
        <v>42</v>
      </c>
      <c r="H1304" s="40"/>
      <c r="J1304" s="27">
        <v>0</v>
      </c>
      <c r="K1304" s="27" t="s">
        <v>36</v>
      </c>
      <c r="L1304" s="40"/>
      <c r="N1304" s="27">
        <v>0</v>
      </c>
      <c r="O1304" s="27" t="s">
        <v>33</v>
      </c>
      <c r="P1304" s="32"/>
      <c r="R1304" s="26">
        <f>'كشف عمال'!J1281</f>
        <v>0</v>
      </c>
      <c r="S1304" s="27" t="s">
        <v>28</v>
      </c>
    </row>
    <row r="1305" spans="1:19" x14ac:dyDescent="0.3">
      <c r="H1305" s="32"/>
      <c r="L1305" s="32"/>
      <c r="P1305" s="32"/>
    </row>
    <row r="1306" spans="1:19" x14ac:dyDescent="0.3">
      <c r="E1306" s="27"/>
      <c r="G1306" s="27" t="s">
        <v>43</v>
      </c>
      <c r="H1306" s="40"/>
      <c r="J1306" s="26">
        <f>'كشف عمال'!O1281</f>
        <v>0</v>
      </c>
      <c r="K1306" s="27" t="s">
        <v>37</v>
      </c>
      <c r="L1306" s="31"/>
      <c r="M1306" s="38"/>
      <c r="N1306" s="27">
        <v>2121</v>
      </c>
      <c r="O1306" s="27" t="s">
        <v>34</v>
      </c>
      <c r="P1306" s="32"/>
      <c r="R1306" s="26">
        <f>'كشف عمال'!K1281</f>
        <v>0</v>
      </c>
      <c r="S1306" s="27" t="s">
        <v>29</v>
      </c>
    </row>
    <row r="1307" spans="1:19" ht="15" thickBot="1" x14ac:dyDescent="0.35">
      <c r="B1307" s="31"/>
      <c r="D1307" s="31"/>
      <c r="E1307" s="45"/>
      <c r="F1307" s="31"/>
      <c r="G1307" s="31"/>
      <c r="H1307" s="32"/>
      <c r="I1307" s="31"/>
      <c r="J1307" s="31"/>
      <c r="K1307" s="31"/>
      <c r="L1307" s="31"/>
      <c r="M1307" s="41"/>
      <c r="N1307" s="36"/>
      <c r="O1307" s="31"/>
      <c r="P1307" s="33"/>
      <c r="R1307" s="31"/>
      <c r="S1307" s="31"/>
    </row>
    <row r="1308" spans="1:19" ht="15" thickTop="1" x14ac:dyDescent="0.3">
      <c r="A1308" s="31"/>
      <c r="B1308" s="31"/>
      <c r="C1308" s="31"/>
      <c r="D1308" s="31"/>
      <c r="E1308" s="44"/>
      <c r="F1308" s="31"/>
      <c r="G1308" s="44"/>
      <c r="H1308" s="32"/>
      <c r="I1308" s="39"/>
      <c r="J1308" s="44"/>
      <c r="K1308" s="31"/>
      <c r="L1308" s="31"/>
      <c r="M1308" s="43"/>
      <c r="N1308" s="37"/>
      <c r="O1308" s="35"/>
      <c r="P1308" s="32"/>
    </row>
    <row r="1309" spans="1:19" x14ac:dyDescent="0.3">
      <c r="E1309" s="27"/>
      <c r="G1309" s="27" t="s">
        <v>44</v>
      </c>
      <c r="H1309" s="40"/>
      <c r="J1309" s="27">
        <v>0</v>
      </c>
      <c r="K1309" s="27" t="s">
        <v>38</v>
      </c>
      <c r="L1309" s="31"/>
      <c r="M1309" s="39"/>
      <c r="N1309" s="27">
        <f>'كشف عمال'!E1281*'كشف عمال'!U1281</f>
        <v>0</v>
      </c>
      <c r="O1309" s="27" t="s">
        <v>3</v>
      </c>
      <c r="P1309" s="32"/>
      <c r="R1309" s="26">
        <f>'كشف عمال'!L1281</f>
        <v>0</v>
      </c>
      <c r="S1309" s="27" t="s">
        <v>30</v>
      </c>
    </row>
    <row r="1310" spans="1:19" x14ac:dyDescent="0.3">
      <c r="H1310" s="32"/>
      <c r="M1310" s="39"/>
      <c r="P1310" s="32"/>
    </row>
    <row r="1311" spans="1:19" x14ac:dyDescent="0.3">
      <c r="H1311" s="32"/>
      <c r="J1311" s="26">
        <f>'كشف عمال'!R1281</f>
        <v>0</v>
      </c>
      <c r="K1311" s="27" t="s">
        <v>39</v>
      </c>
      <c r="L1311" s="31"/>
      <c r="M1311" s="38"/>
      <c r="N1311" s="47">
        <f>'كشف عمال'!Q1281</f>
        <v>0</v>
      </c>
      <c r="O1311" s="27" t="s">
        <v>18</v>
      </c>
      <c r="P1311" s="32"/>
      <c r="R1311" s="26">
        <f>'كشف عمال'!H1281</f>
        <v>0</v>
      </c>
      <c r="S1311" s="27" t="s">
        <v>31</v>
      </c>
    </row>
    <row r="1312" spans="1:19" ht="15" thickBot="1" x14ac:dyDescent="0.35">
      <c r="H1312" s="32"/>
      <c r="L1312" s="32"/>
      <c r="P1312" s="32"/>
    </row>
    <row r="1313" spans="1:19" ht="15" thickTop="1" x14ac:dyDescent="0.3">
      <c r="H1313" s="32"/>
      <c r="I1313" s="37"/>
      <c r="J1313" s="35"/>
      <c r="K1313" s="35"/>
      <c r="L1313" s="37"/>
      <c r="M1313" s="39"/>
      <c r="P1313" s="32"/>
    </row>
    <row r="1314" spans="1:19" x14ac:dyDescent="0.3">
      <c r="H1314" s="32"/>
      <c r="J1314" s="26">
        <f>'كشف عمال'!S1281</f>
        <v>0</v>
      </c>
      <c r="K1314" s="27" t="s">
        <v>40</v>
      </c>
      <c r="L1314" s="31"/>
      <c r="M1314" s="38"/>
      <c r="N1314" s="26">
        <f>'كشف عمال'!N1281</f>
        <v>0</v>
      </c>
      <c r="O1314" s="27" t="s">
        <v>15</v>
      </c>
      <c r="P1314" s="32"/>
    </row>
    <row r="1315" spans="1:19" ht="15" thickBot="1" x14ac:dyDescent="0.35">
      <c r="A1315" s="34"/>
      <c r="B1315" s="34"/>
      <c r="C1315" s="34"/>
      <c r="D1315" s="34"/>
      <c r="E1315" s="34"/>
      <c r="F1315" s="34"/>
      <c r="G1315" s="34"/>
      <c r="H1315" s="33"/>
      <c r="I1315" s="34"/>
      <c r="J1315" s="34"/>
      <c r="K1315" s="34"/>
      <c r="L1315" s="34"/>
      <c r="M1315" s="41"/>
      <c r="N1315" s="34"/>
      <c r="O1315" s="34"/>
      <c r="P1315" s="33"/>
      <c r="R1315" s="34"/>
      <c r="S1315" s="34"/>
    </row>
    <row r="1316" spans="1:19" ht="15.6" thickTop="1" thickBot="1" x14ac:dyDescent="0.35">
      <c r="Q1316" s="37"/>
    </row>
    <row r="1317" spans="1:19" ht="15" thickBot="1" x14ac:dyDescent="0.35">
      <c r="A1317" s="26">
        <f>'كشف عمال'!D1320</f>
        <v>0</v>
      </c>
      <c r="C1317" s="27" t="s">
        <v>19</v>
      </c>
      <c r="E1317" s="27" t="s">
        <v>23</v>
      </c>
      <c r="G1317" s="27" t="s">
        <v>20</v>
      </c>
      <c r="H1317" s="31"/>
      <c r="I1317" s="31"/>
      <c r="J1317" s="81" t="s">
        <v>21</v>
      </c>
      <c r="K1317" s="81"/>
      <c r="M1317" s="27" t="s">
        <v>22</v>
      </c>
      <c r="O1317" s="46">
        <f>'كشف عمال'!A1320</f>
        <v>0</v>
      </c>
      <c r="P1317" s="31"/>
      <c r="R1317" s="27" t="s">
        <v>0</v>
      </c>
    </row>
    <row r="1319" spans="1:19" x14ac:dyDescent="0.3">
      <c r="E1319" s="27" t="s">
        <v>25</v>
      </c>
      <c r="G1319" s="27" t="s">
        <v>24</v>
      </c>
      <c r="H1319" s="31"/>
      <c r="I1319" s="31"/>
      <c r="J1319" s="80">
        <f>'كشف عمال'!B1320</f>
        <v>0</v>
      </c>
      <c r="K1319" s="80"/>
      <c r="M1319" s="27" t="s">
        <v>1</v>
      </c>
      <c r="O1319" s="27">
        <v>1026</v>
      </c>
      <c r="P1319" s="31"/>
      <c r="Q1319" s="28"/>
      <c r="R1319" s="29" t="s">
        <v>26</v>
      </c>
      <c r="S1319" s="30"/>
    </row>
    <row r="1320" spans="1:19" ht="15" thickBot="1" x14ac:dyDescent="0.35">
      <c r="A1320" s="34"/>
      <c r="B1320" s="34"/>
      <c r="C1320" s="31"/>
      <c r="D1320" s="31"/>
      <c r="E1320" s="36"/>
      <c r="F1320" s="31"/>
      <c r="G1320" s="36"/>
      <c r="H1320" s="31"/>
      <c r="I1320" s="34"/>
      <c r="J1320" s="34"/>
      <c r="K1320" s="31"/>
      <c r="L1320" s="31"/>
      <c r="M1320" s="31"/>
      <c r="N1320" s="31"/>
      <c r="O1320" s="31"/>
      <c r="P1320" s="31"/>
      <c r="Q1320" s="31"/>
      <c r="R1320" s="31"/>
      <c r="S1320" s="36"/>
    </row>
    <row r="1321" spans="1:19" ht="15" thickTop="1" x14ac:dyDescent="0.3">
      <c r="A1321" s="31"/>
      <c r="B1321" s="31"/>
      <c r="C1321" s="37"/>
      <c r="D1321" s="37"/>
      <c r="F1321" s="37"/>
      <c r="H1321" s="42"/>
      <c r="K1321" s="35"/>
      <c r="L1321" s="42"/>
      <c r="M1321" s="43"/>
      <c r="N1321" s="35"/>
      <c r="O1321" s="35"/>
      <c r="P1321" s="42"/>
      <c r="Q1321" s="43"/>
      <c r="R1321" s="35"/>
    </row>
    <row r="1322" spans="1:19" x14ac:dyDescent="0.3">
      <c r="E1322" s="27"/>
      <c r="G1322" s="27" t="s">
        <v>41</v>
      </c>
      <c r="H1322" s="40"/>
      <c r="J1322" s="27">
        <v>0</v>
      </c>
      <c r="K1322" s="27" t="s">
        <v>35</v>
      </c>
      <c r="L1322" s="31"/>
      <c r="M1322" s="39"/>
      <c r="N1322" s="27"/>
      <c r="O1322" s="27" t="s">
        <v>32</v>
      </c>
      <c r="P1322" s="32"/>
      <c r="R1322" s="26">
        <f>'كشف عمال'!I1320</f>
        <v>0</v>
      </c>
      <c r="S1322" s="27" t="s">
        <v>27</v>
      </c>
    </row>
    <row r="1323" spans="1:19" x14ac:dyDescent="0.3">
      <c r="H1323" s="32"/>
      <c r="M1323" s="39"/>
      <c r="P1323" s="32"/>
      <c r="S1323" s="27"/>
    </row>
    <row r="1324" spans="1:19" x14ac:dyDescent="0.3">
      <c r="E1324" s="27"/>
      <c r="G1324" s="27" t="s">
        <v>42</v>
      </c>
      <c r="H1324" s="40"/>
      <c r="J1324" s="27">
        <v>0</v>
      </c>
      <c r="K1324" s="27" t="s">
        <v>36</v>
      </c>
      <c r="L1324" s="40"/>
      <c r="N1324" s="27">
        <v>0</v>
      </c>
      <c r="O1324" s="27" t="s">
        <v>33</v>
      </c>
      <c r="P1324" s="32"/>
      <c r="R1324" s="26">
        <f>'كشف عمال'!J1320</f>
        <v>0</v>
      </c>
      <c r="S1324" s="27" t="s">
        <v>28</v>
      </c>
    </row>
    <row r="1325" spans="1:19" x14ac:dyDescent="0.3">
      <c r="H1325" s="32"/>
      <c r="L1325" s="32"/>
      <c r="P1325" s="32"/>
    </row>
    <row r="1326" spans="1:19" x14ac:dyDescent="0.3">
      <c r="E1326" s="27"/>
      <c r="G1326" s="27" t="s">
        <v>43</v>
      </c>
      <c r="H1326" s="40"/>
      <c r="J1326" s="26">
        <f>'كشف عمال'!O1320</f>
        <v>0</v>
      </c>
      <c r="K1326" s="27" t="s">
        <v>37</v>
      </c>
      <c r="L1326" s="31"/>
      <c r="M1326" s="38"/>
      <c r="N1326" s="27">
        <v>2121</v>
      </c>
      <c r="O1326" s="27" t="s">
        <v>34</v>
      </c>
      <c r="P1326" s="32"/>
      <c r="R1326" s="26">
        <f>'كشف عمال'!K1320</f>
        <v>0</v>
      </c>
      <c r="S1326" s="27" t="s">
        <v>29</v>
      </c>
    </row>
    <row r="1327" spans="1:19" ht="15" thickBot="1" x14ac:dyDescent="0.35">
      <c r="B1327" s="31"/>
      <c r="D1327" s="31"/>
      <c r="E1327" s="45"/>
      <c r="F1327" s="31"/>
      <c r="G1327" s="31"/>
      <c r="H1327" s="32"/>
      <c r="I1327" s="31"/>
      <c r="J1327" s="31"/>
      <c r="K1327" s="31"/>
      <c r="L1327" s="31"/>
      <c r="M1327" s="41"/>
      <c r="N1327" s="36"/>
      <c r="O1327" s="31"/>
      <c r="P1327" s="33"/>
      <c r="R1327" s="31"/>
      <c r="S1327" s="31"/>
    </row>
    <row r="1328" spans="1:19" ht="15" thickTop="1" x14ac:dyDescent="0.3">
      <c r="A1328" s="31"/>
      <c r="B1328" s="31"/>
      <c r="C1328" s="31"/>
      <c r="D1328" s="31"/>
      <c r="E1328" s="44"/>
      <c r="F1328" s="31"/>
      <c r="G1328" s="44"/>
      <c r="H1328" s="32"/>
      <c r="I1328" s="39"/>
      <c r="J1328" s="44"/>
      <c r="K1328" s="31"/>
      <c r="L1328" s="31"/>
      <c r="M1328" s="43"/>
      <c r="N1328" s="37"/>
      <c r="O1328" s="35"/>
      <c r="P1328" s="32"/>
    </row>
    <row r="1329" spans="1:19" x14ac:dyDescent="0.3">
      <c r="E1329" s="27"/>
      <c r="G1329" s="27" t="s">
        <v>44</v>
      </c>
      <c r="H1329" s="40"/>
      <c r="J1329" s="27">
        <v>0</v>
      </c>
      <c r="K1329" s="27" t="s">
        <v>38</v>
      </c>
      <c r="L1329" s="31"/>
      <c r="M1329" s="39"/>
      <c r="N1329" s="27">
        <f>'كشف عمال'!E1320*'كشف عمال'!U1320</f>
        <v>0</v>
      </c>
      <c r="O1329" s="27" t="s">
        <v>3</v>
      </c>
      <c r="P1329" s="32"/>
      <c r="R1329" s="26">
        <f>'كشف عمال'!L1320</f>
        <v>0</v>
      </c>
      <c r="S1329" s="27" t="s">
        <v>30</v>
      </c>
    </row>
    <row r="1330" spans="1:19" x14ac:dyDescent="0.3">
      <c r="H1330" s="32"/>
      <c r="M1330" s="39"/>
      <c r="P1330" s="32"/>
    </row>
    <row r="1331" spans="1:19" x14ac:dyDescent="0.3">
      <c r="H1331" s="32"/>
      <c r="J1331" s="26">
        <f>'كشف عمال'!R1320</f>
        <v>0</v>
      </c>
      <c r="K1331" s="27" t="s">
        <v>39</v>
      </c>
      <c r="L1331" s="31"/>
      <c r="M1331" s="38"/>
      <c r="N1331" s="47">
        <f>'كشف عمال'!Q1320</f>
        <v>0</v>
      </c>
      <c r="O1331" s="27" t="s">
        <v>18</v>
      </c>
      <c r="P1331" s="32"/>
      <c r="R1331" s="26">
        <f>'كشف عمال'!H1320</f>
        <v>0</v>
      </c>
      <c r="S1331" s="27" t="s">
        <v>31</v>
      </c>
    </row>
    <row r="1332" spans="1:19" ht="15" thickBot="1" x14ac:dyDescent="0.35">
      <c r="H1332" s="32"/>
      <c r="L1332" s="32"/>
      <c r="P1332" s="32"/>
    </row>
    <row r="1333" spans="1:19" ht="15" thickTop="1" x14ac:dyDescent="0.3">
      <c r="H1333" s="32"/>
      <c r="I1333" s="37"/>
      <c r="J1333" s="35"/>
      <c r="K1333" s="35"/>
      <c r="L1333" s="37"/>
      <c r="M1333" s="39"/>
      <c r="P1333" s="32"/>
    </row>
    <row r="1334" spans="1:19" x14ac:dyDescent="0.3">
      <c r="H1334" s="32"/>
      <c r="J1334" s="26">
        <f>'كشف عمال'!S1320</f>
        <v>0</v>
      </c>
      <c r="K1334" s="27" t="s">
        <v>40</v>
      </c>
      <c r="L1334" s="31"/>
      <c r="M1334" s="38"/>
      <c r="N1334" s="26">
        <f>'كشف عمال'!N1320</f>
        <v>0</v>
      </c>
      <c r="O1334" s="27" t="s">
        <v>15</v>
      </c>
      <c r="P1334" s="32"/>
      <c r="R1334" s="31"/>
    </row>
    <row r="1335" spans="1:19" ht="15" thickBot="1" x14ac:dyDescent="0.35">
      <c r="A1335" s="34"/>
      <c r="B1335" s="34"/>
      <c r="C1335" s="34"/>
      <c r="D1335" s="34"/>
      <c r="E1335" s="34"/>
      <c r="F1335" s="34"/>
      <c r="G1335" s="34"/>
      <c r="H1335" s="33"/>
      <c r="I1335" s="34"/>
      <c r="J1335" s="34"/>
      <c r="K1335" s="34"/>
      <c r="L1335" s="34"/>
      <c r="M1335" s="41"/>
      <c r="N1335" s="34"/>
      <c r="O1335" s="34"/>
      <c r="P1335" s="33"/>
      <c r="Q1335" s="41"/>
      <c r="R1335" s="34"/>
      <c r="S1335" s="34"/>
    </row>
    <row r="1336" spans="1:19" ht="15" thickTop="1" x14ac:dyDescent="0.3"/>
    <row r="1337" spans="1:19" ht="15" thickBot="1" x14ac:dyDescent="0.35"/>
    <row r="1338" spans="1:19" ht="15" thickBot="1" x14ac:dyDescent="0.35">
      <c r="A1338" s="26">
        <f>'كشف عمال'!D1341</f>
        <v>0</v>
      </c>
      <c r="C1338" s="27" t="s">
        <v>19</v>
      </c>
      <c r="E1338" s="27" t="s">
        <v>23</v>
      </c>
      <c r="G1338" s="27" t="s">
        <v>20</v>
      </c>
      <c r="H1338" s="31"/>
      <c r="I1338" s="31"/>
      <c r="J1338" s="81" t="s">
        <v>21</v>
      </c>
      <c r="K1338" s="81"/>
      <c r="M1338" s="27" t="s">
        <v>22</v>
      </c>
      <c r="O1338" s="46">
        <f>'كشف عمال'!A1341</f>
        <v>0</v>
      </c>
      <c r="P1338" s="31"/>
      <c r="R1338" s="27" t="s">
        <v>0</v>
      </c>
    </row>
    <row r="1340" spans="1:19" x14ac:dyDescent="0.3">
      <c r="E1340" s="27" t="s">
        <v>25</v>
      </c>
      <c r="G1340" s="27" t="s">
        <v>24</v>
      </c>
      <c r="H1340" s="31"/>
      <c r="I1340" s="31"/>
      <c r="J1340" s="80">
        <f>'كشف عمال'!B1341</f>
        <v>0</v>
      </c>
      <c r="K1340" s="81"/>
      <c r="M1340" s="27" t="s">
        <v>1</v>
      </c>
      <c r="O1340" s="27">
        <v>1026</v>
      </c>
      <c r="P1340" s="31"/>
      <c r="Q1340" s="28"/>
      <c r="R1340" s="29" t="s">
        <v>26</v>
      </c>
      <c r="S1340" s="30"/>
    </row>
    <row r="1341" spans="1:19" ht="15" thickBot="1" x14ac:dyDescent="0.35">
      <c r="A1341" s="34"/>
      <c r="B1341" s="34"/>
      <c r="C1341" s="31"/>
      <c r="D1341" s="31"/>
      <c r="E1341" s="36"/>
      <c r="F1341" s="31"/>
      <c r="G1341" s="36"/>
      <c r="H1341" s="31"/>
      <c r="I1341" s="34"/>
      <c r="J1341" s="34"/>
      <c r="K1341" s="31"/>
      <c r="L1341" s="31"/>
      <c r="M1341" s="31"/>
      <c r="N1341" s="31"/>
      <c r="O1341" s="31"/>
      <c r="P1341" s="31"/>
      <c r="Q1341" s="31"/>
      <c r="R1341" s="31"/>
      <c r="S1341" s="36"/>
    </row>
    <row r="1342" spans="1:19" ht="15" thickTop="1" x14ac:dyDescent="0.3">
      <c r="A1342" s="31"/>
      <c r="B1342" s="31"/>
      <c r="C1342" s="37"/>
      <c r="D1342" s="37"/>
      <c r="F1342" s="37"/>
      <c r="H1342" s="42"/>
      <c r="K1342" s="35"/>
      <c r="L1342" s="42"/>
      <c r="M1342" s="43"/>
      <c r="N1342" s="35"/>
      <c r="O1342" s="35"/>
      <c r="P1342" s="42"/>
      <c r="Q1342" s="43"/>
      <c r="R1342" s="35"/>
    </row>
    <row r="1343" spans="1:19" x14ac:dyDescent="0.3">
      <c r="E1343" s="27"/>
      <c r="G1343" s="27" t="s">
        <v>41</v>
      </c>
      <c r="H1343" s="40"/>
      <c r="J1343" s="27">
        <v>0</v>
      </c>
      <c r="K1343" s="27" t="s">
        <v>35</v>
      </c>
      <c r="L1343" s="31"/>
      <c r="M1343" s="39"/>
      <c r="N1343" s="27"/>
      <c r="O1343" s="27" t="s">
        <v>32</v>
      </c>
      <c r="P1343" s="32"/>
      <c r="R1343" s="26">
        <f>'كشف عمال'!I1341</f>
        <v>0</v>
      </c>
      <c r="S1343" s="27" t="s">
        <v>27</v>
      </c>
    </row>
    <row r="1344" spans="1:19" x14ac:dyDescent="0.3">
      <c r="H1344" s="32"/>
      <c r="M1344" s="39"/>
      <c r="P1344" s="32"/>
      <c r="S1344" s="27"/>
    </row>
    <row r="1345" spans="1:19" x14ac:dyDescent="0.3">
      <c r="E1345" s="27"/>
      <c r="G1345" s="27" t="s">
        <v>42</v>
      </c>
      <c r="H1345" s="40"/>
      <c r="J1345" s="27">
        <v>0</v>
      </c>
      <c r="K1345" s="27" t="s">
        <v>36</v>
      </c>
      <c r="L1345" s="40"/>
      <c r="N1345" s="27">
        <v>0</v>
      </c>
      <c r="O1345" s="27" t="s">
        <v>33</v>
      </c>
      <c r="P1345" s="32"/>
      <c r="R1345" s="26">
        <f>'كشف عمال'!J1341</f>
        <v>0</v>
      </c>
      <c r="S1345" s="27" t="s">
        <v>28</v>
      </c>
    </row>
    <row r="1346" spans="1:19" x14ac:dyDescent="0.3">
      <c r="H1346" s="32"/>
      <c r="L1346" s="32"/>
      <c r="P1346" s="32"/>
    </row>
    <row r="1347" spans="1:19" x14ac:dyDescent="0.3">
      <c r="E1347" s="27"/>
      <c r="G1347" s="27" t="s">
        <v>43</v>
      </c>
      <c r="H1347" s="40"/>
      <c r="J1347" s="26">
        <f>'كشف عمال'!O1341</f>
        <v>0</v>
      </c>
      <c r="K1347" s="27" t="s">
        <v>37</v>
      </c>
      <c r="L1347" s="31"/>
      <c r="M1347" s="38"/>
      <c r="N1347" s="27">
        <v>2121</v>
      </c>
      <c r="O1347" s="27" t="s">
        <v>34</v>
      </c>
      <c r="P1347" s="32"/>
      <c r="R1347" s="26">
        <f>'كشف عمال'!K1341</f>
        <v>0</v>
      </c>
      <c r="S1347" s="27" t="s">
        <v>29</v>
      </c>
    </row>
    <row r="1348" spans="1:19" ht="15" thickBot="1" x14ac:dyDescent="0.35">
      <c r="B1348" s="31"/>
      <c r="D1348" s="31"/>
      <c r="E1348" s="45"/>
      <c r="F1348" s="31"/>
      <c r="G1348" s="31"/>
      <c r="H1348" s="32"/>
      <c r="I1348" s="31"/>
      <c r="J1348" s="31"/>
      <c r="K1348" s="31"/>
      <c r="L1348" s="31"/>
      <c r="M1348" s="41"/>
      <c r="N1348" s="36"/>
      <c r="O1348" s="31"/>
      <c r="P1348" s="33"/>
      <c r="R1348" s="31"/>
      <c r="S1348" s="31"/>
    </row>
    <row r="1349" spans="1:19" ht="15" thickTop="1" x14ac:dyDescent="0.3">
      <c r="A1349" s="31"/>
      <c r="B1349" s="31"/>
      <c r="C1349" s="31"/>
      <c r="D1349" s="31"/>
      <c r="E1349" s="44"/>
      <c r="F1349" s="31"/>
      <c r="G1349" s="44"/>
      <c r="H1349" s="32"/>
      <c r="I1349" s="39"/>
      <c r="J1349" s="44"/>
      <c r="K1349" s="31"/>
      <c r="L1349" s="31"/>
      <c r="M1349" s="43"/>
      <c r="N1349" s="37"/>
      <c r="O1349" s="35"/>
      <c r="P1349" s="32"/>
    </row>
    <row r="1350" spans="1:19" x14ac:dyDescent="0.3">
      <c r="E1350" s="27"/>
      <c r="G1350" s="27" t="s">
        <v>44</v>
      </c>
      <c r="H1350" s="40"/>
      <c r="J1350" s="27">
        <v>0</v>
      </c>
      <c r="K1350" s="27" t="s">
        <v>38</v>
      </c>
      <c r="L1350" s="31"/>
      <c r="M1350" s="39"/>
      <c r="N1350" s="27">
        <f>'كشف عمال'!E1341*'كشف عمال'!U1341</f>
        <v>0</v>
      </c>
      <c r="O1350" s="27" t="s">
        <v>3</v>
      </c>
      <c r="P1350" s="32"/>
      <c r="R1350" s="26">
        <f>'كشف عمال'!L1341</f>
        <v>0</v>
      </c>
      <c r="S1350" s="27" t="s">
        <v>30</v>
      </c>
    </row>
    <row r="1351" spans="1:19" x14ac:dyDescent="0.3">
      <c r="H1351" s="32"/>
      <c r="M1351" s="39"/>
      <c r="P1351" s="32"/>
    </row>
    <row r="1352" spans="1:19" x14ac:dyDescent="0.3">
      <c r="H1352" s="32"/>
      <c r="J1352" s="26">
        <f>'كشف عمال'!R1341</f>
        <v>0</v>
      </c>
      <c r="K1352" s="27" t="s">
        <v>39</v>
      </c>
      <c r="L1352" s="31"/>
      <c r="M1352" s="38"/>
      <c r="N1352" s="47">
        <f>'كشف عمال'!Q1341</f>
        <v>0</v>
      </c>
      <c r="O1352" s="27" t="s">
        <v>18</v>
      </c>
      <c r="P1352" s="32"/>
      <c r="R1352" s="26">
        <f>'كشف عمال'!H1341</f>
        <v>0</v>
      </c>
      <c r="S1352" s="27" t="s">
        <v>31</v>
      </c>
    </row>
    <row r="1353" spans="1:19" ht="15" thickBot="1" x14ac:dyDescent="0.35">
      <c r="H1353" s="32"/>
      <c r="L1353" s="32"/>
      <c r="P1353" s="32"/>
    </row>
    <row r="1354" spans="1:19" ht="15" thickTop="1" x14ac:dyDescent="0.3">
      <c r="H1354" s="32"/>
      <c r="I1354" s="37"/>
      <c r="J1354" s="35"/>
      <c r="K1354" s="35"/>
      <c r="L1354" s="37"/>
      <c r="M1354" s="39"/>
      <c r="P1354" s="32"/>
    </row>
    <row r="1355" spans="1:19" x14ac:dyDescent="0.3">
      <c r="H1355" s="32"/>
      <c r="J1355" s="26">
        <f>'كشف عمال'!S1341</f>
        <v>0</v>
      </c>
      <c r="K1355" s="27" t="s">
        <v>40</v>
      </c>
      <c r="L1355" s="31"/>
      <c r="M1355" s="38"/>
      <c r="N1355" s="26">
        <f>'كشف عمال'!N1341</f>
        <v>0</v>
      </c>
      <c r="O1355" s="27" t="s">
        <v>15</v>
      </c>
      <c r="P1355" s="32"/>
    </row>
    <row r="1356" spans="1:19" ht="15" thickBot="1" x14ac:dyDescent="0.35">
      <c r="A1356" s="34"/>
      <c r="B1356" s="34"/>
      <c r="C1356" s="34"/>
      <c r="D1356" s="34"/>
      <c r="E1356" s="34"/>
      <c r="F1356" s="34"/>
      <c r="G1356" s="34"/>
      <c r="H1356" s="33"/>
      <c r="I1356" s="34"/>
      <c r="J1356" s="34"/>
      <c r="K1356" s="34"/>
      <c r="L1356" s="34"/>
      <c r="M1356" s="41"/>
      <c r="N1356" s="34"/>
      <c r="O1356" s="34"/>
      <c r="P1356" s="33"/>
      <c r="R1356" s="34"/>
      <c r="S1356" s="34"/>
    </row>
    <row r="1357" spans="1:19" ht="15.6" thickTop="1" thickBot="1" x14ac:dyDescent="0.35">
      <c r="Q1357" s="37"/>
      <c r="S1357" s="37"/>
    </row>
    <row r="1358" spans="1:19" ht="15" thickBot="1" x14ac:dyDescent="0.35">
      <c r="A1358" s="26">
        <f>'كشف عمال'!D1342</f>
        <v>0</v>
      </c>
      <c r="C1358" s="27" t="s">
        <v>19</v>
      </c>
      <c r="E1358" s="27" t="s">
        <v>23</v>
      </c>
      <c r="G1358" s="27" t="s">
        <v>20</v>
      </c>
      <c r="H1358" s="31"/>
      <c r="I1358" s="31"/>
      <c r="J1358" s="81" t="s">
        <v>21</v>
      </c>
      <c r="K1358" s="81"/>
      <c r="M1358" s="27" t="s">
        <v>22</v>
      </c>
      <c r="O1358" s="46">
        <f>'كشف عمال'!A1342</f>
        <v>0</v>
      </c>
      <c r="P1358" s="31"/>
      <c r="R1358" s="27" t="s">
        <v>0</v>
      </c>
    </row>
    <row r="1360" spans="1:19" x14ac:dyDescent="0.3">
      <c r="E1360" s="27" t="s">
        <v>25</v>
      </c>
      <c r="G1360" s="27" t="s">
        <v>24</v>
      </c>
      <c r="H1360" s="31"/>
      <c r="I1360" s="31"/>
      <c r="J1360" s="80">
        <f>'كشف عمال'!B1342</f>
        <v>0</v>
      </c>
      <c r="K1360" s="81"/>
      <c r="M1360" s="27" t="s">
        <v>1</v>
      </c>
      <c r="O1360" s="27">
        <v>1026</v>
      </c>
      <c r="P1360" s="31"/>
      <c r="Q1360" s="28"/>
      <c r="R1360" s="29" t="s">
        <v>26</v>
      </c>
      <c r="S1360" s="30"/>
    </row>
    <row r="1361" spans="1:19" ht="15" thickBot="1" x14ac:dyDescent="0.35">
      <c r="A1361" s="34"/>
      <c r="B1361" s="34"/>
      <c r="C1361" s="31"/>
      <c r="D1361" s="31"/>
      <c r="E1361" s="36"/>
      <c r="F1361" s="31"/>
      <c r="G1361" s="36"/>
      <c r="H1361" s="31"/>
      <c r="I1361" s="34"/>
      <c r="J1361" s="34"/>
      <c r="K1361" s="31"/>
      <c r="L1361" s="31"/>
      <c r="M1361" s="31"/>
      <c r="N1361" s="31"/>
      <c r="O1361" s="31"/>
      <c r="P1361" s="31"/>
      <c r="Q1361" s="31"/>
      <c r="R1361" s="31"/>
      <c r="S1361" s="36"/>
    </row>
    <row r="1362" spans="1:19" ht="15" thickTop="1" x14ac:dyDescent="0.3">
      <c r="A1362" s="31"/>
      <c r="B1362" s="31"/>
      <c r="C1362" s="37"/>
      <c r="D1362" s="37"/>
      <c r="F1362" s="37"/>
      <c r="H1362" s="42"/>
      <c r="K1362" s="35"/>
      <c r="L1362" s="42"/>
      <c r="M1362" s="43"/>
      <c r="N1362" s="35"/>
      <c r="O1362" s="35"/>
      <c r="P1362" s="42"/>
      <c r="Q1362" s="43"/>
      <c r="R1362" s="35"/>
    </row>
    <row r="1363" spans="1:19" x14ac:dyDescent="0.3">
      <c r="E1363" s="27"/>
      <c r="G1363" s="27" t="s">
        <v>41</v>
      </c>
      <c r="H1363" s="40"/>
      <c r="J1363" s="27">
        <v>0</v>
      </c>
      <c r="K1363" s="27" t="s">
        <v>35</v>
      </c>
      <c r="L1363" s="31"/>
      <c r="M1363" s="39"/>
      <c r="N1363" s="27"/>
      <c r="O1363" s="27" t="s">
        <v>32</v>
      </c>
      <c r="P1363" s="32"/>
      <c r="R1363" s="26">
        <f>'كشف عمال'!I1342</f>
        <v>0</v>
      </c>
      <c r="S1363" s="27" t="s">
        <v>27</v>
      </c>
    </row>
    <row r="1364" spans="1:19" x14ac:dyDescent="0.3">
      <c r="H1364" s="32"/>
      <c r="M1364" s="39"/>
      <c r="P1364" s="32"/>
      <c r="S1364" s="27"/>
    </row>
    <row r="1365" spans="1:19" x14ac:dyDescent="0.3">
      <c r="E1365" s="27"/>
      <c r="G1365" s="27" t="s">
        <v>42</v>
      </c>
      <c r="H1365" s="40"/>
      <c r="J1365" s="27">
        <v>0</v>
      </c>
      <c r="K1365" s="27" t="s">
        <v>36</v>
      </c>
      <c r="L1365" s="40"/>
      <c r="N1365" s="27">
        <v>0</v>
      </c>
      <c r="O1365" s="27" t="s">
        <v>33</v>
      </c>
      <c r="P1365" s="32"/>
      <c r="R1365" s="26">
        <f>'كشف عمال'!J1342</f>
        <v>0</v>
      </c>
      <c r="S1365" s="27" t="s">
        <v>28</v>
      </c>
    </row>
    <row r="1366" spans="1:19" x14ac:dyDescent="0.3">
      <c r="H1366" s="32"/>
      <c r="L1366" s="32"/>
      <c r="P1366" s="32"/>
    </row>
    <row r="1367" spans="1:19" x14ac:dyDescent="0.3">
      <c r="E1367" s="27"/>
      <c r="G1367" s="27" t="s">
        <v>43</v>
      </c>
      <c r="H1367" s="40"/>
      <c r="J1367" s="26">
        <f>'كشف عمال'!O1342</f>
        <v>0</v>
      </c>
      <c r="K1367" s="27" t="s">
        <v>37</v>
      </c>
      <c r="L1367" s="31"/>
      <c r="M1367" s="38"/>
      <c r="N1367" s="27">
        <v>2121</v>
      </c>
      <c r="O1367" s="27" t="s">
        <v>34</v>
      </c>
      <c r="P1367" s="32"/>
      <c r="R1367" s="26">
        <f>'كشف عمال'!K1342</f>
        <v>0</v>
      </c>
      <c r="S1367" s="27" t="s">
        <v>29</v>
      </c>
    </row>
    <row r="1368" spans="1:19" ht="15" thickBot="1" x14ac:dyDescent="0.35">
      <c r="B1368" s="31"/>
      <c r="D1368" s="31"/>
      <c r="E1368" s="45"/>
      <c r="F1368" s="31"/>
      <c r="G1368" s="31"/>
      <c r="H1368" s="32"/>
      <c r="I1368" s="31"/>
      <c r="J1368" s="31"/>
      <c r="K1368" s="31"/>
      <c r="L1368" s="31"/>
      <c r="M1368" s="41"/>
      <c r="N1368" s="36"/>
      <c r="O1368" s="31"/>
      <c r="P1368" s="33"/>
      <c r="R1368" s="31"/>
      <c r="S1368" s="31"/>
    </row>
    <row r="1369" spans="1:19" ht="15" thickTop="1" x14ac:dyDescent="0.3">
      <c r="A1369" s="31"/>
      <c r="B1369" s="31"/>
      <c r="C1369" s="31"/>
      <c r="D1369" s="31"/>
      <c r="E1369" s="44"/>
      <c r="F1369" s="31"/>
      <c r="G1369" s="44"/>
      <c r="H1369" s="32"/>
      <c r="I1369" s="39"/>
      <c r="J1369" s="44"/>
      <c r="K1369" s="31"/>
      <c r="L1369" s="31"/>
      <c r="M1369" s="43"/>
      <c r="N1369" s="37"/>
      <c r="O1369" s="35"/>
      <c r="P1369" s="32"/>
    </row>
    <row r="1370" spans="1:19" x14ac:dyDescent="0.3">
      <c r="E1370" s="27"/>
      <c r="G1370" s="27" t="s">
        <v>44</v>
      </c>
      <c r="H1370" s="40"/>
      <c r="J1370" s="27">
        <v>0</v>
      </c>
      <c r="K1370" s="27" t="s">
        <v>38</v>
      </c>
      <c r="L1370" s="31"/>
      <c r="M1370" s="39"/>
      <c r="N1370" s="27">
        <f>'كشف عمال'!E1342*'كشف عمال'!U1342</f>
        <v>0</v>
      </c>
      <c r="O1370" s="27" t="s">
        <v>3</v>
      </c>
      <c r="P1370" s="32"/>
      <c r="R1370" s="26">
        <f>'كشف عمال'!L1342</f>
        <v>0</v>
      </c>
      <c r="S1370" s="27" t="s">
        <v>30</v>
      </c>
    </row>
    <row r="1371" spans="1:19" x14ac:dyDescent="0.3">
      <c r="H1371" s="32"/>
      <c r="M1371" s="39"/>
      <c r="P1371" s="32"/>
    </row>
    <row r="1372" spans="1:19" x14ac:dyDescent="0.3">
      <c r="H1372" s="32"/>
      <c r="J1372" s="26">
        <f>'كشف عمال'!R1342</f>
        <v>0</v>
      </c>
      <c r="K1372" s="27" t="s">
        <v>39</v>
      </c>
      <c r="L1372" s="31"/>
      <c r="M1372" s="38"/>
      <c r="N1372" s="47">
        <f>'كشف عمال'!Q1342</f>
        <v>0</v>
      </c>
      <c r="O1372" s="27" t="s">
        <v>18</v>
      </c>
      <c r="P1372" s="32"/>
      <c r="R1372" s="26">
        <f>'كشف عمال'!H1342</f>
        <v>0</v>
      </c>
      <c r="S1372" s="27" t="s">
        <v>31</v>
      </c>
    </row>
    <row r="1373" spans="1:19" ht="15" thickBot="1" x14ac:dyDescent="0.35">
      <c r="H1373" s="32"/>
      <c r="L1373" s="32"/>
      <c r="P1373" s="32"/>
    </row>
    <row r="1374" spans="1:19" ht="15" thickTop="1" x14ac:dyDescent="0.3">
      <c r="H1374" s="32"/>
      <c r="I1374" s="37"/>
      <c r="J1374" s="35"/>
      <c r="K1374" s="35"/>
      <c r="L1374" s="37"/>
      <c r="M1374" s="39"/>
      <c r="P1374" s="32"/>
    </row>
    <row r="1375" spans="1:19" x14ac:dyDescent="0.3">
      <c r="H1375" s="32"/>
      <c r="J1375" s="26">
        <f>'كشف عمال'!S1342</f>
        <v>0</v>
      </c>
      <c r="K1375" s="27" t="s">
        <v>40</v>
      </c>
      <c r="L1375" s="31"/>
      <c r="M1375" s="38"/>
      <c r="N1375" s="26">
        <f>'كشف عمال'!N1342</f>
        <v>0</v>
      </c>
      <c r="O1375" s="27" t="s">
        <v>15</v>
      </c>
      <c r="P1375" s="32"/>
    </row>
    <row r="1376" spans="1:19" ht="15" thickBot="1" x14ac:dyDescent="0.35">
      <c r="A1376" s="34"/>
      <c r="B1376" s="34"/>
      <c r="C1376" s="34"/>
      <c r="D1376" s="34"/>
      <c r="E1376" s="34"/>
      <c r="F1376" s="34"/>
      <c r="G1376" s="34"/>
      <c r="H1376" s="33"/>
      <c r="I1376" s="34"/>
      <c r="J1376" s="34"/>
      <c r="K1376" s="34"/>
      <c r="L1376" s="34"/>
      <c r="M1376" s="41"/>
      <c r="N1376" s="34"/>
      <c r="O1376" s="34"/>
      <c r="P1376" s="33"/>
      <c r="R1376" s="34"/>
      <c r="S1376" s="34"/>
    </row>
    <row r="1377" spans="1:19" ht="15.6" thickTop="1" thickBot="1" x14ac:dyDescent="0.35">
      <c r="Q1377" s="37"/>
    </row>
    <row r="1378" spans="1:19" ht="15" thickBot="1" x14ac:dyDescent="0.35">
      <c r="A1378" s="26">
        <f>'كشف عمال'!D1381</f>
        <v>0</v>
      </c>
      <c r="C1378" s="27" t="s">
        <v>19</v>
      </c>
      <c r="E1378" s="27" t="s">
        <v>23</v>
      </c>
      <c r="G1378" s="27" t="s">
        <v>20</v>
      </c>
      <c r="H1378" s="31"/>
      <c r="I1378" s="31"/>
      <c r="J1378" s="81" t="s">
        <v>21</v>
      </c>
      <c r="K1378" s="81"/>
      <c r="M1378" s="27" t="s">
        <v>22</v>
      </c>
      <c r="O1378" s="46">
        <f>'كشف عمال'!A1381</f>
        <v>0</v>
      </c>
      <c r="P1378" s="31"/>
      <c r="R1378" s="27" t="s">
        <v>0</v>
      </c>
    </row>
    <row r="1380" spans="1:19" x14ac:dyDescent="0.3">
      <c r="E1380" s="27" t="s">
        <v>25</v>
      </c>
      <c r="G1380" s="27" t="s">
        <v>24</v>
      </c>
      <c r="H1380" s="31"/>
      <c r="I1380" s="31"/>
      <c r="J1380" s="80">
        <f>'كشف عمال'!B1381</f>
        <v>0</v>
      </c>
      <c r="K1380" s="80"/>
      <c r="M1380" s="27" t="s">
        <v>1</v>
      </c>
      <c r="O1380" s="27">
        <v>1026</v>
      </c>
      <c r="P1380" s="31"/>
      <c r="Q1380" s="28"/>
      <c r="R1380" s="29" t="s">
        <v>26</v>
      </c>
      <c r="S1380" s="30"/>
    </row>
    <row r="1381" spans="1:19" ht="15" thickBot="1" x14ac:dyDescent="0.35">
      <c r="A1381" s="34"/>
      <c r="B1381" s="34"/>
      <c r="C1381" s="31"/>
      <c r="D1381" s="31"/>
      <c r="E1381" s="36"/>
      <c r="F1381" s="31"/>
      <c r="G1381" s="36"/>
      <c r="H1381" s="31"/>
      <c r="I1381" s="34"/>
      <c r="J1381" s="34"/>
      <c r="K1381" s="31"/>
      <c r="L1381" s="31"/>
      <c r="M1381" s="31"/>
      <c r="N1381" s="31"/>
      <c r="O1381" s="31"/>
      <c r="P1381" s="31"/>
      <c r="Q1381" s="31"/>
      <c r="R1381" s="31"/>
      <c r="S1381" s="36"/>
    </row>
    <row r="1382" spans="1:19" ht="15" thickTop="1" x14ac:dyDescent="0.3">
      <c r="A1382" s="31"/>
      <c r="B1382" s="31"/>
      <c r="C1382" s="37"/>
      <c r="D1382" s="37"/>
      <c r="F1382" s="37"/>
      <c r="H1382" s="42"/>
      <c r="K1382" s="35"/>
      <c r="L1382" s="42"/>
      <c r="M1382" s="43"/>
      <c r="N1382" s="35"/>
      <c r="O1382" s="35"/>
      <c r="P1382" s="42"/>
      <c r="Q1382" s="43"/>
      <c r="R1382" s="35"/>
    </row>
    <row r="1383" spans="1:19" x14ac:dyDescent="0.3">
      <c r="E1383" s="27"/>
      <c r="G1383" s="27" t="s">
        <v>41</v>
      </c>
      <c r="H1383" s="40"/>
      <c r="J1383" s="27">
        <v>0</v>
      </c>
      <c r="K1383" s="27" t="s">
        <v>35</v>
      </c>
      <c r="L1383" s="31"/>
      <c r="M1383" s="39"/>
      <c r="N1383" s="27"/>
      <c r="O1383" s="27" t="s">
        <v>32</v>
      </c>
      <c r="P1383" s="32"/>
      <c r="R1383" s="26">
        <f>'كشف عمال'!I1381</f>
        <v>0</v>
      </c>
      <c r="S1383" s="27" t="s">
        <v>27</v>
      </c>
    </row>
    <row r="1384" spans="1:19" x14ac:dyDescent="0.3">
      <c r="H1384" s="32"/>
      <c r="M1384" s="39"/>
      <c r="P1384" s="32"/>
      <c r="S1384" s="27"/>
    </row>
    <row r="1385" spans="1:19" x14ac:dyDescent="0.3">
      <c r="E1385" s="27"/>
      <c r="G1385" s="27" t="s">
        <v>42</v>
      </c>
      <c r="H1385" s="40"/>
      <c r="J1385" s="27">
        <v>0</v>
      </c>
      <c r="K1385" s="27" t="s">
        <v>36</v>
      </c>
      <c r="L1385" s="40"/>
      <c r="N1385" s="27">
        <v>0</v>
      </c>
      <c r="O1385" s="27" t="s">
        <v>33</v>
      </c>
      <c r="P1385" s="32"/>
      <c r="R1385" s="26">
        <f>'كشف عمال'!J1381</f>
        <v>0</v>
      </c>
      <c r="S1385" s="27" t="s">
        <v>28</v>
      </c>
    </row>
    <row r="1386" spans="1:19" x14ac:dyDescent="0.3">
      <c r="H1386" s="32"/>
      <c r="L1386" s="32"/>
      <c r="P1386" s="32"/>
    </row>
    <row r="1387" spans="1:19" x14ac:dyDescent="0.3">
      <c r="E1387" s="27"/>
      <c r="G1387" s="27" t="s">
        <v>43</v>
      </c>
      <c r="H1387" s="40"/>
      <c r="J1387" s="26">
        <f>'كشف عمال'!O1381</f>
        <v>0</v>
      </c>
      <c r="K1387" s="27" t="s">
        <v>37</v>
      </c>
      <c r="L1387" s="31"/>
      <c r="M1387" s="38"/>
      <c r="N1387" s="27">
        <v>2121</v>
      </c>
      <c r="O1387" s="27" t="s">
        <v>34</v>
      </c>
      <c r="P1387" s="32"/>
      <c r="R1387" s="26">
        <f>'كشف عمال'!K1381</f>
        <v>0</v>
      </c>
      <c r="S1387" s="27" t="s">
        <v>29</v>
      </c>
    </row>
    <row r="1388" spans="1:19" ht="15" thickBot="1" x14ac:dyDescent="0.35">
      <c r="B1388" s="31"/>
      <c r="D1388" s="31"/>
      <c r="E1388" s="45"/>
      <c r="F1388" s="31"/>
      <c r="G1388" s="31"/>
      <c r="H1388" s="32"/>
      <c r="I1388" s="31"/>
      <c r="J1388" s="31"/>
      <c r="K1388" s="31"/>
      <c r="L1388" s="31"/>
      <c r="M1388" s="41"/>
      <c r="N1388" s="36"/>
      <c r="O1388" s="31"/>
      <c r="P1388" s="33"/>
      <c r="R1388" s="31"/>
      <c r="S1388" s="31"/>
    </row>
    <row r="1389" spans="1:19" ht="15" thickTop="1" x14ac:dyDescent="0.3">
      <c r="A1389" s="31"/>
      <c r="B1389" s="31"/>
      <c r="C1389" s="31"/>
      <c r="D1389" s="31"/>
      <c r="E1389" s="44"/>
      <c r="F1389" s="31"/>
      <c r="G1389" s="44"/>
      <c r="H1389" s="32"/>
      <c r="I1389" s="39"/>
      <c r="J1389" s="44"/>
      <c r="K1389" s="31"/>
      <c r="L1389" s="31"/>
      <c r="M1389" s="43"/>
      <c r="N1389" s="37"/>
      <c r="O1389" s="35"/>
      <c r="P1389" s="32"/>
    </row>
    <row r="1390" spans="1:19" x14ac:dyDescent="0.3">
      <c r="E1390" s="27"/>
      <c r="G1390" s="27" t="s">
        <v>44</v>
      </c>
      <c r="H1390" s="40"/>
      <c r="J1390" s="27">
        <v>0</v>
      </c>
      <c r="K1390" s="27" t="s">
        <v>38</v>
      </c>
      <c r="L1390" s="31"/>
      <c r="M1390" s="39"/>
      <c r="N1390" s="27">
        <f>'كشف عمال'!E1381*'كشف عمال'!U1381</f>
        <v>0</v>
      </c>
      <c r="O1390" s="27" t="s">
        <v>3</v>
      </c>
      <c r="P1390" s="32"/>
      <c r="R1390" s="26">
        <f>'كشف عمال'!L1381</f>
        <v>0</v>
      </c>
      <c r="S1390" s="27" t="s">
        <v>30</v>
      </c>
    </row>
    <row r="1391" spans="1:19" x14ac:dyDescent="0.3">
      <c r="H1391" s="32"/>
      <c r="M1391" s="39"/>
      <c r="P1391" s="32"/>
    </row>
    <row r="1392" spans="1:19" x14ac:dyDescent="0.3">
      <c r="H1392" s="32"/>
      <c r="J1392" s="26">
        <f>'كشف عمال'!R1381</f>
        <v>0</v>
      </c>
      <c r="K1392" s="27" t="s">
        <v>39</v>
      </c>
      <c r="L1392" s="31"/>
      <c r="M1392" s="38"/>
      <c r="N1392" s="47">
        <f>'كشف عمال'!Q1381</f>
        <v>0</v>
      </c>
      <c r="O1392" s="27" t="s">
        <v>18</v>
      </c>
      <c r="P1392" s="32"/>
      <c r="R1392" s="26">
        <f>'كشف عمال'!H1381</f>
        <v>0</v>
      </c>
      <c r="S1392" s="27" t="s">
        <v>31</v>
      </c>
    </row>
    <row r="1393" spans="1:19" ht="15" thickBot="1" x14ac:dyDescent="0.35">
      <c r="H1393" s="32"/>
      <c r="L1393" s="32"/>
      <c r="P1393" s="32"/>
    </row>
    <row r="1394" spans="1:19" ht="15" thickTop="1" x14ac:dyDescent="0.3">
      <c r="H1394" s="32"/>
      <c r="I1394" s="37"/>
      <c r="J1394" s="35"/>
      <c r="K1394" s="35"/>
      <c r="L1394" s="37"/>
      <c r="M1394" s="39"/>
      <c r="P1394" s="32"/>
    </row>
    <row r="1395" spans="1:19" x14ac:dyDescent="0.3">
      <c r="H1395" s="32"/>
      <c r="J1395" s="26">
        <f>'كشف عمال'!S1381</f>
        <v>0</v>
      </c>
      <c r="K1395" s="27" t="s">
        <v>40</v>
      </c>
      <c r="L1395" s="31"/>
      <c r="M1395" s="38"/>
      <c r="N1395" s="26">
        <f>'كشف عمال'!N1381</f>
        <v>0</v>
      </c>
      <c r="O1395" s="27" t="s">
        <v>15</v>
      </c>
      <c r="P1395" s="32"/>
      <c r="R1395" s="31"/>
    </row>
    <row r="1396" spans="1:19" ht="15" thickBot="1" x14ac:dyDescent="0.35">
      <c r="A1396" s="34"/>
      <c r="B1396" s="34"/>
      <c r="C1396" s="34"/>
      <c r="D1396" s="34"/>
      <c r="E1396" s="34"/>
      <c r="F1396" s="34"/>
      <c r="G1396" s="34"/>
      <c r="H1396" s="33"/>
      <c r="I1396" s="34"/>
      <c r="J1396" s="34"/>
      <c r="K1396" s="34"/>
      <c r="L1396" s="34"/>
      <c r="M1396" s="41"/>
      <c r="N1396" s="34"/>
      <c r="O1396" s="34"/>
      <c r="P1396" s="33"/>
      <c r="Q1396" s="41"/>
      <c r="R1396" s="34"/>
      <c r="S1396" s="34"/>
    </row>
    <row r="1397" spans="1:19" ht="15" thickTop="1" x14ac:dyDescent="0.3"/>
    <row r="1398" spans="1:19" ht="15" thickBot="1" x14ac:dyDescent="0.35"/>
    <row r="1399" spans="1:19" ht="15" thickBot="1" x14ac:dyDescent="0.35">
      <c r="A1399" s="26">
        <f>'كشف عمال'!D1402</f>
        <v>0</v>
      </c>
      <c r="C1399" s="27" t="s">
        <v>19</v>
      </c>
      <c r="E1399" s="27" t="s">
        <v>23</v>
      </c>
      <c r="G1399" s="27" t="s">
        <v>20</v>
      </c>
      <c r="H1399" s="31"/>
      <c r="I1399" s="31"/>
      <c r="J1399" s="81" t="s">
        <v>21</v>
      </c>
      <c r="K1399" s="81"/>
      <c r="M1399" s="27" t="s">
        <v>22</v>
      </c>
      <c r="O1399" s="46">
        <f>'كشف عمال'!A1402</f>
        <v>0</v>
      </c>
      <c r="P1399" s="31"/>
      <c r="R1399" s="27" t="s">
        <v>0</v>
      </c>
    </row>
    <row r="1401" spans="1:19" x14ac:dyDescent="0.3">
      <c r="E1401" s="27" t="s">
        <v>25</v>
      </c>
      <c r="G1401" s="27" t="s">
        <v>24</v>
      </c>
      <c r="H1401" s="31"/>
      <c r="I1401" s="31"/>
      <c r="J1401" s="80">
        <f>'كشف عمال'!B1402</f>
        <v>0</v>
      </c>
      <c r="K1401" s="81"/>
      <c r="M1401" s="27" t="s">
        <v>1</v>
      </c>
      <c r="O1401" s="27">
        <v>1026</v>
      </c>
      <c r="P1401" s="31"/>
      <c r="Q1401" s="28"/>
      <c r="R1401" s="29" t="s">
        <v>26</v>
      </c>
      <c r="S1401" s="30"/>
    </row>
    <row r="1402" spans="1:19" ht="15" thickBot="1" x14ac:dyDescent="0.35">
      <c r="A1402" s="34"/>
      <c r="B1402" s="34"/>
      <c r="C1402" s="31"/>
      <c r="D1402" s="31"/>
      <c r="E1402" s="36"/>
      <c r="F1402" s="31"/>
      <c r="G1402" s="36"/>
      <c r="H1402" s="31"/>
      <c r="I1402" s="34"/>
      <c r="J1402" s="34"/>
      <c r="K1402" s="31"/>
      <c r="L1402" s="31"/>
      <c r="M1402" s="31"/>
      <c r="N1402" s="31"/>
      <c r="O1402" s="31"/>
      <c r="P1402" s="31"/>
      <c r="Q1402" s="31"/>
      <c r="R1402" s="31"/>
      <c r="S1402" s="36"/>
    </row>
    <row r="1403" spans="1:19" ht="15" thickTop="1" x14ac:dyDescent="0.3">
      <c r="A1403" s="31"/>
      <c r="B1403" s="31"/>
      <c r="C1403" s="37"/>
      <c r="D1403" s="37"/>
      <c r="F1403" s="37"/>
      <c r="H1403" s="42"/>
      <c r="K1403" s="35"/>
      <c r="L1403" s="42"/>
      <c r="M1403" s="43"/>
      <c r="N1403" s="35"/>
      <c r="O1403" s="35"/>
      <c r="P1403" s="42"/>
      <c r="Q1403" s="43"/>
      <c r="R1403" s="35"/>
    </row>
    <row r="1404" spans="1:19" x14ac:dyDescent="0.3">
      <c r="E1404" s="27"/>
      <c r="G1404" s="27" t="s">
        <v>41</v>
      </c>
      <c r="H1404" s="40"/>
      <c r="J1404" s="27">
        <v>0</v>
      </c>
      <c r="K1404" s="27" t="s">
        <v>35</v>
      </c>
      <c r="L1404" s="31"/>
      <c r="M1404" s="39"/>
      <c r="N1404" s="27"/>
      <c r="O1404" s="27" t="s">
        <v>32</v>
      </c>
      <c r="P1404" s="32"/>
      <c r="R1404" s="26">
        <f>'كشف عمال'!I1402</f>
        <v>0</v>
      </c>
      <c r="S1404" s="27" t="s">
        <v>27</v>
      </c>
    </row>
    <row r="1405" spans="1:19" x14ac:dyDescent="0.3">
      <c r="H1405" s="32"/>
      <c r="M1405" s="39"/>
      <c r="P1405" s="32"/>
      <c r="S1405" s="27"/>
    </row>
    <row r="1406" spans="1:19" x14ac:dyDescent="0.3">
      <c r="E1406" s="27"/>
      <c r="G1406" s="27" t="s">
        <v>42</v>
      </c>
      <c r="H1406" s="40"/>
      <c r="J1406" s="27">
        <v>0</v>
      </c>
      <c r="K1406" s="27" t="s">
        <v>36</v>
      </c>
      <c r="L1406" s="40"/>
      <c r="N1406" s="27">
        <v>0</v>
      </c>
      <c r="O1406" s="27" t="s">
        <v>33</v>
      </c>
      <c r="P1406" s="32"/>
      <c r="R1406" s="26">
        <f>'كشف عمال'!J1402</f>
        <v>0</v>
      </c>
      <c r="S1406" s="27" t="s">
        <v>28</v>
      </c>
    </row>
    <row r="1407" spans="1:19" x14ac:dyDescent="0.3">
      <c r="H1407" s="32"/>
      <c r="L1407" s="32"/>
      <c r="P1407" s="32"/>
    </row>
    <row r="1408" spans="1:19" x14ac:dyDescent="0.3">
      <c r="E1408" s="27"/>
      <c r="G1408" s="27" t="s">
        <v>43</v>
      </c>
      <c r="H1408" s="40"/>
      <c r="J1408" s="26">
        <f>'كشف عمال'!O1402</f>
        <v>0</v>
      </c>
      <c r="K1408" s="27" t="s">
        <v>37</v>
      </c>
      <c r="L1408" s="31"/>
      <c r="M1408" s="38"/>
      <c r="N1408" s="27">
        <v>2121</v>
      </c>
      <c r="O1408" s="27" t="s">
        <v>34</v>
      </c>
      <c r="P1408" s="32"/>
      <c r="R1408" s="26">
        <f>'كشف عمال'!K1402</f>
        <v>0</v>
      </c>
      <c r="S1408" s="27" t="s">
        <v>29</v>
      </c>
    </row>
    <row r="1409" spans="1:19" ht="15" thickBot="1" x14ac:dyDescent="0.35">
      <c r="B1409" s="31"/>
      <c r="D1409" s="31"/>
      <c r="E1409" s="45"/>
      <c r="F1409" s="31"/>
      <c r="G1409" s="31"/>
      <c r="H1409" s="32"/>
      <c r="I1409" s="31"/>
      <c r="J1409" s="31"/>
      <c r="K1409" s="31"/>
      <c r="L1409" s="31"/>
      <c r="M1409" s="41"/>
      <c r="N1409" s="36"/>
      <c r="O1409" s="31"/>
      <c r="P1409" s="33"/>
      <c r="R1409" s="31"/>
      <c r="S1409" s="31"/>
    </row>
    <row r="1410" spans="1:19" ht="15" thickTop="1" x14ac:dyDescent="0.3">
      <c r="A1410" s="31"/>
      <c r="B1410" s="31"/>
      <c r="C1410" s="31"/>
      <c r="D1410" s="31"/>
      <c r="E1410" s="44"/>
      <c r="F1410" s="31"/>
      <c r="G1410" s="44"/>
      <c r="H1410" s="32"/>
      <c r="I1410" s="39"/>
      <c r="J1410" s="44"/>
      <c r="K1410" s="31"/>
      <c r="L1410" s="31"/>
      <c r="M1410" s="43"/>
      <c r="N1410" s="37"/>
      <c r="O1410" s="35"/>
      <c r="P1410" s="32"/>
    </row>
    <row r="1411" spans="1:19" x14ac:dyDescent="0.3">
      <c r="E1411" s="27"/>
      <c r="G1411" s="27" t="s">
        <v>44</v>
      </c>
      <c r="H1411" s="40"/>
      <c r="J1411" s="27">
        <v>0</v>
      </c>
      <c r="K1411" s="27" t="s">
        <v>38</v>
      </c>
      <c r="L1411" s="31"/>
      <c r="M1411" s="39"/>
      <c r="N1411" s="27">
        <f>'كشف عمال'!E1402*'كشف عمال'!U1402</f>
        <v>0</v>
      </c>
      <c r="O1411" s="27" t="s">
        <v>3</v>
      </c>
      <c r="P1411" s="32"/>
      <c r="R1411" s="26">
        <f>'كشف عمال'!L1402</f>
        <v>0</v>
      </c>
      <c r="S1411" s="27" t="s">
        <v>30</v>
      </c>
    </row>
    <row r="1412" spans="1:19" x14ac:dyDescent="0.3">
      <c r="H1412" s="32"/>
      <c r="M1412" s="39"/>
      <c r="P1412" s="32"/>
    </row>
    <row r="1413" spans="1:19" x14ac:dyDescent="0.3">
      <c r="H1413" s="32"/>
      <c r="J1413" s="26">
        <f>'كشف عمال'!R1402</f>
        <v>0</v>
      </c>
      <c r="K1413" s="27" t="s">
        <v>39</v>
      </c>
      <c r="L1413" s="31"/>
      <c r="M1413" s="38"/>
      <c r="N1413" s="47">
        <f>'كشف عمال'!Q1402</f>
        <v>0</v>
      </c>
      <c r="O1413" s="27" t="s">
        <v>18</v>
      </c>
      <c r="P1413" s="32"/>
      <c r="R1413" s="26">
        <f>'كشف عمال'!H1402</f>
        <v>0</v>
      </c>
      <c r="S1413" s="27" t="s">
        <v>31</v>
      </c>
    </row>
    <row r="1414" spans="1:19" ht="15" thickBot="1" x14ac:dyDescent="0.35">
      <c r="H1414" s="32"/>
      <c r="L1414" s="32"/>
      <c r="P1414" s="32"/>
    </row>
    <row r="1415" spans="1:19" ht="15" thickTop="1" x14ac:dyDescent="0.3">
      <c r="H1415" s="32"/>
      <c r="I1415" s="37"/>
      <c r="J1415" s="35"/>
      <c r="K1415" s="35"/>
      <c r="L1415" s="37"/>
      <c r="M1415" s="39"/>
      <c r="P1415" s="32"/>
    </row>
    <row r="1416" spans="1:19" x14ac:dyDescent="0.3">
      <c r="H1416" s="32"/>
      <c r="J1416" s="26">
        <f>'كشف عمال'!S1402</f>
        <v>0</v>
      </c>
      <c r="K1416" s="27" t="s">
        <v>40</v>
      </c>
      <c r="L1416" s="31"/>
      <c r="M1416" s="38"/>
      <c r="N1416" s="26">
        <f>'كشف عمال'!N1402</f>
        <v>0</v>
      </c>
      <c r="O1416" s="27" t="s">
        <v>15</v>
      </c>
      <c r="P1416" s="32"/>
    </row>
    <row r="1417" spans="1:19" ht="15" thickBot="1" x14ac:dyDescent="0.35">
      <c r="A1417" s="34"/>
      <c r="B1417" s="34"/>
      <c r="C1417" s="34"/>
      <c r="D1417" s="34"/>
      <c r="E1417" s="34"/>
      <c r="F1417" s="34"/>
      <c r="G1417" s="34"/>
      <c r="H1417" s="33"/>
      <c r="I1417" s="34"/>
      <c r="J1417" s="34"/>
      <c r="K1417" s="34"/>
      <c r="L1417" s="34"/>
      <c r="M1417" s="41"/>
      <c r="N1417" s="34"/>
      <c r="O1417" s="34"/>
      <c r="P1417" s="33"/>
      <c r="R1417" s="34"/>
      <c r="S1417" s="34"/>
    </row>
    <row r="1418" spans="1:19" ht="15.6" thickTop="1" thickBot="1" x14ac:dyDescent="0.35">
      <c r="Q1418" s="37"/>
      <c r="S1418" s="37"/>
    </row>
    <row r="1419" spans="1:19" ht="15" thickBot="1" x14ac:dyDescent="0.35">
      <c r="A1419" s="26">
        <f>'كشف عمال'!D1403</f>
        <v>0</v>
      </c>
      <c r="C1419" s="27" t="s">
        <v>19</v>
      </c>
      <c r="E1419" s="27" t="s">
        <v>23</v>
      </c>
      <c r="G1419" s="27" t="s">
        <v>20</v>
      </c>
      <c r="H1419" s="31"/>
      <c r="I1419" s="31"/>
      <c r="J1419" s="81" t="s">
        <v>21</v>
      </c>
      <c r="K1419" s="81"/>
      <c r="M1419" s="27" t="s">
        <v>22</v>
      </c>
      <c r="O1419" s="46">
        <f>'كشف عمال'!A1403</f>
        <v>0</v>
      </c>
      <c r="P1419" s="31"/>
      <c r="R1419" s="27" t="s">
        <v>0</v>
      </c>
    </row>
    <row r="1421" spans="1:19" x14ac:dyDescent="0.3">
      <c r="E1421" s="27" t="s">
        <v>25</v>
      </c>
      <c r="G1421" s="27" t="s">
        <v>24</v>
      </c>
      <c r="H1421" s="31"/>
      <c r="I1421" s="31"/>
      <c r="J1421" s="80">
        <f>'كشف عمال'!B1403</f>
        <v>0</v>
      </c>
      <c r="K1421" s="81"/>
      <c r="M1421" s="27" t="s">
        <v>1</v>
      </c>
      <c r="O1421" s="27">
        <v>1026</v>
      </c>
      <c r="P1421" s="31"/>
      <c r="Q1421" s="28"/>
      <c r="R1421" s="29" t="s">
        <v>26</v>
      </c>
      <c r="S1421" s="30"/>
    </row>
    <row r="1422" spans="1:19" ht="15" thickBot="1" x14ac:dyDescent="0.35">
      <c r="A1422" s="34"/>
      <c r="B1422" s="34"/>
      <c r="C1422" s="31"/>
      <c r="D1422" s="31"/>
      <c r="E1422" s="36"/>
      <c r="F1422" s="31"/>
      <c r="G1422" s="36"/>
      <c r="H1422" s="31"/>
      <c r="I1422" s="34"/>
      <c r="J1422" s="34"/>
      <c r="K1422" s="31"/>
      <c r="L1422" s="31"/>
      <c r="M1422" s="31"/>
      <c r="N1422" s="31"/>
      <c r="O1422" s="31"/>
      <c r="P1422" s="31"/>
      <c r="Q1422" s="31"/>
      <c r="R1422" s="31"/>
      <c r="S1422" s="36"/>
    </row>
    <row r="1423" spans="1:19" ht="15" thickTop="1" x14ac:dyDescent="0.3">
      <c r="A1423" s="31"/>
      <c r="B1423" s="31"/>
      <c r="C1423" s="37"/>
      <c r="D1423" s="37"/>
      <c r="F1423" s="37"/>
      <c r="H1423" s="42"/>
      <c r="K1423" s="35"/>
      <c r="L1423" s="42"/>
      <c r="M1423" s="43"/>
      <c r="N1423" s="35"/>
      <c r="O1423" s="35"/>
      <c r="P1423" s="42"/>
      <c r="Q1423" s="43"/>
      <c r="R1423" s="35"/>
    </row>
    <row r="1424" spans="1:19" x14ac:dyDescent="0.3">
      <c r="E1424" s="27"/>
      <c r="G1424" s="27" t="s">
        <v>41</v>
      </c>
      <c r="H1424" s="40"/>
      <c r="J1424" s="27">
        <v>0</v>
      </c>
      <c r="K1424" s="27" t="s">
        <v>35</v>
      </c>
      <c r="L1424" s="31"/>
      <c r="M1424" s="39"/>
      <c r="N1424" s="27"/>
      <c r="O1424" s="27" t="s">
        <v>32</v>
      </c>
      <c r="P1424" s="32"/>
      <c r="R1424" s="26">
        <f>'كشف عمال'!I1403</f>
        <v>0</v>
      </c>
      <c r="S1424" s="27" t="s">
        <v>27</v>
      </c>
    </row>
    <row r="1425" spans="1:19" x14ac:dyDescent="0.3">
      <c r="H1425" s="32"/>
      <c r="M1425" s="39"/>
      <c r="P1425" s="32"/>
      <c r="S1425" s="27"/>
    </row>
    <row r="1426" spans="1:19" x14ac:dyDescent="0.3">
      <c r="E1426" s="27"/>
      <c r="G1426" s="27" t="s">
        <v>42</v>
      </c>
      <c r="H1426" s="40"/>
      <c r="J1426" s="27">
        <v>0</v>
      </c>
      <c r="K1426" s="27" t="s">
        <v>36</v>
      </c>
      <c r="L1426" s="40"/>
      <c r="N1426" s="27">
        <v>0</v>
      </c>
      <c r="O1426" s="27" t="s">
        <v>33</v>
      </c>
      <c r="P1426" s="32"/>
      <c r="R1426" s="26">
        <f>'كشف عمال'!J1403</f>
        <v>0</v>
      </c>
      <c r="S1426" s="27" t="s">
        <v>28</v>
      </c>
    </row>
    <row r="1427" spans="1:19" x14ac:dyDescent="0.3">
      <c r="H1427" s="32"/>
      <c r="L1427" s="32"/>
      <c r="P1427" s="32"/>
    </row>
    <row r="1428" spans="1:19" x14ac:dyDescent="0.3">
      <c r="E1428" s="27"/>
      <c r="G1428" s="27" t="s">
        <v>43</v>
      </c>
      <c r="H1428" s="40"/>
      <c r="J1428" s="26">
        <f>'كشف عمال'!O1403</f>
        <v>0</v>
      </c>
      <c r="K1428" s="27" t="s">
        <v>37</v>
      </c>
      <c r="L1428" s="31"/>
      <c r="M1428" s="38"/>
      <c r="N1428" s="27">
        <v>2121</v>
      </c>
      <c r="O1428" s="27" t="s">
        <v>34</v>
      </c>
      <c r="P1428" s="32"/>
      <c r="R1428" s="26">
        <f>'كشف عمال'!K1403</f>
        <v>0</v>
      </c>
      <c r="S1428" s="27" t="s">
        <v>29</v>
      </c>
    </row>
    <row r="1429" spans="1:19" ht="15" thickBot="1" x14ac:dyDescent="0.35">
      <c r="B1429" s="31"/>
      <c r="D1429" s="31"/>
      <c r="E1429" s="45"/>
      <c r="F1429" s="31"/>
      <c r="G1429" s="31"/>
      <c r="H1429" s="32"/>
      <c r="I1429" s="31"/>
      <c r="J1429" s="31"/>
      <c r="K1429" s="31"/>
      <c r="L1429" s="31"/>
      <c r="M1429" s="41"/>
      <c r="N1429" s="36"/>
      <c r="O1429" s="31"/>
      <c r="P1429" s="33"/>
      <c r="R1429" s="31"/>
      <c r="S1429" s="31"/>
    </row>
    <row r="1430" spans="1:19" ht="15" thickTop="1" x14ac:dyDescent="0.3">
      <c r="A1430" s="31"/>
      <c r="B1430" s="31"/>
      <c r="C1430" s="31"/>
      <c r="D1430" s="31"/>
      <c r="E1430" s="44"/>
      <c r="F1430" s="31"/>
      <c r="G1430" s="44"/>
      <c r="H1430" s="32"/>
      <c r="I1430" s="39"/>
      <c r="J1430" s="44"/>
      <c r="K1430" s="31"/>
      <c r="L1430" s="31"/>
      <c r="M1430" s="43"/>
      <c r="N1430" s="37"/>
      <c r="O1430" s="35"/>
      <c r="P1430" s="32"/>
    </row>
    <row r="1431" spans="1:19" x14ac:dyDescent="0.3">
      <c r="E1431" s="27"/>
      <c r="G1431" s="27" t="s">
        <v>44</v>
      </c>
      <c r="H1431" s="40"/>
      <c r="J1431" s="27">
        <v>0</v>
      </c>
      <c r="K1431" s="27" t="s">
        <v>38</v>
      </c>
      <c r="L1431" s="31"/>
      <c r="M1431" s="39"/>
      <c r="N1431" s="27">
        <f>'كشف عمال'!E1403*'كشف عمال'!U1403</f>
        <v>0</v>
      </c>
      <c r="O1431" s="27" t="s">
        <v>3</v>
      </c>
      <c r="P1431" s="32"/>
      <c r="R1431" s="26">
        <f>'كشف عمال'!L1403</f>
        <v>0</v>
      </c>
      <c r="S1431" s="27" t="s">
        <v>30</v>
      </c>
    </row>
    <row r="1432" spans="1:19" x14ac:dyDescent="0.3">
      <c r="H1432" s="32"/>
      <c r="M1432" s="39"/>
      <c r="P1432" s="32"/>
    </row>
    <row r="1433" spans="1:19" x14ac:dyDescent="0.3">
      <c r="H1433" s="32"/>
      <c r="J1433" s="26">
        <f>'كشف عمال'!R1403</f>
        <v>0</v>
      </c>
      <c r="K1433" s="27" t="s">
        <v>39</v>
      </c>
      <c r="L1433" s="31"/>
      <c r="M1433" s="38"/>
      <c r="N1433" s="47">
        <f>'كشف عمال'!Q1403</f>
        <v>0</v>
      </c>
      <c r="O1433" s="27" t="s">
        <v>18</v>
      </c>
      <c r="P1433" s="32"/>
      <c r="R1433" s="26">
        <f>'كشف عمال'!H1403</f>
        <v>0</v>
      </c>
      <c r="S1433" s="27" t="s">
        <v>31</v>
      </c>
    </row>
    <row r="1434" spans="1:19" ht="15" thickBot="1" x14ac:dyDescent="0.35">
      <c r="H1434" s="32"/>
      <c r="L1434" s="32"/>
      <c r="P1434" s="32"/>
    </row>
    <row r="1435" spans="1:19" ht="15" thickTop="1" x14ac:dyDescent="0.3">
      <c r="H1435" s="32"/>
      <c r="I1435" s="37"/>
      <c r="J1435" s="35"/>
      <c r="K1435" s="35"/>
      <c r="L1435" s="37"/>
      <c r="M1435" s="39"/>
      <c r="P1435" s="32"/>
    </row>
    <row r="1436" spans="1:19" x14ac:dyDescent="0.3">
      <c r="H1436" s="32"/>
      <c r="J1436" s="26">
        <f>'كشف عمال'!S1403</f>
        <v>0</v>
      </c>
      <c r="K1436" s="27" t="s">
        <v>40</v>
      </c>
      <c r="L1436" s="31"/>
      <c r="M1436" s="38"/>
      <c r="N1436" s="26">
        <f>'كشف عمال'!N1403</f>
        <v>0</v>
      </c>
      <c r="O1436" s="27" t="s">
        <v>15</v>
      </c>
      <c r="P1436" s="32"/>
    </row>
    <row r="1437" spans="1:19" ht="15" thickBot="1" x14ac:dyDescent="0.35">
      <c r="A1437" s="34"/>
      <c r="B1437" s="34"/>
      <c r="C1437" s="34"/>
      <c r="D1437" s="34"/>
      <c r="E1437" s="34"/>
      <c r="F1437" s="34"/>
      <c r="G1437" s="34"/>
      <c r="H1437" s="33"/>
      <c r="I1437" s="34"/>
      <c r="J1437" s="34"/>
      <c r="K1437" s="34"/>
      <c r="L1437" s="34"/>
      <c r="M1437" s="41"/>
      <c r="N1437" s="34"/>
      <c r="O1437" s="34"/>
      <c r="P1437" s="33"/>
      <c r="R1437" s="34"/>
      <c r="S1437" s="34"/>
    </row>
    <row r="1438" spans="1:19" ht="15.6" thickTop="1" thickBot="1" x14ac:dyDescent="0.35">
      <c r="Q1438" s="37"/>
    </row>
    <row r="1439" spans="1:19" ht="15" thickBot="1" x14ac:dyDescent="0.35">
      <c r="A1439" s="26">
        <f>'كشف عمال'!D1442</f>
        <v>0</v>
      </c>
      <c r="C1439" s="27" t="s">
        <v>19</v>
      </c>
      <c r="E1439" s="27" t="s">
        <v>23</v>
      </c>
      <c r="G1439" s="27" t="s">
        <v>20</v>
      </c>
      <c r="H1439" s="31"/>
      <c r="I1439" s="31"/>
      <c r="J1439" s="81" t="s">
        <v>21</v>
      </c>
      <c r="K1439" s="81"/>
      <c r="M1439" s="27" t="s">
        <v>22</v>
      </c>
      <c r="O1439" s="46">
        <f>'كشف عمال'!A1442</f>
        <v>0</v>
      </c>
      <c r="P1439" s="31"/>
      <c r="R1439" s="27" t="s">
        <v>0</v>
      </c>
    </row>
    <row r="1441" spans="1:19" x14ac:dyDescent="0.3">
      <c r="E1441" s="27" t="s">
        <v>25</v>
      </c>
      <c r="G1441" s="27" t="s">
        <v>24</v>
      </c>
      <c r="H1441" s="31"/>
      <c r="I1441" s="31"/>
      <c r="J1441" s="80">
        <f>'كشف عمال'!B1442</f>
        <v>0</v>
      </c>
      <c r="K1441" s="80"/>
      <c r="M1441" s="27" t="s">
        <v>1</v>
      </c>
      <c r="O1441" s="27">
        <v>1026</v>
      </c>
      <c r="P1441" s="31"/>
      <c r="Q1441" s="28"/>
      <c r="R1441" s="29" t="s">
        <v>26</v>
      </c>
      <c r="S1441" s="30"/>
    </row>
    <row r="1442" spans="1:19" ht="15" thickBot="1" x14ac:dyDescent="0.35">
      <c r="A1442" s="34"/>
      <c r="B1442" s="34"/>
      <c r="C1442" s="31"/>
      <c r="D1442" s="31"/>
      <c r="E1442" s="36"/>
      <c r="F1442" s="31"/>
      <c r="G1442" s="36"/>
      <c r="H1442" s="31"/>
      <c r="I1442" s="34"/>
      <c r="J1442" s="34"/>
      <c r="K1442" s="31"/>
      <c r="L1442" s="31"/>
      <c r="M1442" s="31"/>
      <c r="N1442" s="31"/>
      <c r="O1442" s="31"/>
      <c r="P1442" s="31"/>
      <c r="Q1442" s="31"/>
      <c r="R1442" s="31"/>
      <c r="S1442" s="36"/>
    </row>
    <row r="1443" spans="1:19" ht="15" thickTop="1" x14ac:dyDescent="0.3">
      <c r="A1443" s="31"/>
      <c r="B1443" s="31"/>
      <c r="C1443" s="37"/>
      <c r="D1443" s="37"/>
      <c r="F1443" s="37"/>
      <c r="H1443" s="42"/>
      <c r="K1443" s="35"/>
      <c r="L1443" s="42"/>
      <c r="M1443" s="43"/>
      <c r="N1443" s="35"/>
      <c r="O1443" s="35"/>
      <c r="P1443" s="42"/>
      <c r="Q1443" s="43"/>
      <c r="R1443" s="35"/>
    </row>
    <row r="1444" spans="1:19" x14ac:dyDescent="0.3">
      <c r="E1444" s="27"/>
      <c r="G1444" s="27" t="s">
        <v>41</v>
      </c>
      <c r="H1444" s="40"/>
      <c r="J1444" s="27">
        <v>0</v>
      </c>
      <c r="K1444" s="27" t="s">
        <v>35</v>
      </c>
      <c r="L1444" s="31"/>
      <c r="M1444" s="39"/>
      <c r="N1444" s="27"/>
      <c r="O1444" s="27" t="s">
        <v>32</v>
      </c>
      <c r="P1444" s="32"/>
      <c r="R1444" s="26">
        <f>'كشف عمال'!I1442</f>
        <v>0</v>
      </c>
      <c r="S1444" s="27" t="s">
        <v>27</v>
      </c>
    </row>
    <row r="1445" spans="1:19" x14ac:dyDescent="0.3">
      <c r="H1445" s="32"/>
      <c r="M1445" s="39"/>
      <c r="P1445" s="32"/>
      <c r="S1445" s="27"/>
    </row>
    <row r="1446" spans="1:19" x14ac:dyDescent="0.3">
      <c r="E1446" s="27"/>
      <c r="G1446" s="27" t="s">
        <v>42</v>
      </c>
      <c r="H1446" s="40"/>
      <c r="J1446" s="27">
        <v>0</v>
      </c>
      <c r="K1446" s="27" t="s">
        <v>36</v>
      </c>
      <c r="L1446" s="40"/>
      <c r="N1446" s="27">
        <v>0</v>
      </c>
      <c r="O1446" s="27" t="s">
        <v>33</v>
      </c>
      <c r="P1446" s="32"/>
      <c r="R1446" s="26">
        <f>'كشف عمال'!J1442</f>
        <v>0</v>
      </c>
      <c r="S1446" s="27" t="s">
        <v>28</v>
      </c>
    </row>
    <row r="1447" spans="1:19" x14ac:dyDescent="0.3">
      <c r="H1447" s="32"/>
      <c r="L1447" s="32"/>
      <c r="P1447" s="32"/>
    </row>
    <row r="1448" spans="1:19" x14ac:dyDescent="0.3">
      <c r="E1448" s="27"/>
      <c r="G1448" s="27" t="s">
        <v>43</v>
      </c>
      <c r="H1448" s="40"/>
      <c r="J1448" s="26">
        <f>'كشف عمال'!O1442</f>
        <v>0</v>
      </c>
      <c r="K1448" s="27" t="s">
        <v>37</v>
      </c>
      <c r="L1448" s="31"/>
      <c r="M1448" s="38"/>
      <c r="N1448" s="27">
        <v>2121</v>
      </c>
      <c r="O1448" s="27" t="s">
        <v>34</v>
      </c>
      <c r="P1448" s="32"/>
      <c r="R1448" s="26">
        <f>'كشف عمال'!K1442</f>
        <v>0</v>
      </c>
      <c r="S1448" s="27" t="s">
        <v>29</v>
      </c>
    </row>
    <row r="1449" spans="1:19" ht="15" thickBot="1" x14ac:dyDescent="0.35">
      <c r="B1449" s="31"/>
      <c r="D1449" s="31"/>
      <c r="E1449" s="45"/>
      <c r="F1449" s="31"/>
      <c r="G1449" s="31"/>
      <c r="H1449" s="32"/>
      <c r="I1449" s="31"/>
      <c r="J1449" s="31"/>
      <c r="K1449" s="31"/>
      <c r="L1449" s="31"/>
      <c r="M1449" s="41"/>
      <c r="N1449" s="36"/>
      <c r="O1449" s="31"/>
      <c r="P1449" s="33"/>
      <c r="R1449" s="31"/>
      <c r="S1449" s="31"/>
    </row>
    <row r="1450" spans="1:19" ht="15" thickTop="1" x14ac:dyDescent="0.3">
      <c r="A1450" s="31"/>
      <c r="B1450" s="31"/>
      <c r="C1450" s="31"/>
      <c r="D1450" s="31"/>
      <c r="E1450" s="44"/>
      <c r="F1450" s="31"/>
      <c r="G1450" s="44"/>
      <c r="H1450" s="32"/>
      <c r="I1450" s="39"/>
      <c r="J1450" s="44"/>
      <c r="K1450" s="31"/>
      <c r="L1450" s="31"/>
      <c r="M1450" s="43"/>
      <c r="N1450" s="37"/>
      <c r="O1450" s="35"/>
      <c r="P1450" s="32"/>
    </row>
    <row r="1451" spans="1:19" x14ac:dyDescent="0.3">
      <c r="E1451" s="27"/>
      <c r="G1451" s="27" t="s">
        <v>44</v>
      </c>
      <c r="H1451" s="40"/>
      <c r="J1451" s="27">
        <v>0</v>
      </c>
      <c r="K1451" s="27" t="s">
        <v>38</v>
      </c>
      <c r="L1451" s="31"/>
      <c r="M1451" s="39"/>
      <c r="N1451" s="27">
        <f>'كشف عمال'!E1442*'كشف عمال'!U1442</f>
        <v>0</v>
      </c>
      <c r="O1451" s="27" t="s">
        <v>3</v>
      </c>
      <c r="P1451" s="32"/>
      <c r="R1451" s="26">
        <f>'كشف عمال'!L1442</f>
        <v>0</v>
      </c>
      <c r="S1451" s="27" t="s">
        <v>30</v>
      </c>
    </row>
    <row r="1452" spans="1:19" x14ac:dyDescent="0.3">
      <c r="H1452" s="32"/>
      <c r="M1452" s="39"/>
      <c r="P1452" s="32"/>
    </row>
    <row r="1453" spans="1:19" x14ac:dyDescent="0.3">
      <c r="H1453" s="32"/>
      <c r="J1453" s="26">
        <f>'كشف عمال'!R1442</f>
        <v>0</v>
      </c>
      <c r="K1453" s="27" t="s">
        <v>39</v>
      </c>
      <c r="L1453" s="31"/>
      <c r="M1453" s="38"/>
      <c r="N1453" s="47">
        <f>'كشف عمال'!Q1442</f>
        <v>0</v>
      </c>
      <c r="O1453" s="27" t="s">
        <v>18</v>
      </c>
      <c r="P1453" s="32"/>
      <c r="R1453" s="26">
        <f>'كشف عمال'!H1442</f>
        <v>0</v>
      </c>
      <c r="S1453" s="27" t="s">
        <v>31</v>
      </c>
    </row>
    <row r="1454" spans="1:19" ht="15" thickBot="1" x14ac:dyDescent="0.35">
      <c r="H1454" s="32"/>
      <c r="L1454" s="32"/>
      <c r="P1454" s="32"/>
    </row>
    <row r="1455" spans="1:19" ht="15" thickTop="1" x14ac:dyDescent="0.3">
      <c r="H1455" s="32"/>
      <c r="I1455" s="37"/>
      <c r="J1455" s="35"/>
      <c r="K1455" s="35"/>
      <c r="L1455" s="37"/>
      <c r="M1455" s="39"/>
      <c r="P1455" s="32"/>
    </row>
    <row r="1456" spans="1:19" x14ac:dyDescent="0.3">
      <c r="H1456" s="32"/>
      <c r="J1456" s="26">
        <f>'كشف عمال'!S1442</f>
        <v>0</v>
      </c>
      <c r="K1456" s="27" t="s">
        <v>40</v>
      </c>
      <c r="L1456" s="31"/>
      <c r="M1456" s="38"/>
      <c r="N1456" s="26">
        <f>'كشف عمال'!N1442</f>
        <v>0</v>
      </c>
      <c r="O1456" s="27" t="s">
        <v>15</v>
      </c>
      <c r="P1456" s="32"/>
      <c r="R1456" s="31"/>
    </row>
    <row r="1457" spans="1:19" ht="15" thickBot="1" x14ac:dyDescent="0.35">
      <c r="A1457" s="34"/>
      <c r="B1457" s="34"/>
      <c r="C1457" s="34"/>
      <c r="D1457" s="34"/>
      <c r="E1457" s="34"/>
      <c r="F1457" s="34"/>
      <c r="G1457" s="34"/>
      <c r="H1457" s="33"/>
      <c r="I1457" s="34"/>
      <c r="J1457" s="34"/>
      <c r="K1457" s="34"/>
      <c r="L1457" s="34"/>
      <c r="M1457" s="41"/>
      <c r="N1457" s="34"/>
      <c r="O1457" s="34"/>
      <c r="P1457" s="33"/>
      <c r="Q1457" s="41"/>
      <c r="R1457" s="34"/>
      <c r="S1457" s="34"/>
    </row>
    <row r="1458" spans="1:19" ht="15.6" thickTop="1" thickBot="1" x14ac:dyDescent="0.35"/>
    <row r="1459" spans="1:19" ht="15" thickBot="1" x14ac:dyDescent="0.35">
      <c r="A1459" s="26">
        <f>'كشف عمال'!D1462</f>
        <v>0</v>
      </c>
      <c r="C1459" s="27" t="s">
        <v>19</v>
      </c>
      <c r="E1459" s="27" t="s">
        <v>23</v>
      </c>
      <c r="G1459" s="27" t="s">
        <v>20</v>
      </c>
      <c r="H1459" s="31"/>
      <c r="I1459" s="31"/>
      <c r="J1459" s="81" t="s">
        <v>21</v>
      </c>
      <c r="K1459" s="81"/>
      <c r="M1459" s="27" t="s">
        <v>22</v>
      </c>
      <c r="O1459" s="46">
        <f>'كشف عمال'!A1462</f>
        <v>0</v>
      </c>
      <c r="P1459" s="31"/>
      <c r="R1459" s="27" t="s">
        <v>0</v>
      </c>
    </row>
    <row r="1461" spans="1:19" x14ac:dyDescent="0.3">
      <c r="E1461" s="27" t="s">
        <v>25</v>
      </c>
      <c r="G1461" s="27" t="s">
        <v>24</v>
      </c>
      <c r="H1461" s="31"/>
      <c r="I1461" s="31"/>
      <c r="J1461" s="80">
        <f>'كشف عمال'!B1462</f>
        <v>0</v>
      </c>
      <c r="K1461" s="81"/>
      <c r="M1461" s="27" t="s">
        <v>1</v>
      </c>
      <c r="O1461" s="27">
        <v>1026</v>
      </c>
      <c r="P1461" s="31"/>
      <c r="Q1461" s="28"/>
      <c r="R1461" s="29" t="s">
        <v>26</v>
      </c>
      <c r="S1461" s="30"/>
    </row>
    <row r="1462" spans="1:19" ht="15" thickBot="1" x14ac:dyDescent="0.35">
      <c r="A1462" s="34"/>
      <c r="B1462" s="34"/>
      <c r="C1462" s="31"/>
      <c r="D1462" s="31"/>
      <c r="E1462" s="36"/>
      <c r="F1462" s="31"/>
      <c r="G1462" s="36"/>
      <c r="H1462" s="31"/>
      <c r="I1462" s="34"/>
      <c r="J1462" s="34"/>
      <c r="K1462" s="31"/>
      <c r="L1462" s="31"/>
      <c r="M1462" s="31"/>
      <c r="N1462" s="31"/>
      <c r="O1462" s="31"/>
      <c r="P1462" s="31"/>
      <c r="Q1462" s="31"/>
      <c r="R1462" s="31"/>
      <c r="S1462" s="36"/>
    </row>
    <row r="1463" spans="1:19" ht="15" thickTop="1" x14ac:dyDescent="0.3">
      <c r="A1463" s="31"/>
      <c r="B1463" s="31"/>
      <c r="C1463" s="37"/>
      <c r="D1463" s="37"/>
      <c r="F1463" s="37"/>
      <c r="H1463" s="42"/>
      <c r="K1463" s="35"/>
      <c r="L1463" s="42"/>
      <c r="M1463" s="43"/>
      <c r="N1463" s="35"/>
      <c r="O1463" s="35"/>
      <c r="P1463" s="42"/>
      <c r="Q1463" s="43"/>
      <c r="R1463" s="35"/>
    </row>
    <row r="1464" spans="1:19" x14ac:dyDescent="0.3">
      <c r="E1464" s="27"/>
      <c r="G1464" s="27" t="s">
        <v>41</v>
      </c>
      <c r="H1464" s="40"/>
      <c r="J1464" s="27">
        <v>0</v>
      </c>
      <c r="K1464" s="27" t="s">
        <v>35</v>
      </c>
      <c r="L1464" s="31"/>
      <c r="M1464" s="39"/>
      <c r="N1464" s="27"/>
      <c r="O1464" s="27" t="s">
        <v>32</v>
      </c>
      <c r="P1464" s="32"/>
      <c r="R1464" s="26">
        <f>'كشف عمال'!I1462</f>
        <v>0</v>
      </c>
      <c r="S1464" s="27" t="s">
        <v>27</v>
      </c>
    </row>
    <row r="1465" spans="1:19" x14ac:dyDescent="0.3">
      <c r="H1465" s="32"/>
      <c r="M1465" s="39"/>
      <c r="P1465" s="32"/>
      <c r="S1465" s="27"/>
    </row>
    <row r="1466" spans="1:19" x14ac:dyDescent="0.3">
      <c r="E1466" s="27"/>
      <c r="G1466" s="27" t="s">
        <v>42</v>
      </c>
      <c r="H1466" s="40"/>
      <c r="J1466" s="27">
        <v>0</v>
      </c>
      <c r="K1466" s="27" t="s">
        <v>36</v>
      </c>
      <c r="L1466" s="40"/>
      <c r="N1466" s="27">
        <v>0</v>
      </c>
      <c r="O1466" s="27" t="s">
        <v>33</v>
      </c>
      <c r="P1466" s="32"/>
      <c r="R1466" s="26">
        <f>'كشف عمال'!J1462</f>
        <v>0</v>
      </c>
      <c r="S1466" s="27" t="s">
        <v>28</v>
      </c>
    </row>
    <row r="1467" spans="1:19" x14ac:dyDescent="0.3">
      <c r="H1467" s="32"/>
      <c r="L1467" s="32"/>
      <c r="P1467" s="32"/>
    </row>
    <row r="1468" spans="1:19" x14ac:dyDescent="0.3">
      <c r="E1468" s="27"/>
      <c r="G1468" s="27" t="s">
        <v>43</v>
      </c>
      <c r="H1468" s="40"/>
      <c r="J1468" s="26">
        <f>'كشف عمال'!O1462</f>
        <v>0</v>
      </c>
      <c r="K1468" s="27" t="s">
        <v>37</v>
      </c>
      <c r="L1468" s="31"/>
      <c r="M1468" s="38"/>
      <c r="N1468" s="27">
        <v>2121</v>
      </c>
      <c r="O1468" s="27" t="s">
        <v>34</v>
      </c>
      <c r="P1468" s="32"/>
      <c r="R1468" s="26">
        <f>'كشف عمال'!K1462</f>
        <v>0</v>
      </c>
      <c r="S1468" s="27" t="s">
        <v>29</v>
      </c>
    </row>
    <row r="1469" spans="1:19" ht="15" thickBot="1" x14ac:dyDescent="0.35">
      <c r="B1469" s="31"/>
      <c r="D1469" s="31"/>
      <c r="E1469" s="45"/>
      <c r="F1469" s="31"/>
      <c r="G1469" s="31"/>
      <c r="H1469" s="32"/>
      <c r="I1469" s="31"/>
      <c r="J1469" s="31"/>
      <c r="K1469" s="31"/>
      <c r="L1469" s="31"/>
      <c r="M1469" s="41"/>
      <c r="N1469" s="36"/>
      <c r="O1469" s="31"/>
      <c r="P1469" s="33"/>
      <c r="R1469" s="31"/>
      <c r="S1469" s="31"/>
    </row>
    <row r="1470" spans="1:19" ht="15" thickTop="1" x14ac:dyDescent="0.3">
      <c r="A1470" s="31"/>
      <c r="B1470" s="31"/>
      <c r="C1470" s="31"/>
      <c r="D1470" s="31"/>
      <c r="E1470" s="44"/>
      <c r="F1470" s="31"/>
      <c r="G1470" s="44"/>
      <c r="H1470" s="32"/>
      <c r="I1470" s="39"/>
      <c r="J1470" s="44"/>
      <c r="K1470" s="31"/>
      <c r="L1470" s="31"/>
      <c r="M1470" s="43"/>
      <c r="N1470" s="37"/>
      <c r="O1470" s="35"/>
      <c r="P1470" s="32"/>
    </row>
    <row r="1471" spans="1:19" x14ac:dyDescent="0.3">
      <c r="E1471" s="27"/>
      <c r="G1471" s="27" t="s">
        <v>44</v>
      </c>
      <c r="H1471" s="40"/>
      <c r="J1471" s="27">
        <v>0</v>
      </c>
      <c r="K1471" s="27" t="s">
        <v>38</v>
      </c>
      <c r="L1471" s="31"/>
      <c r="M1471" s="39"/>
      <c r="N1471" s="27">
        <f>'كشف عمال'!E1462*'كشف عمال'!U1462</f>
        <v>0</v>
      </c>
      <c r="O1471" s="27" t="s">
        <v>3</v>
      </c>
      <c r="P1471" s="32"/>
      <c r="R1471" s="26">
        <f>'كشف عمال'!L1462</f>
        <v>0</v>
      </c>
      <c r="S1471" s="27" t="s">
        <v>30</v>
      </c>
    </row>
    <row r="1472" spans="1:19" x14ac:dyDescent="0.3">
      <c r="H1472" s="32"/>
      <c r="M1472" s="39"/>
      <c r="P1472" s="32"/>
    </row>
    <row r="1473" spans="1:19" x14ac:dyDescent="0.3">
      <c r="H1473" s="32"/>
      <c r="J1473" s="26">
        <f>'كشف عمال'!R1462</f>
        <v>0</v>
      </c>
      <c r="K1473" s="27" t="s">
        <v>39</v>
      </c>
      <c r="L1473" s="31"/>
      <c r="M1473" s="38"/>
      <c r="N1473" s="47">
        <f>'كشف عمال'!Q1462</f>
        <v>0</v>
      </c>
      <c r="O1473" s="27" t="s">
        <v>18</v>
      </c>
      <c r="P1473" s="32"/>
      <c r="R1473" s="26">
        <f>'كشف عمال'!H1462</f>
        <v>0</v>
      </c>
      <c r="S1473" s="27" t="s">
        <v>31</v>
      </c>
    </row>
    <row r="1474" spans="1:19" ht="15" thickBot="1" x14ac:dyDescent="0.35">
      <c r="H1474" s="32"/>
      <c r="L1474" s="32"/>
      <c r="P1474" s="32"/>
    </row>
    <row r="1475" spans="1:19" ht="15" thickTop="1" x14ac:dyDescent="0.3">
      <c r="H1475" s="32"/>
      <c r="I1475" s="37"/>
      <c r="J1475" s="35"/>
      <c r="K1475" s="35"/>
      <c r="L1475" s="37"/>
      <c r="M1475" s="39"/>
      <c r="P1475" s="32"/>
    </row>
    <row r="1476" spans="1:19" x14ac:dyDescent="0.3">
      <c r="H1476" s="32"/>
      <c r="J1476" s="26">
        <f>'كشف عمال'!S1462</f>
        <v>0</v>
      </c>
      <c r="K1476" s="27" t="s">
        <v>40</v>
      </c>
      <c r="L1476" s="31"/>
      <c r="M1476" s="38"/>
      <c r="N1476" s="26">
        <f>'كشف عمال'!N1462</f>
        <v>0</v>
      </c>
      <c r="O1476" s="27" t="s">
        <v>15</v>
      </c>
      <c r="P1476" s="32"/>
    </row>
    <row r="1477" spans="1:19" ht="15" thickBot="1" x14ac:dyDescent="0.35">
      <c r="A1477" s="34"/>
      <c r="B1477" s="34"/>
      <c r="C1477" s="34"/>
      <c r="D1477" s="34"/>
      <c r="E1477" s="34"/>
      <c r="F1477" s="34"/>
      <c r="G1477" s="34"/>
      <c r="H1477" s="33"/>
      <c r="I1477" s="34"/>
      <c r="J1477" s="34"/>
      <c r="K1477" s="34"/>
      <c r="L1477" s="34"/>
      <c r="M1477" s="41"/>
      <c r="N1477" s="34"/>
      <c r="O1477" s="34"/>
      <c r="P1477" s="33"/>
      <c r="R1477" s="34"/>
      <c r="S1477" s="34"/>
    </row>
    <row r="1478" spans="1:19" ht="15.6" thickTop="1" thickBot="1" x14ac:dyDescent="0.35">
      <c r="Q1478" s="37"/>
      <c r="S1478" s="37"/>
    </row>
    <row r="1479" spans="1:19" ht="15" thickBot="1" x14ac:dyDescent="0.35">
      <c r="A1479" s="26">
        <f>'كشف عمال'!D1463</f>
        <v>0</v>
      </c>
      <c r="C1479" s="27" t="s">
        <v>19</v>
      </c>
      <c r="E1479" s="27" t="s">
        <v>23</v>
      </c>
      <c r="G1479" s="27" t="s">
        <v>20</v>
      </c>
      <c r="H1479" s="31"/>
      <c r="I1479" s="31"/>
      <c r="J1479" s="81" t="s">
        <v>21</v>
      </c>
      <c r="K1479" s="81"/>
      <c r="M1479" s="27" t="s">
        <v>22</v>
      </c>
      <c r="O1479" s="46">
        <f>'كشف عمال'!A1463</f>
        <v>0</v>
      </c>
      <c r="P1479" s="31"/>
      <c r="R1479" s="27" t="s">
        <v>0</v>
      </c>
    </row>
    <row r="1481" spans="1:19" x14ac:dyDescent="0.3">
      <c r="E1481" s="27" t="s">
        <v>25</v>
      </c>
      <c r="G1481" s="27" t="s">
        <v>24</v>
      </c>
      <c r="H1481" s="31"/>
      <c r="I1481" s="31"/>
      <c r="J1481" s="80">
        <f>'كشف عمال'!B1463</f>
        <v>0</v>
      </c>
      <c r="K1481" s="81"/>
      <c r="M1481" s="27" t="s">
        <v>1</v>
      </c>
      <c r="O1481" s="27">
        <v>1026</v>
      </c>
      <c r="P1481" s="31"/>
      <c r="Q1481" s="28"/>
      <c r="R1481" s="29" t="s">
        <v>26</v>
      </c>
      <c r="S1481" s="30"/>
    </row>
    <row r="1482" spans="1:19" ht="15" thickBot="1" x14ac:dyDescent="0.35">
      <c r="A1482" s="34"/>
      <c r="B1482" s="34"/>
      <c r="C1482" s="31"/>
      <c r="D1482" s="31"/>
      <c r="E1482" s="36"/>
      <c r="F1482" s="31"/>
      <c r="G1482" s="36"/>
      <c r="H1482" s="31"/>
      <c r="I1482" s="34"/>
      <c r="J1482" s="34"/>
      <c r="K1482" s="31"/>
      <c r="L1482" s="31"/>
      <c r="M1482" s="31"/>
      <c r="N1482" s="31"/>
      <c r="O1482" s="31"/>
      <c r="P1482" s="31"/>
      <c r="Q1482" s="31"/>
      <c r="R1482" s="31"/>
      <c r="S1482" s="36"/>
    </row>
    <row r="1483" spans="1:19" ht="15" thickTop="1" x14ac:dyDescent="0.3">
      <c r="A1483" s="31"/>
      <c r="B1483" s="31"/>
      <c r="C1483" s="37"/>
      <c r="D1483" s="37"/>
      <c r="F1483" s="37"/>
      <c r="H1483" s="42"/>
      <c r="K1483" s="35"/>
      <c r="L1483" s="42"/>
      <c r="M1483" s="43"/>
      <c r="N1483" s="35"/>
      <c r="O1483" s="35"/>
      <c r="P1483" s="42"/>
      <c r="Q1483" s="43"/>
      <c r="R1483" s="35"/>
    </row>
    <row r="1484" spans="1:19" x14ac:dyDescent="0.3">
      <c r="E1484" s="27"/>
      <c r="G1484" s="27" t="s">
        <v>41</v>
      </c>
      <c r="H1484" s="40"/>
      <c r="J1484" s="27">
        <v>0</v>
      </c>
      <c r="K1484" s="27" t="s">
        <v>35</v>
      </c>
      <c r="L1484" s="31"/>
      <c r="M1484" s="39"/>
      <c r="N1484" s="27"/>
      <c r="O1484" s="27" t="s">
        <v>32</v>
      </c>
      <c r="P1484" s="32"/>
      <c r="R1484" s="26">
        <f>'كشف عمال'!I1463</f>
        <v>0</v>
      </c>
      <c r="S1484" s="27" t="s">
        <v>27</v>
      </c>
    </row>
    <row r="1485" spans="1:19" x14ac:dyDescent="0.3">
      <c r="H1485" s="32"/>
      <c r="M1485" s="39"/>
      <c r="P1485" s="32"/>
      <c r="S1485" s="27"/>
    </row>
    <row r="1486" spans="1:19" x14ac:dyDescent="0.3">
      <c r="E1486" s="27"/>
      <c r="G1486" s="27" t="s">
        <v>42</v>
      </c>
      <c r="H1486" s="40"/>
      <c r="J1486" s="27">
        <v>0</v>
      </c>
      <c r="K1486" s="27" t="s">
        <v>36</v>
      </c>
      <c r="L1486" s="40"/>
      <c r="N1486" s="27">
        <v>0</v>
      </c>
      <c r="O1486" s="27" t="s">
        <v>33</v>
      </c>
      <c r="P1486" s="32"/>
      <c r="R1486" s="26">
        <f>'كشف عمال'!J1463</f>
        <v>0</v>
      </c>
      <c r="S1486" s="27" t="s">
        <v>28</v>
      </c>
    </row>
    <row r="1487" spans="1:19" x14ac:dyDescent="0.3">
      <c r="H1487" s="32"/>
      <c r="L1487" s="32"/>
      <c r="P1487" s="32"/>
    </row>
    <row r="1488" spans="1:19" x14ac:dyDescent="0.3">
      <c r="E1488" s="27"/>
      <c r="G1488" s="27" t="s">
        <v>43</v>
      </c>
      <c r="H1488" s="40"/>
      <c r="J1488" s="26">
        <f>'كشف عمال'!O1463</f>
        <v>0</v>
      </c>
      <c r="K1488" s="27" t="s">
        <v>37</v>
      </c>
      <c r="L1488" s="31"/>
      <c r="M1488" s="38"/>
      <c r="N1488" s="27">
        <v>2121</v>
      </c>
      <c r="O1488" s="27" t="s">
        <v>34</v>
      </c>
      <c r="P1488" s="32"/>
      <c r="R1488" s="26">
        <f>'كشف عمال'!K1463</f>
        <v>0</v>
      </c>
      <c r="S1488" s="27" t="s">
        <v>29</v>
      </c>
    </row>
    <row r="1489" spans="1:19" ht="15" thickBot="1" x14ac:dyDescent="0.35">
      <c r="B1489" s="31"/>
      <c r="D1489" s="31"/>
      <c r="E1489" s="45"/>
      <c r="F1489" s="31"/>
      <c r="G1489" s="31"/>
      <c r="H1489" s="32"/>
      <c r="I1489" s="31"/>
      <c r="J1489" s="31"/>
      <c r="K1489" s="31"/>
      <c r="L1489" s="31"/>
      <c r="M1489" s="41"/>
      <c r="N1489" s="36"/>
      <c r="O1489" s="31"/>
      <c r="P1489" s="33"/>
      <c r="R1489" s="31"/>
      <c r="S1489" s="31"/>
    </row>
    <row r="1490" spans="1:19" ht="15" thickTop="1" x14ac:dyDescent="0.3">
      <c r="A1490" s="31"/>
      <c r="B1490" s="31"/>
      <c r="C1490" s="31"/>
      <c r="D1490" s="31"/>
      <c r="E1490" s="44"/>
      <c r="F1490" s="31"/>
      <c r="G1490" s="44"/>
      <c r="H1490" s="32"/>
      <c r="I1490" s="39"/>
      <c r="J1490" s="44"/>
      <c r="K1490" s="31"/>
      <c r="L1490" s="31"/>
      <c r="M1490" s="43"/>
      <c r="N1490" s="37"/>
      <c r="O1490" s="35"/>
      <c r="P1490" s="32"/>
    </row>
    <row r="1491" spans="1:19" x14ac:dyDescent="0.3">
      <c r="E1491" s="27"/>
      <c r="G1491" s="27" t="s">
        <v>44</v>
      </c>
      <c r="H1491" s="40"/>
      <c r="J1491" s="27">
        <v>0</v>
      </c>
      <c r="K1491" s="27" t="s">
        <v>38</v>
      </c>
      <c r="L1491" s="31"/>
      <c r="M1491" s="39"/>
      <c r="N1491" s="27">
        <f>'كشف عمال'!E1463*'كشف عمال'!U1463</f>
        <v>0</v>
      </c>
      <c r="O1491" s="27" t="s">
        <v>3</v>
      </c>
      <c r="P1491" s="32"/>
      <c r="R1491" s="26">
        <f>'كشف عمال'!L1463</f>
        <v>0</v>
      </c>
      <c r="S1491" s="27" t="s">
        <v>30</v>
      </c>
    </row>
    <row r="1492" spans="1:19" x14ac:dyDescent="0.3">
      <c r="H1492" s="32"/>
      <c r="M1492" s="39"/>
      <c r="P1492" s="32"/>
    </row>
    <row r="1493" spans="1:19" x14ac:dyDescent="0.3">
      <c r="H1493" s="32"/>
      <c r="J1493" s="26">
        <f>'كشف عمال'!R1463</f>
        <v>0</v>
      </c>
      <c r="K1493" s="27" t="s">
        <v>39</v>
      </c>
      <c r="L1493" s="31"/>
      <c r="M1493" s="38"/>
      <c r="N1493" s="47">
        <f>'كشف عمال'!Q1463</f>
        <v>0</v>
      </c>
      <c r="O1493" s="27" t="s">
        <v>18</v>
      </c>
      <c r="P1493" s="32"/>
      <c r="R1493" s="26">
        <f>'كشف عمال'!H1463</f>
        <v>0</v>
      </c>
      <c r="S1493" s="27" t="s">
        <v>31</v>
      </c>
    </row>
    <row r="1494" spans="1:19" ht="15" thickBot="1" x14ac:dyDescent="0.35">
      <c r="H1494" s="32"/>
      <c r="L1494" s="32"/>
      <c r="P1494" s="32"/>
    </row>
    <row r="1495" spans="1:19" ht="15" thickTop="1" x14ac:dyDescent="0.3">
      <c r="H1495" s="32"/>
      <c r="I1495" s="37"/>
      <c r="J1495" s="35"/>
      <c r="K1495" s="35"/>
      <c r="L1495" s="37"/>
      <c r="M1495" s="39"/>
      <c r="P1495" s="32"/>
    </row>
    <row r="1496" spans="1:19" x14ac:dyDescent="0.3">
      <c r="H1496" s="32"/>
      <c r="J1496" s="26">
        <f>'كشف عمال'!S1463</f>
        <v>0</v>
      </c>
      <c r="K1496" s="27" t="s">
        <v>40</v>
      </c>
      <c r="L1496" s="31"/>
      <c r="M1496" s="38"/>
      <c r="N1496" s="26">
        <f>'كشف عمال'!N1463</f>
        <v>0</v>
      </c>
      <c r="O1496" s="27" t="s">
        <v>15</v>
      </c>
      <c r="P1496" s="32"/>
    </row>
    <row r="1497" spans="1:19" ht="15" thickBot="1" x14ac:dyDescent="0.35">
      <c r="A1497" s="34"/>
      <c r="B1497" s="34"/>
      <c r="C1497" s="34"/>
      <c r="D1497" s="34"/>
      <c r="E1497" s="34"/>
      <c r="F1497" s="34"/>
      <c r="G1497" s="34"/>
      <c r="H1497" s="33"/>
      <c r="I1497" s="34"/>
      <c r="J1497" s="34"/>
      <c r="K1497" s="34"/>
      <c r="L1497" s="34"/>
      <c r="M1497" s="41"/>
      <c r="N1497" s="34"/>
      <c r="O1497" s="34"/>
      <c r="P1497" s="33"/>
      <c r="R1497" s="34"/>
      <c r="S1497" s="34"/>
    </row>
    <row r="1498" spans="1:19" ht="15.6" thickTop="1" thickBot="1" x14ac:dyDescent="0.35">
      <c r="Q1498" s="37"/>
    </row>
    <row r="1499" spans="1:19" ht="15" thickBot="1" x14ac:dyDescent="0.35">
      <c r="A1499" s="26">
        <f>'كشف عمال'!D1502</f>
        <v>0</v>
      </c>
      <c r="C1499" s="27" t="s">
        <v>19</v>
      </c>
      <c r="E1499" s="27" t="s">
        <v>23</v>
      </c>
      <c r="G1499" s="27" t="s">
        <v>20</v>
      </c>
      <c r="H1499" s="31"/>
      <c r="I1499" s="31"/>
      <c r="J1499" s="81" t="s">
        <v>21</v>
      </c>
      <c r="K1499" s="81"/>
      <c r="M1499" s="27" t="s">
        <v>22</v>
      </c>
      <c r="O1499" s="46">
        <f>'كشف عمال'!A1502</f>
        <v>0</v>
      </c>
      <c r="P1499" s="31"/>
      <c r="R1499" s="27" t="s">
        <v>0</v>
      </c>
    </row>
    <row r="1501" spans="1:19" x14ac:dyDescent="0.3">
      <c r="E1501" s="27" t="s">
        <v>25</v>
      </c>
      <c r="G1501" s="27" t="s">
        <v>24</v>
      </c>
      <c r="H1501" s="31"/>
      <c r="I1501" s="31"/>
      <c r="J1501" s="80">
        <f>'كشف عمال'!B1465</f>
        <v>0</v>
      </c>
      <c r="K1501" s="80"/>
      <c r="M1501" s="27" t="s">
        <v>1</v>
      </c>
      <c r="O1501" s="27">
        <v>1026</v>
      </c>
      <c r="P1501" s="31"/>
      <c r="Q1501" s="28"/>
      <c r="R1501" s="29" t="s">
        <v>26</v>
      </c>
      <c r="S1501" s="30"/>
    </row>
    <row r="1502" spans="1:19" ht="15" thickBot="1" x14ac:dyDescent="0.35">
      <c r="A1502" s="34"/>
      <c r="B1502" s="34"/>
      <c r="C1502" s="31"/>
      <c r="D1502" s="31"/>
      <c r="E1502" s="36"/>
      <c r="F1502" s="31"/>
      <c r="G1502" s="36"/>
      <c r="H1502" s="31"/>
      <c r="I1502" s="34"/>
      <c r="J1502" s="34"/>
      <c r="K1502" s="31"/>
      <c r="L1502" s="31"/>
      <c r="M1502" s="31"/>
      <c r="N1502" s="31"/>
      <c r="O1502" s="31"/>
      <c r="P1502" s="31"/>
      <c r="Q1502" s="31"/>
      <c r="R1502" s="31"/>
      <c r="S1502" s="36"/>
    </row>
    <row r="1503" spans="1:19" ht="15" thickTop="1" x14ac:dyDescent="0.3">
      <c r="A1503" s="31"/>
      <c r="B1503" s="31"/>
      <c r="C1503" s="37"/>
      <c r="D1503" s="37"/>
      <c r="F1503" s="37"/>
      <c r="H1503" s="42"/>
      <c r="K1503" s="35"/>
      <c r="L1503" s="42"/>
      <c r="M1503" s="43"/>
      <c r="N1503" s="35"/>
      <c r="O1503" s="35"/>
      <c r="P1503" s="42"/>
      <c r="Q1503" s="43"/>
      <c r="R1503" s="35"/>
    </row>
    <row r="1504" spans="1:19" x14ac:dyDescent="0.3">
      <c r="E1504" s="27"/>
      <c r="G1504" s="27" t="s">
        <v>41</v>
      </c>
      <c r="H1504" s="40"/>
      <c r="J1504" s="27">
        <v>0</v>
      </c>
      <c r="K1504" s="27" t="s">
        <v>35</v>
      </c>
      <c r="L1504" s="31"/>
      <c r="M1504" s="39"/>
      <c r="N1504" s="27"/>
      <c r="O1504" s="27" t="s">
        <v>32</v>
      </c>
      <c r="P1504" s="32"/>
      <c r="R1504" s="26">
        <f>'كشف عمال'!I1465</f>
        <v>0</v>
      </c>
      <c r="S1504" s="27" t="s">
        <v>27</v>
      </c>
    </row>
    <row r="1505" spans="1:19" x14ac:dyDescent="0.3">
      <c r="H1505" s="32"/>
      <c r="M1505" s="39"/>
      <c r="P1505" s="32"/>
      <c r="S1505" s="27"/>
    </row>
    <row r="1506" spans="1:19" x14ac:dyDescent="0.3">
      <c r="E1506" s="27"/>
      <c r="G1506" s="27" t="s">
        <v>42</v>
      </c>
      <c r="H1506" s="40"/>
      <c r="J1506" s="27">
        <v>0</v>
      </c>
      <c r="K1506" s="27" t="s">
        <v>36</v>
      </c>
      <c r="L1506" s="40"/>
      <c r="N1506" s="27">
        <v>0</v>
      </c>
      <c r="O1506" s="27" t="s">
        <v>33</v>
      </c>
      <c r="P1506" s="32"/>
      <c r="R1506" s="26">
        <f>'كشف عمال'!J1465</f>
        <v>0</v>
      </c>
      <c r="S1506" s="27" t="s">
        <v>28</v>
      </c>
    </row>
    <row r="1507" spans="1:19" x14ac:dyDescent="0.3">
      <c r="H1507" s="32"/>
      <c r="L1507" s="32"/>
      <c r="P1507" s="32"/>
    </row>
    <row r="1508" spans="1:19" x14ac:dyDescent="0.3">
      <c r="E1508" s="27"/>
      <c r="G1508" s="27" t="s">
        <v>43</v>
      </c>
      <c r="H1508" s="40"/>
      <c r="J1508" s="26">
        <f>'كشف عمال'!O1502</f>
        <v>0</v>
      </c>
      <c r="K1508" s="27" t="s">
        <v>37</v>
      </c>
      <c r="L1508" s="31"/>
      <c r="M1508" s="38"/>
      <c r="N1508" s="27">
        <v>2121</v>
      </c>
      <c r="O1508" s="27" t="s">
        <v>34</v>
      </c>
      <c r="P1508" s="32"/>
      <c r="R1508" s="26">
        <f>'كشف عمال'!K1465</f>
        <v>0</v>
      </c>
      <c r="S1508" s="27" t="s">
        <v>29</v>
      </c>
    </row>
    <row r="1509" spans="1:19" ht="15" thickBot="1" x14ac:dyDescent="0.35">
      <c r="B1509" s="31"/>
      <c r="D1509" s="31"/>
      <c r="E1509" s="45"/>
      <c r="F1509" s="31"/>
      <c r="G1509" s="31"/>
      <c r="H1509" s="32"/>
      <c r="I1509" s="31"/>
      <c r="J1509" s="31"/>
      <c r="K1509" s="31"/>
      <c r="L1509" s="31"/>
      <c r="M1509" s="41"/>
      <c r="N1509" s="36"/>
      <c r="O1509" s="31"/>
      <c r="P1509" s="33"/>
      <c r="R1509" s="31"/>
      <c r="S1509" s="31"/>
    </row>
    <row r="1510" spans="1:19" ht="15" thickTop="1" x14ac:dyDescent="0.3">
      <c r="A1510" s="31"/>
      <c r="B1510" s="31"/>
      <c r="C1510" s="31"/>
      <c r="D1510" s="31"/>
      <c r="E1510" s="44"/>
      <c r="F1510" s="31"/>
      <c r="G1510" s="44"/>
      <c r="H1510" s="32"/>
      <c r="I1510" s="39"/>
      <c r="J1510" s="44"/>
      <c r="K1510" s="31"/>
      <c r="L1510" s="31"/>
      <c r="M1510" s="43"/>
      <c r="N1510" s="37"/>
      <c r="O1510" s="35"/>
      <c r="P1510" s="32"/>
    </row>
    <row r="1511" spans="1:19" x14ac:dyDescent="0.3">
      <c r="E1511" s="27"/>
      <c r="G1511" s="27" t="s">
        <v>44</v>
      </c>
      <c r="H1511" s="40"/>
      <c r="J1511" s="27">
        <v>0</v>
      </c>
      <c r="K1511" s="27" t="s">
        <v>38</v>
      </c>
      <c r="L1511" s="31"/>
      <c r="M1511" s="39"/>
      <c r="N1511" s="27">
        <f>'كشف عمال'!E1502*'كشف عمال'!U1502</f>
        <v>0</v>
      </c>
      <c r="O1511" s="27" t="s">
        <v>3</v>
      </c>
      <c r="P1511" s="32"/>
      <c r="R1511" s="26">
        <f>'كشف عمال'!L1502</f>
        <v>0</v>
      </c>
      <c r="S1511" s="27" t="s">
        <v>30</v>
      </c>
    </row>
    <row r="1512" spans="1:19" x14ac:dyDescent="0.3">
      <c r="H1512" s="32"/>
      <c r="M1512" s="39"/>
      <c r="P1512" s="32"/>
    </row>
    <row r="1513" spans="1:19" x14ac:dyDescent="0.3">
      <c r="H1513" s="32"/>
      <c r="J1513" s="26">
        <f>'كشف عمال'!R1502</f>
        <v>0</v>
      </c>
      <c r="K1513" s="27" t="s">
        <v>39</v>
      </c>
      <c r="L1513" s="31"/>
      <c r="M1513" s="38"/>
      <c r="N1513" s="47">
        <f>'كشف عمال'!Q1502</f>
        <v>0</v>
      </c>
      <c r="O1513" s="27" t="s">
        <v>18</v>
      </c>
      <c r="P1513" s="32"/>
      <c r="R1513" s="26">
        <f>'كشف عمال'!H1502</f>
        <v>0</v>
      </c>
      <c r="S1513" s="27" t="s">
        <v>31</v>
      </c>
    </row>
    <row r="1514" spans="1:19" ht="15" thickBot="1" x14ac:dyDescent="0.35">
      <c r="H1514" s="32"/>
      <c r="L1514" s="32"/>
      <c r="P1514" s="32"/>
    </row>
    <row r="1515" spans="1:19" ht="15" thickTop="1" x14ac:dyDescent="0.3">
      <c r="H1515" s="32"/>
      <c r="I1515" s="37"/>
      <c r="J1515" s="35"/>
      <c r="K1515" s="35"/>
      <c r="L1515" s="37"/>
      <c r="M1515" s="39"/>
      <c r="P1515" s="32"/>
    </row>
    <row r="1516" spans="1:19" x14ac:dyDescent="0.3">
      <c r="H1516" s="32"/>
      <c r="J1516" s="26">
        <f>'كشف عمال'!S1502</f>
        <v>0</v>
      </c>
      <c r="K1516" s="27" t="s">
        <v>40</v>
      </c>
      <c r="L1516" s="31"/>
      <c r="M1516" s="38"/>
      <c r="N1516" s="26">
        <f>'كشف عمال'!N1502</f>
        <v>0</v>
      </c>
      <c r="O1516" s="27" t="s">
        <v>15</v>
      </c>
      <c r="P1516" s="32"/>
      <c r="R1516" s="31"/>
    </row>
    <row r="1517" spans="1:19" ht="15" thickBot="1" x14ac:dyDescent="0.35">
      <c r="A1517" s="34"/>
      <c r="B1517" s="34"/>
      <c r="C1517" s="34"/>
      <c r="D1517" s="34"/>
      <c r="E1517" s="34"/>
      <c r="F1517" s="34"/>
      <c r="G1517" s="34"/>
      <c r="H1517" s="33"/>
      <c r="I1517" s="34"/>
      <c r="J1517" s="34"/>
      <c r="K1517" s="34"/>
      <c r="L1517" s="34"/>
      <c r="M1517" s="41"/>
      <c r="N1517" s="34"/>
      <c r="O1517" s="34"/>
      <c r="P1517" s="33"/>
      <c r="Q1517" s="41"/>
      <c r="R1517" s="34"/>
      <c r="S1517" s="34"/>
    </row>
    <row r="1518" spans="1:19" ht="15" thickTop="1" x14ac:dyDescent="0.3"/>
    <row r="1519" spans="1:19" ht="15" thickBot="1" x14ac:dyDescent="0.35"/>
    <row r="1520" spans="1:19" ht="15" thickBot="1" x14ac:dyDescent="0.35">
      <c r="A1520" s="26">
        <f>'كشف عمال'!D1523</f>
        <v>0</v>
      </c>
      <c r="C1520" s="27" t="s">
        <v>19</v>
      </c>
      <c r="E1520" s="27" t="s">
        <v>23</v>
      </c>
      <c r="G1520" s="27" t="s">
        <v>20</v>
      </c>
      <c r="H1520" s="31"/>
      <c r="I1520" s="31"/>
      <c r="J1520" s="81" t="s">
        <v>21</v>
      </c>
      <c r="K1520" s="81"/>
      <c r="M1520" s="27" t="s">
        <v>22</v>
      </c>
      <c r="O1520" s="46">
        <f>'كشف عمال'!A1523</f>
        <v>0</v>
      </c>
      <c r="P1520" s="31"/>
      <c r="R1520" s="27" t="s">
        <v>0</v>
      </c>
    </row>
    <row r="1522" spans="1:19" x14ac:dyDescent="0.3">
      <c r="E1522" s="27" t="s">
        <v>25</v>
      </c>
      <c r="G1522" s="27" t="s">
        <v>24</v>
      </c>
      <c r="H1522" s="31"/>
      <c r="I1522" s="31"/>
      <c r="J1522" s="80">
        <f>'كشف عمال'!B1523</f>
        <v>0</v>
      </c>
      <c r="K1522" s="81"/>
      <c r="M1522" s="27" t="s">
        <v>1</v>
      </c>
      <c r="O1522" s="27">
        <v>1026</v>
      </c>
      <c r="P1522" s="31"/>
      <c r="Q1522" s="28"/>
      <c r="R1522" s="29" t="s">
        <v>26</v>
      </c>
      <c r="S1522" s="30"/>
    </row>
    <row r="1523" spans="1:19" ht="15" thickBot="1" x14ac:dyDescent="0.35">
      <c r="A1523" s="34"/>
      <c r="B1523" s="34"/>
      <c r="C1523" s="31"/>
      <c r="D1523" s="31"/>
      <c r="E1523" s="36"/>
      <c r="F1523" s="31"/>
      <c r="G1523" s="36"/>
      <c r="H1523" s="31"/>
      <c r="I1523" s="34"/>
      <c r="J1523" s="34"/>
      <c r="K1523" s="31"/>
      <c r="L1523" s="31"/>
      <c r="M1523" s="31"/>
      <c r="N1523" s="31"/>
      <c r="O1523" s="31"/>
      <c r="P1523" s="31"/>
      <c r="Q1523" s="31"/>
      <c r="R1523" s="31"/>
      <c r="S1523" s="36"/>
    </row>
    <row r="1524" spans="1:19" ht="15" thickTop="1" x14ac:dyDescent="0.3">
      <c r="A1524" s="31"/>
      <c r="B1524" s="31"/>
      <c r="C1524" s="37"/>
      <c r="D1524" s="37"/>
      <c r="F1524" s="37"/>
      <c r="H1524" s="42"/>
      <c r="K1524" s="35"/>
      <c r="L1524" s="42"/>
      <c r="M1524" s="43"/>
      <c r="N1524" s="35"/>
      <c r="O1524" s="35"/>
      <c r="P1524" s="42"/>
      <c r="Q1524" s="43"/>
      <c r="R1524" s="35"/>
    </row>
    <row r="1525" spans="1:19" x14ac:dyDescent="0.3">
      <c r="E1525" s="27"/>
      <c r="G1525" s="27" t="s">
        <v>41</v>
      </c>
      <c r="H1525" s="40"/>
      <c r="J1525" s="27">
        <v>0</v>
      </c>
      <c r="K1525" s="27" t="s">
        <v>35</v>
      </c>
      <c r="L1525" s="31"/>
      <c r="M1525" s="39"/>
      <c r="N1525" s="27"/>
      <c r="O1525" s="27" t="s">
        <v>32</v>
      </c>
      <c r="P1525" s="32"/>
      <c r="R1525" s="26">
        <f>'كشف عمال'!I1523</f>
        <v>0</v>
      </c>
      <c r="S1525" s="27" t="s">
        <v>27</v>
      </c>
    </row>
    <row r="1526" spans="1:19" x14ac:dyDescent="0.3">
      <c r="H1526" s="32"/>
      <c r="M1526" s="39"/>
      <c r="P1526" s="32"/>
      <c r="S1526" s="27"/>
    </row>
    <row r="1527" spans="1:19" x14ac:dyDescent="0.3">
      <c r="E1527" s="27"/>
      <c r="G1527" s="27" t="s">
        <v>42</v>
      </c>
      <c r="H1527" s="40"/>
      <c r="J1527" s="27">
        <v>0</v>
      </c>
      <c r="K1527" s="27" t="s">
        <v>36</v>
      </c>
      <c r="L1527" s="40"/>
      <c r="N1527" s="27">
        <v>0</v>
      </c>
      <c r="O1527" s="27" t="s">
        <v>33</v>
      </c>
      <c r="P1527" s="32"/>
      <c r="R1527" s="26">
        <f>'كشف عمال'!J1523</f>
        <v>0</v>
      </c>
      <c r="S1527" s="27" t="s">
        <v>28</v>
      </c>
    </row>
    <row r="1528" spans="1:19" x14ac:dyDescent="0.3">
      <c r="H1528" s="32"/>
      <c r="L1528" s="32"/>
      <c r="P1528" s="32"/>
    </row>
    <row r="1529" spans="1:19" x14ac:dyDescent="0.3">
      <c r="E1529" s="27"/>
      <c r="G1529" s="27" t="s">
        <v>43</v>
      </c>
      <c r="H1529" s="40"/>
      <c r="J1529" s="26">
        <f>'كشف عمال'!O1523</f>
        <v>0</v>
      </c>
      <c r="K1529" s="27" t="s">
        <v>37</v>
      </c>
      <c r="L1529" s="31"/>
      <c r="M1529" s="38"/>
      <c r="N1529" s="27">
        <v>2121</v>
      </c>
      <c r="O1529" s="27" t="s">
        <v>34</v>
      </c>
      <c r="P1529" s="32"/>
      <c r="R1529" s="26">
        <f>'كشف عمال'!K1523</f>
        <v>0</v>
      </c>
      <c r="S1529" s="27" t="s">
        <v>29</v>
      </c>
    </row>
    <row r="1530" spans="1:19" ht="15" thickBot="1" x14ac:dyDescent="0.35">
      <c r="B1530" s="31"/>
      <c r="D1530" s="31"/>
      <c r="E1530" s="45"/>
      <c r="F1530" s="31"/>
      <c r="G1530" s="31"/>
      <c r="H1530" s="32"/>
      <c r="I1530" s="31"/>
      <c r="J1530" s="31"/>
      <c r="K1530" s="31"/>
      <c r="L1530" s="31"/>
      <c r="M1530" s="41"/>
      <c r="N1530" s="36"/>
      <c r="O1530" s="31"/>
      <c r="P1530" s="33"/>
      <c r="R1530" s="31"/>
      <c r="S1530" s="31"/>
    </row>
    <row r="1531" spans="1:19" ht="15" thickTop="1" x14ac:dyDescent="0.3">
      <c r="A1531" s="31"/>
      <c r="B1531" s="31"/>
      <c r="C1531" s="31"/>
      <c r="D1531" s="31"/>
      <c r="E1531" s="44"/>
      <c r="F1531" s="31"/>
      <c r="G1531" s="44"/>
      <c r="H1531" s="32"/>
      <c r="I1531" s="39"/>
      <c r="J1531" s="44"/>
      <c r="K1531" s="31"/>
      <c r="L1531" s="31"/>
      <c r="M1531" s="43"/>
      <c r="N1531" s="37"/>
      <c r="O1531" s="35"/>
      <c r="P1531" s="32"/>
    </row>
    <row r="1532" spans="1:19" x14ac:dyDescent="0.3">
      <c r="E1532" s="27"/>
      <c r="G1532" s="27" t="s">
        <v>44</v>
      </c>
      <c r="H1532" s="40"/>
      <c r="J1532" s="27">
        <v>0</v>
      </c>
      <c r="K1532" s="27" t="s">
        <v>38</v>
      </c>
      <c r="L1532" s="31"/>
      <c r="M1532" s="39"/>
      <c r="N1532" s="27">
        <f>'كشف عمال'!E1523*'كشف عمال'!U1523</f>
        <v>0</v>
      </c>
      <c r="O1532" s="27" t="s">
        <v>3</v>
      </c>
      <c r="P1532" s="32"/>
      <c r="R1532" s="26">
        <f>'كشف عمال'!L1523</f>
        <v>0</v>
      </c>
      <c r="S1532" s="27" t="s">
        <v>30</v>
      </c>
    </row>
    <row r="1533" spans="1:19" x14ac:dyDescent="0.3">
      <c r="H1533" s="32"/>
      <c r="M1533" s="39"/>
      <c r="P1533" s="32"/>
    </row>
    <row r="1534" spans="1:19" x14ac:dyDescent="0.3">
      <c r="H1534" s="32"/>
      <c r="J1534" s="26">
        <f>'كشف عمال'!R1523</f>
        <v>0</v>
      </c>
      <c r="K1534" s="27" t="s">
        <v>39</v>
      </c>
      <c r="L1534" s="31"/>
      <c r="M1534" s="38"/>
      <c r="N1534" s="47">
        <f>'كشف عمال'!Q1523</f>
        <v>0</v>
      </c>
      <c r="O1534" s="27" t="s">
        <v>18</v>
      </c>
      <c r="P1534" s="32"/>
      <c r="R1534" s="26">
        <f>'كشف عمال'!H1523</f>
        <v>0</v>
      </c>
      <c r="S1534" s="27" t="s">
        <v>31</v>
      </c>
    </row>
    <row r="1535" spans="1:19" ht="15" thickBot="1" x14ac:dyDescent="0.35">
      <c r="H1535" s="32"/>
      <c r="L1535" s="32"/>
      <c r="P1535" s="32"/>
    </row>
    <row r="1536" spans="1:19" ht="15" thickTop="1" x14ac:dyDescent="0.3">
      <c r="H1536" s="32"/>
      <c r="I1536" s="37"/>
      <c r="J1536" s="35"/>
      <c r="K1536" s="35"/>
      <c r="L1536" s="37"/>
      <c r="M1536" s="39"/>
      <c r="P1536" s="32"/>
    </row>
    <row r="1537" spans="1:19" x14ac:dyDescent="0.3">
      <c r="H1537" s="32"/>
      <c r="J1537" s="26">
        <f>'كشف عمال'!S1523</f>
        <v>0</v>
      </c>
      <c r="K1537" s="27" t="s">
        <v>40</v>
      </c>
      <c r="L1537" s="31"/>
      <c r="M1537" s="38"/>
      <c r="N1537" s="26">
        <f>'كشف عمال'!N1523</f>
        <v>0</v>
      </c>
      <c r="O1537" s="27" t="s">
        <v>15</v>
      </c>
      <c r="P1537" s="32"/>
    </row>
    <row r="1538" spans="1:19" ht="15" thickBot="1" x14ac:dyDescent="0.35">
      <c r="A1538" s="34"/>
      <c r="B1538" s="34"/>
      <c r="C1538" s="34"/>
      <c r="D1538" s="34"/>
      <c r="E1538" s="34"/>
      <c r="F1538" s="34"/>
      <c r="G1538" s="34"/>
      <c r="H1538" s="33"/>
      <c r="I1538" s="34"/>
      <c r="J1538" s="34"/>
      <c r="K1538" s="34"/>
      <c r="L1538" s="34"/>
      <c r="M1538" s="41"/>
      <c r="N1538" s="34"/>
      <c r="O1538" s="34"/>
      <c r="P1538" s="33"/>
      <c r="R1538" s="34"/>
      <c r="S1538" s="34"/>
    </row>
    <row r="1539" spans="1:19" ht="15.6" thickTop="1" thickBot="1" x14ac:dyDescent="0.35">
      <c r="Q1539" s="37"/>
      <c r="S1539" s="37"/>
    </row>
    <row r="1540" spans="1:19" ht="15" thickBot="1" x14ac:dyDescent="0.35">
      <c r="A1540" s="26">
        <f>'كشف عمال'!D1524</f>
        <v>0</v>
      </c>
      <c r="C1540" s="27" t="s">
        <v>19</v>
      </c>
      <c r="E1540" s="27" t="s">
        <v>23</v>
      </c>
      <c r="G1540" s="27" t="s">
        <v>20</v>
      </c>
      <c r="H1540" s="31"/>
      <c r="I1540" s="31"/>
      <c r="J1540" s="81" t="s">
        <v>21</v>
      </c>
      <c r="K1540" s="81"/>
      <c r="M1540" s="27" t="s">
        <v>22</v>
      </c>
      <c r="O1540" s="46">
        <f>'كشف عمال'!A1524</f>
        <v>0</v>
      </c>
      <c r="P1540" s="31"/>
      <c r="R1540" s="27" t="s">
        <v>0</v>
      </c>
    </row>
    <row r="1542" spans="1:19" x14ac:dyDescent="0.3">
      <c r="E1542" s="27" t="s">
        <v>25</v>
      </c>
      <c r="G1542" s="27" t="s">
        <v>24</v>
      </c>
      <c r="H1542" s="31"/>
      <c r="I1542" s="31"/>
      <c r="J1542" s="80">
        <f>'كشف عمال'!B1524</f>
        <v>0</v>
      </c>
      <c r="K1542" s="81"/>
      <c r="M1542" s="27" t="s">
        <v>1</v>
      </c>
      <c r="O1542" s="27">
        <v>1026</v>
      </c>
      <c r="P1542" s="31"/>
      <c r="Q1542" s="28"/>
      <c r="R1542" s="29" t="s">
        <v>26</v>
      </c>
      <c r="S1542" s="30"/>
    </row>
    <row r="1543" spans="1:19" ht="15" thickBot="1" x14ac:dyDescent="0.35">
      <c r="A1543" s="34"/>
      <c r="B1543" s="34"/>
      <c r="C1543" s="31"/>
      <c r="D1543" s="31"/>
      <c r="E1543" s="36"/>
      <c r="F1543" s="31"/>
      <c r="G1543" s="36"/>
      <c r="H1543" s="31"/>
      <c r="I1543" s="34"/>
      <c r="J1543" s="34"/>
      <c r="K1543" s="31"/>
      <c r="L1543" s="31"/>
      <c r="M1543" s="31"/>
      <c r="N1543" s="31"/>
      <c r="O1543" s="31"/>
      <c r="P1543" s="31"/>
      <c r="Q1543" s="31"/>
      <c r="R1543" s="31"/>
      <c r="S1543" s="36"/>
    </row>
    <row r="1544" spans="1:19" ht="15" thickTop="1" x14ac:dyDescent="0.3">
      <c r="A1544" s="31"/>
      <c r="B1544" s="31"/>
      <c r="C1544" s="37"/>
      <c r="D1544" s="37"/>
      <c r="F1544" s="37"/>
      <c r="H1544" s="42"/>
      <c r="K1544" s="35"/>
      <c r="L1544" s="42"/>
      <c r="M1544" s="43"/>
      <c r="N1544" s="35"/>
      <c r="O1544" s="35"/>
      <c r="P1544" s="42"/>
      <c r="Q1544" s="43"/>
      <c r="R1544" s="35"/>
    </row>
    <row r="1545" spans="1:19" x14ac:dyDescent="0.3">
      <c r="E1545" s="27"/>
      <c r="G1545" s="27" t="s">
        <v>41</v>
      </c>
      <c r="H1545" s="40"/>
      <c r="J1545" s="27">
        <v>0</v>
      </c>
      <c r="K1545" s="27" t="s">
        <v>35</v>
      </c>
      <c r="L1545" s="31"/>
      <c r="M1545" s="39"/>
      <c r="N1545" s="27"/>
      <c r="O1545" s="27" t="s">
        <v>32</v>
      </c>
      <c r="P1545" s="32"/>
      <c r="R1545" s="26">
        <f>'كشف عمال'!I1524</f>
        <v>0</v>
      </c>
      <c r="S1545" s="27" t="s">
        <v>27</v>
      </c>
    </row>
    <row r="1546" spans="1:19" x14ac:dyDescent="0.3">
      <c r="H1546" s="32"/>
      <c r="M1546" s="39"/>
      <c r="P1546" s="32"/>
      <c r="S1546" s="27"/>
    </row>
    <row r="1547" spans="1:19" x14ac:dyDescent="0.3">
      <c r="E1547" s="27"/>
      <c r="G1547" s="27" t="s">
        <v>42</v>
      </c>
      <c r="H1547" s="40"/>
      <c r="J1547" s="27">
        <v>0</v>
      </c>
      <c r="K1547" s="27" t="s">
        <v>36</v>
      </c>
      <c r="L1547" s="40"/>
      <c r="N1547" s="27">
        <v>0</v>
      </c>
      <c r="O1547" s="27" t="s">
        <v>33</v>
      </c>
      <c r="P1547" s="32"/>
      <c r="R1547" s="26">
        <f>'كشف عمال'!J1524</f>
        <v>0</v>
      </c>
      <c r="S1547" s="27" t="s">
        <v>28</v>
      </c>
    </row>
    <row r="1548" spans="1:19" x14ac:dyDescent="0.3">
      <c r="H1548" s="32"/>
      <c r="L1548" s="32"/>
      <c r="P1548" s="32"/>
    </row>
    <row r="1549" spans="1:19" x14ac:dyDescent="0.3">
      <c r="E1549" s="27"/>
      <c r="G1549" s="27" t="s">
        <v>43</v>
      </c>
      <c r="H1549" s="40"/>
      <c r="J1549" s="26">
        <f>'كشف عمال'!O1524</f>
        <v>0</v>
      </c>
      <c r="K1549" s="27" t="s">
        <v>37</v>
      </c>
      <c r="L1549" s="31"/>
      <c r="M1549" s="38"/>
      <c r="N1549" s="27">
        <v>2121</v>
      </c>
      <c r="O1549" s="27" t="s">
        <v>34</v>
      </c>
      <c r="P1549" s="32"/>
      <c r="R1549" s="26">
        <f>'كشف عمال'!K1524</f>
        <v>0</v>
      </c>
      <c r="S1549" s="27" t="s">
        <v>29</v>
      </c>
    </row>
    <row r="1550" spans="1:19" ht="15" thickBot="1" x14ac:dyDescent="0.35">
      <c r="B1550" s="31"/>
      <c r="D1550" s="31"/>
      <c r="E1550" s="45"/>
      <c r="F1550" s="31"/>
      <c r="G1550" s="31"/>
      <c r="H1550" s="32"/>
      <c r="I1550" s="31"/>
      <c r="J1550" s="31"/>
      <c r="K1550" s="31"/>
      <c r="L1550" s="31"/>
      <c r="M1550" s="41"/>
      <c r="N1550" s="36"/>
      <c r="O1550" s="31"/>
      <c r="P1550" s="33"/>
      <c r="R1550" s="31"/>
      <c r="S1550" s="31"/>
    </row>
    <row r="1551" spans="1:19" ht="15" thickTop="1" x14ac:dyDescent="0.3">
      <c r="A1551" s="31"/>
      <c r="B1551" s="31"/>
      <c r="C1551" s="31"/>
      <c r="D1551" s="31"/>
      <c r="E1551" s="44"/>
      <c r="F1551" s="31"/>
      <c r="G1551" s="44"/>
      <c r="H1551" s="32"/>
      <c r="I1551" s="39"/>
      <c r="J1551" s="44"/>
      <c r="K1551" s="31"/>
      <c r="L1551" s="31"/>
      <c r="M1551" s="43"/>
      <c r="N1551" s="37"/>
      <c r="O1551" s="35"/>
      <c r="P1551" s="32"/>
    </row>
    <row r="1552" spans="1:19" x14ac:dyDescent="0.3">
      <c r="E1552" s="27"/>
      <c r="G1552" s="27" t="s">
        <v>44</v>
      </c>
      <c r="H1552" s="40"/>
      <c r="J1552" s="27">
        <v>0</v>
      </c>
      <c r="K1552" s="27" t="s">
        <v>38</v>
      </c>
      <c r="L1552" s="31"/>
      <c r="M1552" s="39"/>
      <c r="N1552" s="27">
        <f>'كشف عمال'!E1524*'كشف عمال'!U1524</f>
        <v>0</v>
      </c>
      <c r="O1552" s="27" t="s">
        <v>3</v>
      </c>
      <c r="P1552" s="32"/>
      <c r="R1552" s="26">
        <f>'كشف عمال'!L1524</f>
        <v>0</v>
      </c>
      <c r="S1552" s="27" t="s">
        <v>30</v>
      </c>
    </row>
    <row r="1553" spans="1:19" x14ac:dyDescent="0.3">
      <c r="H1553" s="32"/>
      <c r="M1553" s="39"/>
      <c r="P1553" s="32"/>
    </row>
    <row r="1554" spans="1:19" x14ac:dyDescent="0.3">
      <c r="H1554" s="32"/>
      <c r="J1554" s="26">
        <f>'كشف عمال'!R1524</f>
        <v>0</v>
      </c>
      <c r="K1554" s="27" t="s">
        <v>39</v>
      </c>
      <c r="L1554" s="31"/>
      <c r="M1554" s="38"/>
      <c r="N1554" s="47">
        <f>'كشف عمال'!Q1524</f>
        <v>0</v>
      </c>
      <c r="O1554" s="27" t="s">
        <v>18</v>
      </c>
      <c r="P1554" s="32"/>
      <c r="R1554" s="26">
        <f>'كشف عمال'!H1524</f>
        <v>0</v>
      </c>
      <c r="S1554" s="27" t="s">
        <v>31</v>
      </c>
    </row>
    <row r="1555" spans="1:19" ht="15" thickBot="1" x14ac:dyDescent="0.35">
      <c r="H1555" s="32"/>
      <c r="L1555" s="32"/>
      <c r="P1555" s="32"/>
    </row>
    <row r="1556" spans="1:19" ht="15" thickTop="1" x14ac:dyDescent="0.3">
      <c r="H1556" s="32"/>
      <c r="I1556" s="37"/>
      <c r="J1556" s="35"/>
      <c r="K1556" s="35"/>
      <c r="L1556" s="37"/>
      <c r="M1556" s="39"/>
      <c r="P1556" s="32"/>
    </row>
    <row r="1557" spans="1:19" x14ac:dyDescent="0.3">
      <c r="H1557" s="32"/>
      <c r="J1557" s="26">
        <f>'كشف عمال'!S1524</f>
        <v>0</v>
      </c>
      <c r="K1557" s="27" t="s">
        <v>40</v>
      </c>
      <c r="L1557" s="31"/>
      <c r="M1557" s="38"/>
      <c r="N1557" s="26">
        <f>'كشف عمال'!N1524</f>
        <v>0</v>
      </c>
      <c r="O1557" s="27" t="s">
        <v>15</v>
      </c>
      <c r="P1557" s="32"/>
    </row>
    <row r="1558" spans="1:19" ht="15" thickBot="1" x14ac:dyDescent="0.35">
      <c r="A1558" s="34"/>
      <c r="B1558" s="34"/>
      <c r="C1558" s="34"/>
      <c r="D1558" s="34"/>
      <c r="E1558" s="34"/>
      <c r="F1558" s="34"/>
      <c r="G1558" s="34"/>
      <c r="H1558" s="33"/>
      <c r="I1558" s="34"/>
      <c r="J1558" s="34"/>
      <c r="K1558" s="34"/>
      <c r="L1558" s="34"/>
      <c r="M1558" s="41"/>
      <c r="N1558" s="34"/>
      <c r="O1558" s="34"/>
      <c r="P1558" s="33"/>
      <c r="R1558" s="34"/>
      <c r="S1558" s="34"/>
    </row>
    <row r="1559" spans="1:19" ht="15.6" thickTop="1" thickBot="1" x14ac:dyDescent="0.35">
      <c r="Q1559" s="37"/>
    </row>
    <row r="1560" spans="1:19" ht="15" thickBot="1" x14ac:dyDescent="0.35">
      <c r="A1560" s="26">
        <f>'كشف عمال'!D1563</f>
        <v>0</v>
      </c>
      <c r="C1560" s="27" t="s">
        <v>19</v>
      </c>
      <c r="E1560" s="27" t="s">
        <v>23</v>
      </c>
      <c r="G1560" s="27" t="s">
        <v>20</v>
      </c>
      <c r="H1560" s="31"/>
      <c r="I1560" s="31"/>
      <c r="J1560" s="81" t="s">
        <v>21</v>
      </c>
      <c r="K1560" s="81"/>
      <c r="M1560" s="27" t="s">
        <v>22</v>
      </c>
      <c r="O1560" s="46">
        <f>'كشف عمال'!A1563</f>
        <v>0</v>
      </c>
      <c r="P1560" s="31"/>
      <c r="R1560" s="27" t="s">
        <v>0</v>
      </c>
    </row>
    <row r="1562" spans="1:19" x14ac:dyDescent="0.3">
      <c r="E1562" s="27" t="s">
        <v>25</v>
      </c>
      <c r="G1562" s="27" t="s">
        <v>24</v>
      </c>
      <c r="H1562" s="31"/>
      <c r="I1562" s="31"/>
      <c r="J1562" s="80">
        <f>'كشف عمال'!B1563</f>
        <v>0</v>
      </c>
      <c r="K1562" s="80"/>
      <c r="M1562" s="27" t="s">
        <v>1</v>
      </c>
      <c r="O1562" s="27">
        <v>1026</v>
      </c>
      <c r="P1562" s="31"/>
      <c r="Q1562" s="28"/>
      <c r="R1562" s="29" t="s">
        <v>26</v>
      </c>
      <c r="S1562" s="30"/>
    </row>
    <row r="1563" spans="1:19" ht="15" thickBot="1" x14ac:dyDescent="0.35">
      <c r="A1563" s="34"/>
      <c r="B1563" s="34"/>
      <c r="C1563" s="31"/>
      <c r="D1563" s="31"/>
      <c r="E1563" s="36"/>
      <c r="F1563" s="31"/>
      <c r="G1563" s="36"/>
      <c r="H1563" s="31"/>
      <c r="I1563" s="34"/>
      <c r="J1563" s="34"/>
      <c r="K1563" s="31"/>
      <c r="L1563" s="31"/>
      <c r="M1563" s="31"/>
      <c r="N1563" s="31"/>
      <c r="O1563" s="31"/>
      <c r="P1563" s="31"/>
      <c r="Q1563" s="31"/>
      <c r="R1563" s="31"/>
      <c r="S1563" s="36"/>
    </row>
    <row r="1564" spans="1:19" ht="15" thickTop="1" x14ac:dyDescent="0.3">
      <c r="A1564" s="31"/>
      <c r="B1564" s="31"/>
      <c r="C1564" s="37"/>
      <c r="D1564" s="37"/>
      <c r="F1564" s="37"/>
      <c r="H1564" s="42"/>
      <c r="K1564" s="35"/>
      <c r="L1564" s="42"/>
      <c r="M1564" s="43"/>
      <c r="N1564" s="35"/>
      <c r="O1564" s="35"/>
      <c r="P1564" s="42"/>
      <c r="Q1564" s="43"/>
      <c r="R1564" s="35"/>
    </row>
    <row r="1565" spans="1:19" x14ac:dyDescent="0.3">
      <c r="E1565" s="27"/>
      <c r="G1565" s="27" t="s">
        <v>41</v>
      </c>
      <c r="H1565" s="40"/>
      <c r="J1565" s="27">
        <v>0</v>
      </c>
      <c r="K1565" s="27" t="s">
        <v>35</v>
      </c>
      <c r="L1565" s="31"/>
      <c r="M1565" s="39"/>
      <c r="N1565" s="27"/>
      <c r="O1565" s="27" t="s">
        <v>32</v>
      </c>
      <c r="P1565" s="32"/>
      <c r="R1565" s="26">
        <f>'كشف عمال'!I1563</f>
        <v>0</v>
      </c>
      <c r="S1565" s="27" t="s">
        <v>27</v>
      </c>
    </row>
    <row r="1566" spans="1:19" x14ac:dyDescent="0.3">
      <c r="H1566" s="32"/>
      <c r="M1566" s="39"/>
      <c r="P1566" s="32"/>
      <c r="S1566" s="27"/>
    </row>
    <row r="1567" spans="1:19" x14ac:dyDescent="0.3">
      <c r="E1567" s="27"/>
      <c r="G1567" s="27" t="s">
        <v>42</v>
      </c>
      <c r="H1567" s="40"/>
      <c r="J1567" s="27">
        <v>0</v>
      </c>
      <c r="K1567" s="27" t="s">
        <v>36</v>
      </c>
      <c r="L1567" s="40"/>
      <c r="N1567" s="27">
        <v>0</v>
      </c>
      <c r="O1567" s="27" t="s">
        <v>33</v>
      </c>
      <c r="P1567" s="32"/>
      <c r="R1567" s="26">
        <f>'كشف عمال'!J1563</f>
        <v>0</v>
      </c>
      <c r="S1567" s="27" t="s">
        <v>28</v>
      </c>
    </row>
    <row r="1568" spans="1:19" x14ac:dyDescent="0.3">
      <c r="H1568" s="32"/>
      <c r="L1568" s="32"/>
      <c r="P1568" s="32"/>
    </row>
    <row r="1569" spans="1:19" x14ac:dyDescent="0.3">
      <c r="E1569" s="27"/>
      <c r="G1569" s="27" t="s">
        <v>43</v>
      </c>
      <c r="H1569" s="40"/>
      <c r="J1569" s="26">
        <f>'كشف عمال'!O1563</f>
        <v>0</v>
      </c>
      <c r="K1569" s="27" t="s">
        <v>37</v>
      </c>
      <c r="L1569" s="31"/>
      <c r="M1569" s="38"/>
      <c r="N1569" s="27">
        <v>2121</v>
      </c>
      <c r="O1569" s="27" t="s">
        <v>34</v>
      </c>
      <c r="P1569" s="32"/>
      <c r="R1569" s="26">
        <f>'كشف عمال'!K1563</f>
        <v>0</v>
      </c>
      <c r="S1569" s="27" t="s">
        <v>29</v>
      </c>
    </row>
    <row r="1570" spans="1:19" ht="15" thickBot="1" x14ac:dyDescent="0.35">
      <c r="B1570" s="31"/>
      <c r="D1570" s="31"/>
      <c r="E1570" s="45"/>
      <c r="F1570" s="31"/>
      <c r="G1570" s="31"/>
      <c r="H1570" s="32"/>
      <c r="I1570" s="31"/>
      <c r="J1570" s="31"/>
      <c r="K1570" s="31"/>
      <c r="L1570" s="31"/>
      <c r="M1570" s="41"/>
      <c r="N1570" s="36"/>
      <c r="O1570" s="31"/>
      <c r="P1570" s="33"/>
      <c r="R1570" s="31"/>
      <c r="S1570" s="31"/>
    </row>
    <row r="1571" spans="1:19" ht="15" thickTop="1" x14ac:dyDescent="0.3">
      <c r="A1571" s="31"/>
      <c r="B1571" s="31"/>
      <c r="C1571" s="31"/>
      <c r="D1571" s="31"/>
      <c r="E1571" s="44"/>
      <c r="F1571" s="31"/>
      <c r="G1571" s="44"/>
      <c r="H1571" s="32"/>
      <c r="I1571" s="39"/>
      <c r="J1571" s="44"/>
      <c r="K1571" s="31"/>
      <c r="L1571" s="31"/>
      <c r="M1571" s="43"/>
      <c r="N1571" s="37"/>
      <c r="O1571" s="35"/>
      <c r="P1571" s="32"/>
    </row>
    <row r="1572" spans="1:19" x14ac:dyDescent="0.3">
      <c r="E1572" s="27"/>
      <c r="G1572" s="27" t="s">
        <v>44</v>
      </c>
      <c r="H1572" s="40"/>
      <c r="J1572" s="27">
        <v>0</v>
      </c>
      <c r="K1572" s="27" t="s">
        <v>38</v>
      </c>
      <c r="L1572" s="31"/>
      <c r="M1572" s="39"/>
      <c r="N1572" s="27">
        <f>'كشف عمال'!E1563*'كشف عمال'!U1563</f>
        <v>0</v>
      </c>
      <c r="O1572" s="27" t="s">
        <v>3</v>
      </c>
      <c r="P1572" s="32"/>
      <c r="R1572" s="26">
        <f>'كشف عمال'!L1563</f>
        <v>0</v>
      </c>
      <c r="S1572" s="27" t="s">
        <v>30</v>
      </c>
    </row>
    <row r="1573" spans="1:19" x14ac:dyDescent="0.3">
      <c r="H1573" s="32"/>
      <c r="M1573" s="39"/>
      <c r="P1573" s="32"/>
    </row>
    <row r="1574" spans="1:19" x14ac:dyDescent="0.3">
      <c r="H1574" s="32"/>
      <c r="J1574" s="26">
        <f>'كشف عمال'!R1563</f>
        <v>0</v>
      </c>
      <c r="K1574" s="27" t="s">
        <v>39</v>
      </c>
      <c r="L1574" s="31"/>
      <c r="M1574" s="38"/>
      <c r="N1574" s="47">
        <f>'كشف عمال'!Q1563</f>
        <v>0</v>
      </c>
      <c r="O1574" s="27" t="s">
        <v>18</v>
      </c>
      <c r="P1574" s="32"/>
      <c r="R1574" s="26">
        <f>'كشف عمال'!H1563</f>
        <v>0</v>
      </c>
      <c r="S1574" s="27" t="s">
        <v>31</v>
      </c>
    </row>
    <row r="1575" spans="1:19" ht="15" thickBot="1" x14ac:dyDescent="0.35">
      <c r="H1575" s="32"/>
      <c r="L1575" s="32"/>
      <c r="P1575" s="32"/>
    </row>
    <row r="1576" spans="1:19" ht="15" thickTop="1" x14ac:dyDescent="0.3">
      <c r="H1576" s="32"/>
      <c r="I1576" s="37"/>
      <c r="J1576" s="35"/>
      <c r="K1576" s="35"/>
      <c r="L1576" s="37"/>
      <c r="M1576" s="39"/>
      <c r="P1576" s="32"/>
    </row>
    <row r="1577" spans="1:19" x14ac:dyDescent="0.3">
      <c r="H1577" s="32"/>
      <c r="J1577" s="26">
        <f>'كشف عمال'!S1563</f>
        <v>0</v>
      </c>
      <c r="K1577" s="27" t="s">
        <v>40</v>
      </c>
      <c r="L1577" s="31"/>
      <c r="M1577" s="38"/>
      <c r="N1577" s="26">
        <f>'كشف عمال'!N1563</f>
        <v>0</v>
      </c>
      <c r="O1577" s="27" t="s">
        <v>15</v>
      </c>
      <c r="P1577" s="32"/>
      <c r="R1577" s="31"/>
    </row>
    <row r="1578" spans="1:19" ht="15" thickBot="1" x14ac:dyDescent="0.35">
      <c r="A1578" s="34"/>
      <c r="B1578" s="34"/>
      <c r="C1578" s="34"/>
      <c r="D1578" s="34"/>
      <c r="E1578" s="34"/>
      <c r="F1578" s="34"/>
      <c r="G1578" s="34"/>
      <c r="H1578" s="33"/>
      <c r="I1578" s="34"/>
      <c r="J1578" s="34"/>
      <c r="K1578" s="34"/>
      <c r="L1578" s="34"/>
      <c r="M1578" s="41"/>
      <c r="N1578" s="34"/>
      <c r="O1578" s="34"/>
      <c r="P1578" s="33"/>
      <c r="Q1578" s="41"/>
      <c r="R1578" s="34"/>
      <c r="S1578" s="34"/>
    </row>
    <row r="1579" spans="1:19" ht="15" thickTop="1" x14ac:dyDescent="0.3"/>
    <row r="1580" spans="1:19" ht="15" thickBot="1" x14ac:dyDescent="0.35"/>
    <row r="1581" spans="1:19" ht="15" thickBot="1" x14ac:dyDescent="0.35">
      <c r="A1581" s="26">
        <f>'كشف عمال'!D1584</f>
        <v>0</v>
      </c>
      <c r="C1581" s="27" t="s">
        <v>19</v>
      </c>
      <c r="E1581" s="27" t="s">
        <v>23</v>
      </c>
      <c r="G1581" s="27" t="s">
        <v>20</v>
      </c>
      <c r="H1581" s="31"/>
      <c r="I1581" s="31"/>
      <c r="J1581" s="81" t="s">
        <v>21</v>
      </c>
      <c r="K1581" s="81"/>
      <c r="M1581" s="27" t="s">
        <v>22</v>
      </c>
      <c r="O1581" s="46">
        <f>'كشف عمال'!A1584</f>
        <v>0</v>
      </c>
      <c r="P1581" s="31"/>
      <c r="R1581" s="27" t="s">
        <v>0</v>
      </c>
    </row>
    <row r="1583" spans="1:19" x14ac:dyDescent="0.3">
      <c r="E1583" s="27" t="s">
        <v>25</v>
      </c>
      <c r="G1583" s="27" t="s">
        <v>24</v>
      </c>
      <c r="H1583" s="31"/>
      <c r="I1583" s="31"/>
      <c r="J1583" s="80">
        <f>'كشف عمال'!B1584</f>
        <v>0</v>
      </c>
      <c r="K1583" s="81"/>
      <c r="M1583" s="27" t="s">
        <v>1</v>
      </c>
      <c r="O1583" s="27">
        <v>1026</v>
      </c>
      <c r="P1583" s="31"/>
      <c r="Q1583" s="28"/>
      <c r="R1583" s="29" t="s">
        <v>26</v>
      </c>
      <c r="S1583" s="30"/>
    </row>
    <row r="1584" spans="1:19" ht="15" thickBot="1" x14ac:dyDescent="0.35">
      <c r="A1584" s="34"/>
      <c r="B1584" s="34"/>
      <c r="C1584" s="31"/>
      <c r="D1584" s="31"/>
      <c r="E1584" s="36"/>
      <c r="F1584" s="31"/>
      <c r="G1584" s="36"/>
      <c r="H1584" s="31"/>
      <c r="I1584" s="34"/>
      <c r="J1584" s="34"/>
      <c r="K1584" s="31"/>
      <c r="L1584" s="31"/>
      <c r="M1584" s="31"/>
      <c r="N1584" s="31"/>
      <c r="O1584" s="31"/>
      <c r="P1584" s="31"/>
      <c r="Q1584" s="31"/>
      <c r="R1584" s="31"/>
      <c r="S1584" s="36"/>
    </row>
    <row r="1585" spans="1:19" ht="15" thickTop="1" x14ac:dyDescent="0.3">
      <c r="A1585" s="31"/>
      <c r="B1585" s="31"/>
      <c r="C1585" s="37"/>
      <c r="D1585" s="37"/>
      <c r="F1585" s="37"/>
      <c r="H1585" s="42"/>
      <c r="K1585" s="35"/>
      <c r="L1585" s="42"/>
      <c r="M1585" s="43"/>
      <c r="N1585" s="35"/>
      <c r="O1585" s="35"/>
      <c r="P1585" s="42"/>
      <c r="Q1585" s="43"/>
      <c r="R1585" s="35"/>
    </row>
    <row r="1586" spans="1:19" x14ac:dyDescent="0.3">
      <c r="E1586" s="27"/>
      <c r="G1586" s="27" t="s">
        <v>41</v>
      </c>
      <c r="H1586" s="40"/>
      <c r="J1586" s="27">
        <v>0</v>
      </c>
      <c r="K1586" s="27" t="s">
        <v>35</v>
      </c>
      <c r="L1586" s="31"/>
      <c r="M1586" s="39"/>
      <c r="N1586" s="27"/>
      <c r="O1586" s="27" t="s">
        <v>32</v>
      </c>
      <c r="P1586" s="32"/>
      <c r="R1586" s="26">
        <f>'كشف عمال'!I1584</f>
        <v>0</v>
      </c>
      <c r="S1586" s="27" t="s">
        <v>27</v>
      </c>
    </row>
    <row r="1587" spans="1:19" x14ac:dyDescent="0.3">
      <c r="H1587" s="32"/>
      <c r="M1587" s="39"/>
      <c r="P1587" s="32"/>
      <c r="S1587" s="27"/>
    </row>
    <row r="1588" spans="1:19" x14ac:dyDescent="0.3">
      <c r="E1588" s="27"/>
      <c r="G1588" s="27" t="s">
        <v>42</v>
      </c>
      <c r="H1588" s="40"/>
      <c r="J1588" s="27">
        <v>0</v>
      </c>
      <c r="K1588" s="27" t="s">
        <v>36</v>
      </c>
      <c r="L1588" s="40"/>
      <c r="N1588" s="27">
        <v>0</v>
      </c>
      <c r="O1588" s="27" t="s">
        <v>33</v>
      </c>
      <c r="P1588" s="32"/>
      <c r="R1588" s="26">
        <f>'كشف عمال'!J1584</f>
        <v>0</v>
      </c>
      <c r="S1588" s="27" t="s">
        <v>28</v>
      </c>
    </row>
    <row r="1589" spans="1:19" x14ac:dyDescent="0.3">
      <c r="H1589" s="32"/>
      <c r="L1589" s="32"/>
      <c r="P1589" s="32"/>
    </row>
    <row r="1590" spans="1:19" x14ac:dyDescent="0.3">
      <c r="E1590" s="27"/>
      <c r="G1590" s="27" t="s">
        <v>43</v>
      </c>
      <c r="H1590" s="40"/>
      <c r="J1590" s="26">
        <f>'كشف عمال'!O1584</f>
        <v>0</v>
      </c>
      <c r="K1590" s="27" t="s">
        <v>37</v>
      </c>
      <c r="L1590" s="31"/>
      <c r="M1590" s="38"/>
      <c r="N1590" s="27">
        <v>2121</v>
      </c>
      <c r="O1590" s="27" t="s">
        <v>34</v>
      </c>
      <c r="P1590" s="32"/>
      <c r="R1590" s="26">
        <f>'كشف عمال'!K1584</f>
        <v>0</v>
      </c>
      <c r="S1590" s="27" t="s">
        <v>29</v>
      </c>
    </row>
    <row r="1591" spans="1:19" ht="15" thickBot="1" x14ac:dyDescent="0.35">
      <c r="B1591" s="31"/>
      <c r="D1591" s="31"/>
      <c r="E1591" s="45"/>
      <c r="F1591" s="31"/>
      <c r="G1591" s="31"/>
      <c r="H1591" s="32"/>
      <c r="I1591" s="31"/>
      <c r="J1591" s="31"/>
      <c r="K1591" s="31"/>
      <c r="L1591" s="31"/>
      <c r="M1591" s="41"/>
      <c r="N1591" s="36"/>
      <c r="O1591" s="31"/>
      <c r="P1591" s="33"/>
      <c r="R1591" s="31"/>
      <c r="S1591" s="31"/>
    </row>
    <row r="1592" spans="1:19" ht="15" thickTop="1" x14ac:dyDescent="0.3">
      <c r="A1592" s="31"/>
      <c r="B1592" s="31"/>
      <c r="C1592" s="31"/>
      <c r="D1592" s="31"/>
      <c r="E1592" s="44"/>
      <c r="F1592" s="31"/>
      <c r="G1592" s="44"/>
      <c r="H1592" s="32"/>
      <c r="I1592" s="39"/>
      <c r="J1592" s="44"/>
      <c r="K1592" s="31"/>
      <c r="L1592" s="31"/>
      <c r="M1592" s="43"/>
      <c r="N1592" s="37"/>
      <c r="O1592" s="35"/>
      <c r="P1592" s="32"/>
    </row>
    <row r="1593" spans="1:19" x14ac:dyDescent="0.3">
      <c r="E1593" s="27"/>
      <c r="G1593" s="27" t="s">
        <v>44</v>
      </c>
      <c r="H1593" s="40"/>
      <c r="J1593" s="27">
        <v>0</v>
      </c>
      <c r="K1593" s="27" t="s">
        <v>38</v>
      </c>
      <c r="L1593" s="31"/>
      <c r="M1593" s="39"/>
      <c r="N1593" s="27">
        <f>'كشف عمال'!E1584*'كشف عمال'!U1584</f>
        <v>0</v>
      </c>
      <c r="O1593" s="27" t="s">
        <v>3</v>
      </c>
      <c r="P1593" s="32"/>
      <c r="R1593" s="26">
        <f>'كشف عمال'!L1584</f>
        <v>0</v>
      </c>
      <c r="S1593" s="27" t="s">
        <v>30</v>
      </c>
    </row>
    <row r="1594" spans="1:19" x14ac:dyDescent="0.3">
      <c r="H1594" s="32"/>
      <c r="M1594" s="39"/>
      <c r="P1594" s="32"/>
    </row>
    <row r="1595" spans="1:19" x14ac:dyDescent="0.3">
      <c r="H1595" s="32"/>
      <c r="J1595" s="26">
        <f>'كشف عمال'!R1584</f>
        <v>0</v>
      </c>
      <c r="K1595" s="27" t="s">
        <v>39</v>
      </c>
      <c r="L1595" s="31"/>
      <c r="M1595" s="38"/>
      <c r="N1595" s="47">
        <f>'كشف عمال'!Q1584</f>
        <v>0</v>
      </c>
      <c r="O1595" s="27" t="s">
        <v>18</v>
      </c>
      <c r="P1595" s="32"/>
      <c r="R1595" s="26">
        <f>'كشف عمال'!H1584</f>
        <v>0</v>
      </c>
      <c r="S1595" s="27" t="s">
        <v>31</v>
      </c>
    </row>
    <row r="1596" spans="1:19" ht="15" thickBot="1" x14ac:dyDescent="0.35">
      <c r="H1596" s="32"/>
      <c r="L1596" s="32"/>
      <c r="P1596" s="32"/>
    </row>
    <row r="1597" spans="1:19" ht="15" thickTop="1" x14ac:dyDescent="0.3">
      <c r="H1597" s="32"/>
      <c r="I1597" s="37"/>
      <c r="J1597" s="35"/>
      <c r="K1597" s="35"/>
      <c r="L1597" s="37"/>
      <c r="M1597" s="39"/>
      <c r="P1597" s="32"/>
    </row>
    <row r="1598" spans="1:19" x14ac:dyDescent="0.3">
      <c r="H1598" s="32"/>
      <c r="J1598" s="26">
        <f>'كشف عمال'!S1584</f>
        <v>0</v>
      </c>
      <c r="K1598" s="27" t="s">
        <v>40</v>
      </c>
      <c r="L1598" s="31"/>
      <c r="M1598" s="38"/>
      <c r="N1598" s="26">
        <f>'كشف عمال'!N1584</f>
        <v>0</v>
      </c>
      <c r="O1598" s="27" t="s">
        <v>15</v>
      </c>
      <c r="P1598" s="32"/>
    </row>
    <row r="1599" spans="1:19" ht="15" thickBot="1" x14ac:dyDescent="0.35">
      <c r="A1599" s="34"/>
      <c r="B1599" s="34"/>
      <c r="C1599" s="34"/>
      <c r="D1599" s="34"/>
      <c r="E1599" s="34"/>
      <c r="F1599" s="34"/>
      <c r="G1599" s="34"/>
      <c r="H1599" s="33"/>
      <c r="I1599" s="34"/>
      <c r="J1599" s="34"/>
      <c r="K1599" s="34"/>
      <c r="L1599" s="34"/>
      <c r="M1599" s="41"/>
      <c r="N1599" s="34"/>
      <c r="O1599" s="34"/>
      <c r="P1599" s="33"/>
      <c r="R1599" s="34"/>
      <c r="S1599" s="34"/>
    </row>
    <row r="1600" spans="1:19" ht="15.6" thickTop="1" thickBot="1" x14ac:dyDescent="0.35">
      <c r="Q1600" s="37"/>
      <c r="S1600" s="37"/>
    </row>
    <row r="1601" spans="1:19" ht="15" thickBot="1" x14ac:dyDescent="0.35">
      <c r="A1601" s="26">
        <f>'كشف عمال'!D1585</f>
        <v>0</v>
      </c>
      <c r="C1601" s="27" t="s">
        <v>19</v>
      </c>
      <c r="E1601" s="27" t="s">
        <v>23</v>
      </c>
      <c r="G1601" s="27" t="s">
        <v>20</v>
      </c>
      <c r="H1601" s="31"/>
      <c r="I1601" s="31"/>
      <c r="J1601" s="81" t="s">
        <v>21</v>
      </c>
      <c r="K1601" s="81"/>
      <c r="M1601" s="27" t="s">
        <v>22</v>
      </c>
      <c r="O1601" s="46">
        <f>'كشف عمال'!A1585</f>
        <v>0</v>
      </c>
      <c r="P1601" s="31"/>
      <c r="R1601" s="27" t="s">
        <v>0</v>
      </c>
    </row>
    <row r="1603" spans="1:19" x14ac:dyDescent="0.3">
      <c r="E1603" s="27" t="s">
        <v>25</v>
      </c>
      <c r="G1603" s="27" t="s">
        <v>24</v>
      </c>
      <c r="H1603" s="31"/>
      <c r="I1603" s="31"/>
      <c r="J1603" s="80">
        <f>'كشف عمال'!B1585</f>
        <v>0</v>
      </c>
      <c r="K1603" s="81"/>
      <c r="M1603" s="27" t="s">
        <v>1</v>
      </c>
      <c r="O1603" s="27">
        <v>1026</v>
      </c>
      <c r="P1603" s="31"/>
      <c r="Q1603" s="28"/>
      <c r="R1603" s="29" t="s">
        <v>26</v>
      </c>
      <c r="S1603" s="30"/>
    </row>
    <row r="1604" spans="1:19" ht="15" thickBot="1" x14ac:dyDescent="0.35">
      <c r="A1604" s="34"/>
      <c r="B1604" s="34"/>
      <c r="C1604" s="31"/>
      <c r="D1604" s="31"/>
      <c r="E1604" s="36"/>
      <c r="F1604" s="31"/>
      <c r="G1604" s="36"/>
      <c r="H1604" s="31"/>
      <c r="I1604" s="34"/>
      <c r="J1604" s="34"/>
      <c r="K1604" s="31"/>
      <c r="L1604" s="31"/>
      <c r="M1604" s="31"/>
      <c r="N1604" s="31"/>
      <c r="O1604" s="31"/>
      <c r="P1604" s="31"/>
      <c r="Q1604" s="31"/>
      <c r="R1604" s="31"/>
      <c r="S1604" s="36"/>
    </row>
    <row r="1605" spans="1:19" ht="15" thickTop="1" x14ac:dyDescent="0.3">
      <c r="A1605" s="31"/>
      <c r="B1605" s="31"/>
      <c r="C1605" s="37"/>
      <c r="D1605" s="37"/>
      <c r="F1605" s="37"/>
      <c r="H1605" s="42"/>
      <c r="K1605" s="35"/>
      <c r="L1605" s="42"/>
      <c r="M1605" s="43"/>
      <c r="N1605" s="35"/>
      <c r="O1605" s="35"/>
      <c r="P1605" s="42"/>
      <c r="Q1605" s="43"/>
      <c r="R1605" s="35"/>
    </row>
    <row r="1606" spans="1:19" x14ac:dyDescent="0.3">
      <c r="E1606" s="27"/>
      <c r="G1606" s="27" t="s">
        <v>41</v>
      </c>
      <c r="H1606" s="40"/>
      <c r="J1606" s="27">
        <v>0</v>
      </c>
      <c r="K1606" s="27" t="s">
        <v>35</v>
      </c>
      <c r="L1606" s="31"/>
      <c r="M1606" s="39"/>
      <c r="N1606" s="27"/>
      <c r="O1606" s="27" t="s">
        <v>32</v>
      </c>
      <c r="P1606" s="32"/>
      <c r="R1606" s="26">
        <f>'كشف عمال'!I1585</f>
        <v>0</v>
      </c>
      <c r="S1606" s="27" t="s">
        <v>27</v>
      </c>
    </row>
    <row r="1607" spans="1:19" x14ac:dyDescent="0.3">
      <c r="H1607" s="32"/>
      <c r="M1607" s="39"/>
      <c r="P1607" s="32"/>
      <c r="S1607" s="27"/>
    </row>
    <row r="1608" spans="1:19" x14ac:dyDescent="0.3">
      <c r="E1608" s="27"/>
      <c r="G1608" s="27" t="s">
        <v>42</v>
      </c>
      <c r="H1608" s="40"/>
      <c r="J1608" s="27">
        <v>0</v>
      </c>
      <c r="K1608" s="27" t="s">
        <v>36</v>
      </c>
      <c r="L1608" s="40"/>
      <c r="N1608" s="27">
        <v>0</v>
      </c>
      <c r="O1608" s="27" t="s">
        <v>33</v>
      </c>
      <c r="P1608" s="32"/>
      <c r="R1608" s="26">
        <f>'كشف عمال'!J1585</f>
        <v>0</v>
      </c>
      <c r="S1608" s="27" t="s">
        <v>28</v>
      </c>
    </row>
    <row r="1609" spans="1:19" x14ac:dyDescent="0.3">
      <c r="H1609" s="32"/>
      <c r="L1609" s="32"/>
      <c r="P1609" s="32"/>
    </row>
    <row r="1610" spans="1:19" x14ac:dyDescent="0.3">
      <c r="E1610" s="27"/>
      <c r="G1610" s="27" t="s">
        <v>43</v>
      </c>
      <c r="H1610" s="40"/>
      <c r="J1610" s="26">
        <f>'كشف عمال'!O1585</f>
        <v>0</v>
      </c>
      <c r="K1610" s="27" t="s">
        <v>37</v>
      </c>
      <c r="L1610" s="31"/>
      <c r="M1610" s="38"/>
      <c r="N1610" s="27">
        <v>2121</v>
      </c>
      <c r="O1610" s="27" t="s">
        <v>34</v>
      </c>
      <c r="P1610" s="32"/>
      <c r="R1610" s="26">
        <f>'كشف عمال'!K1585</f>
        <v>0</v>
      </c>
      <c r="S1610" s="27" t="s">
        <v>29</v>
      </c>
    </row>
    <row r="1611" spans="1:19" ht="15" thickBot="1" x14ac:dyDescent="0.35">
      <c r="B1611" s="31"/>
      <c r="D1611" s="31"/>
      <c r="E1611" s="45"/>
      <c r="F1611" s="31"/>
      <c r="G1611" s="31"/>
      <c r="H1611" s="32"/>
      <c r="I1611" s="31"/>
      <c r="J1611" s="31"/>
      <c r="K1611" s="31"/>
      <c r="L1611" s="31"/>
      <c r="M1611" s="41"/>
      <c r="N1611" s="36"/>
      <c r="O1611" s="31"/>
      <c r="P1611" s="33"/>
      <c r="R1611" s="31"/>
      <c r="S1611" s="31"/>
    </row>
    <row r="1612" spans="1:19" ht="15" thickTop="1" x14ac:dyDescent="0.3">
      <c r="A1612" s="31"/>
      <c r="B1612" s="31"/>
      <c r="C1612" s="31"/>
      <c r="D1612" s="31"/>
      <c r="E1612" s="44"/>
      <c r="F1612" s="31"/>
      <c r="G1612" s="44"/>
      <c r="H1612" s="32"/>
      <c r="I1612" s="39"/>
      <c r="J1612" s="44"/>
      <c r="K1612" s="31"/>
      <c r="L1612" s="31"/>
      <c r="M1612" s="43"/>
      <c r="N1612" s="37"/>
      <c r="O1612" s="35"/>
      <c r="P1612" s="32"/>
    </row>
    <row r="1613" spans="1:19" x14ac:dyDescent="0.3">
      <c r="E1613" s="27"/>
      <c r="G1613" s="27" t="s">
        <v>44</v>
      </c>
      <c r="H1613" s="40"/>
      <c r="J1613" s="27">
        <v>0</v>
      </c>
      <c r="K1613" s="27" t="s">
        <v>38</v>
      </c>
      <c r="L1613" s="31"/>
      <c r="M1613" s="39"/>
      <c r="N1613" s="27">
        <f>'كشف عمال'!E1585*'كشف عمال'!U1585</f>
        <v>0</v>
      </c>
      <c r="O1613" s="27" t="s">
        <v>3</v>
      </c>
      <c r="P1613" s="32"/>
      <c r="R1613" s="26">
        <f>'كشف عمال'!L1585</f>
        <v>0</v>
      </c>
      <c r="S1613" s="27" t="s">
        <v>30</v>
      </c>
    </row>
    <row r="1614" spans="1:19" x14ac:dyDescent="0.3">
      <c r="H1614" s="32"/>
      <c r="M1614" s="39"/>
      <c r="P1614" s="32"/>
    </row>
    <row r="1615" spans="1:19" x14ac:dyDescent="0.3">
      <c r="H1615" s="32"/>
      <c r="J1615" s="26">
        <f>'كشف عمال'!R1585</f>
        <v>0</v>
      </c>
      <c r="K1615" s="27" t="s">
        <v>39</v>
      </c>
      <c r="L1615" s="31"/>
      <c r="M1615" s="38"/>
      <c r="N1615" s="47">
        <f>'كشف عمال'!Q1585</f>
        <v>0</v>
      </c>
      <c r="O1615" s="27" t="s">
        <v>18</v>
      </c>
      <c r="P1615" s="32"/>
      <c r="R1615" s="26">
        <f>'كشف عمال'!H1585</f>
        <v>0</v>
      </c>
      <c r="S1615" s="27" t="s">
        <v>31</v>
      </c>
    </row>
    <row r="1616" spans="1:19" ht="15" thickBot="1" x14ac:dyDescent="0.35">
      <c r="H1616" s="32"/>
      <c r="L1616" s="32"/>
      <c r="P1616" s="32"/>
    </row>
    <row r="1617" spans="1:19" ht="15" thickTop="1" x14ac:dyDescent="0.3">
      <c r="H1617" s="32"/>
      <c r="I1617" s="37"/>
      <c r="J1617" s="35"/>
      <c r="K1617" s="35"/>
      <c r="L1617" s="37"/>
      <c r="M1617" s="39"/>
      <c r="P1617" s="32"/>
    </row>
    <row r="1618" spans="1:19" x14ac:dyDescent="0.3">
      <c r="H1618" s="32"/>
      <c r="J1618" s="26">
        <f>'كشف عمال'!S1585</f>
        <v>0</v>
      </c>
      <c r="K1618" s="27" t="s">
        <v>40</v>
      </c>
      <c r="L1618" s="31"/>
      <c r="M1618" s="38"/>
      <c r="N1618" s="26">
        <f>'كشف عمال'!N1585</f>
        <v>0</v>
      </c>
      <c r="O1618" s="27" t="s">
        <v>15</v>
      </c>
      <c r="P1618" s="32"/>
    </row>
    <row r="1619" spans="1:19" ht="15" thickBot="1" x14ac:dyDescent="0.35">
      <c r="A1619" s="34"/>
      <c r="B1619" s="34"/>
      <c r="C1619" s="34"/>
      <c r="D1619" s="34"/>
      <c r="E1619" s="34"/>
      <c r="F1619" s="34"/>
      <c r="G1619" s="34"/>
      <c r="H1619" s="33"/>
      <c r="I1619" s="34"/>
      <c r="J1619" s="34"/>
      <c r="K1619" s="34"/>
      <c r="L1619" s="34"/>
      <c r="M1619" s="41"/>
      <c r="N1619" s="34"/>
      <c r="O1619" s="34"/>
      <c r="P1619" s="33"/>
      <c r="R1619" s="34"/>
      <c r="S1619" s="34"/>
    </row>
    <row r="1620" spans="1:19" ht="15.6" thickTop="1" thickBot="1" x14ac:dyDescent="0.35">
      <c r="Q1620" s="37"/>
    </row>
    <row r="1621" spans="1:19" ht="15" thickBot="1" x14ac:dyDescent="0.35">
      <c r="A1621" s="26">
        <f>'كشف عمال'!D1624</f>
        <v>0</v>
      </c>
      <c r="C1621" s="27" t="s">
        <v>19</v>
      </c>
      <c r="E1621" s="27" t="s">
        <v>23</v>
      </c>
      <c r="G1621" s="27" t="s">
        <v>20</v>
      </c>
      <c r="H1621" s="31"/>
      <c r="I1621" s="31"/>
      <c r="J1621" s="81" t="s">
        <v>21</v>
      </c>
      <c r="K1621" s="81"/>
      <c r="M1621" s="27" t="s">
        <v>22</v>
      </c>
      <c r="O1621" s="46">
        <f>'كشف عمال'!A1624</f>
        <v>0</v>
      </c>
      <c r="P1621" s="31"/>
      <c r="R1621" s="27" t="s">
        <v>0</v>
      </c>
    </row>
    <row r="1623" spans="1:19" x14ac:dyDescent="0.3">
      <c r="E1623" s="27" t="s">
        <v>25</v>
      </c>
      <c r="G1623" s="27" t="s">
        <v>24</v>
      </c>
      <c r="H1623" s="31"/>
      <c r="I1623" s="31"/>
      <c r="J1623" s="80">
        <f>'كشف عمال'!B1624</f>
        <v>0</v>
      </c>
      <c r="K1623" s="80"/>
      <c r="M1623" s="27" t="s">
        <v>1</v>
      </c>
      <c r="O1623" s="27">
        <v>1026</v>
      </c>
      <c r="P1623" s="31"/>
      <c r="Q1623" s="28"/>
      <c r="R1623" s="29" t="s">
        <v>26</v>
      </c>
      <c r="S1623" s="30"/>
    </row>
    <row r="1624" spans="1:19" ht="15" thickBot="1" x14ac:dyDescent="0.35">
      <c r="A1624" s="34"/>
      <c r="B1624" s="34"/>
      <c r="C1624" s="31"/>
      <c r="D1624" s="31"/>
      <c r="E1624" s="36"/>
      <c r="F1624" s="31"/>
      <c r="G1624" s="36"/>
      <c r="H1624" s="31"/>
      <c r="I1624" s="34"/>
      <c r="J1624" s="34"/>
      <c r="K1624" s="31"/>
      <c r="L1624" s="31"/>
      <c r="M1624" s="31"/>
      <c r="N1624" s="31"/>
      <c r="O1624" s="31"/>
      <c r="P1624" s="31"/>
      <c r="Q1624" s="31"/>
      <c r="R1624" s="31"/>
      <c r="S1624" s="36"/>
    </row>
    <row r="1625" spans="1:19" ht="15" thickTop="1" x14ac:dyDescent="0.3">
      <c r="A1625" s="31"/>
      <c r="B1625" s="31"/>
      <c r="C1625" s="37"/>
      <c r="D1625" s="37"/>
      <c r="F1625" s="37"/>
      <c r="H1625" s="42"/>
      <c r="K1625" s="35"/>
      <c r="L1625" s="42"/>
      <c r="M1625" s="43"/>
      <c r="N1625" s="35"/>
      <c r="O1625" s="35"/>
      <c r="P1625" s="42"/>
      <c r="Q1625" s="43"/>
      <c r="R1625" s="35"/>
    </row>
    <row r="1626" spans="1:19" x14ac:dyDescent="0.3">
      <c r="E1626" s="27"/>
      <c r="G1626" s="27" t="s">
        <v>41</v>
      </c>
      <c r="H1626" s="40"/>
      <c r="J1626" s="27">
        <v>0</v>
      </c>
      <c r="K1626" s="27" t="s">
        <v>35</v>
      </c>
      <c r="L1626" s="31"/>
      <c r="M1626" s="39"/>
      <c r="N1626" s="27"/>
      <c r="O1626" s="27" t="s">
        <v>32</v>
      </c>
      <c r="P1626" s="32"/>
      <c r="R1626" s="26">
        <f>'كشف عمال'!I1624</f>
        <v>0</v>
      </c>
      <c r="S1626" s="27" t="s">
        <v>27</v>
      </c>
    </row>
    <row r="1627" spans="1:19" x14ac:dyDescent="0.3">
      <c r="H1627" s="32"/>
      <c r="M1627" s="39"/>
      <c r="P1627" s="32"/>
      <c r="S1627" s="27"/>
    </row>
    <row r="1628" spans="1:19" x14ac:dyDescent="0.3">
      <c r="E1628" s="27"/>
      <c r="G1628" s="27" t="s">
        <v>42</v>
      </c>
      <c r="H1628" s="40"/>
      <c r="J1628" s="27">
        <v>0</v>
      </c>
      <c r="K1628" s="27" t="s">
        <v>36</v>
      </c>
      <c r="L1628" s="40"/>
      <c r="N1628" s="27">
        <v>0</v>
      </c>
      <c r="O1628" s="27" t="s">
        <v>33</v>
      </c>
      <c r="P1628" s="32"/>
      <c r="R1628" s="26">
        <f>'كشف عمال'!J1624</f>
        <v>0</v>
      </c>
      <c r="S1628" s="27" t="s">
        <v>28</v>
      </c>
    </row>
    <row r="1629" spans="1:19" x14ac:dyDescent="0.3">
      <c r="H1629" s="32"/>
      <c r="L1629" s="32"/>
      <c r="P1629" s="32"/>
    </row>
    <row r="1630" spans="1:19" x14ac:dyDescent="0.3">
      <c r="E1630" s="27"/>
      <c r="G1630" s="27" t="s">
        <v>43</v>
      </c>
      <c r="H1630" s="40"/>
      <c r="J1630" s="26">
        <f>'كشف عمال'!O1624</f>
        <v>0</v>
      </c>
      <c r="K1630" s="27" t="s">
        <v>37</v>
      </c>
      <c r="L1630" s="31"/>
      <c r="M1630" s="38"/>
      <c r="N1630" s="27">
        <v>2121</v>
      </c>
      <c r="O1630" s="27" t="s">
        <v>34</v>
      </c>
      <c r="P1630" s="32"/>
      <c r="R1630" s="26">
        <f>'كشف عمال'!K1624</f>
        <v>0</v>
      </c>
      <c r="S1630" s="27" t="s">
        <v>29</v>
      </c>
    </row>
    <row r="1631" spans="1:19" ht="15" thickBot="1" x14ac:dyDescent="0.35">
      <c r="B1631" s="31"/>
      <c r="D1631" s="31"/>
      <c r="E1631" s="45"/>
      <c r="F1631" s="31"/>
      <c r="G1631" s="31"/>
      <c r="H1631" s="32"/>
      <c r="I1631" s="31"/>
      <c r="J1631" s="31"/>
      <c r="K1631" s="31"/>
      <c r="L1631" s="31"/>
      <c r="M1631" s="41"/>
      <c r="N1631" s="36"/>
      <c r="O1631" s="31"/>
      <c r="P1631" s="33"/>
      <c r="R1631" s="31"/>
      <c r="S1631" s="31"/>
    </row>
    <row r="1632" spans="1:19" ht="15" thickTop="1" x14ac:dyDescent="0.3">
      <c r="A1632" s="31"/>
      <c r="B1632" s="31"/>
      <c r="C1632" s="31"/>
      <c r="D1632" s="31"/>
      <c r="E1632" s="44"/>
      <c r="F1632" s="31"/>
      <c r="G1632" s="44"/>
      <c r="H1632" s="32"/>
      <c r="I1632" s="39"/>
      <c r="J1632" s="44"/>
      <c r="K1632" s="31"/>
      <c r="L1632" s="31"/>
      <c r="M1632" s="43"/>
      <c r="N1632" s="37"/>
      <c r="O1632" s="35"/>
      <c r="P1632" s="32"/>
    </row>
    <row r="1633" spans="1:19" x14ac:dyDescent="0.3">
      <c r="E1633" s="27"/>
      <c r="G1633" s="27" t="s">
        <v>44</v>
      </c>
      <c r="H1633" s="40"/>
      <c r="J1633" s="27">
        <v>0</v>
      </c>
      <c r="K1633" s="27" t="s">
        <v>38</v>
      </c>
      <c r="L1633" s="31"/>
      <c r="M1633" s="39"/>
      <c r="N1633" s="27">
        <f>'كشف عمال'!E1624*'كشف عمال'!U1624</f>
        <v>0</v>
      </c>
      <c r="O1633" s="27" t="s">
        <v>3</v>
      </c>
      <c r="P1633" s="32"/>
      <c r="R1633" s="26">
        <f>'كشف عمال'!L1624</f>
        <v>0</v>
      </c>
      <c r="S1633" s="27" t="s">
        <v>30</v>
      </c>
    </row>
    <row r="1634" spans="1:19" x14ac:dyDescent="0.3">
      <c r="H1634" s="32"/>
      <c r="M1634" s="39"/>
      <c r="P1634" s="32"/>
    </row>
    <row r="1635" spans="1:19" x14ac:dyDescent="0.3">
      <c r="H1635" s="32"/>
      <c r="J1635" s="26">
        <f>'كشف عمال'!R1624</f>
        <v>0</v>
      </c>
      <c r="K1635" s="27" t="s">
        <v>39</v>
      </c>
      <c r="L1635" s="31"/>
      <c r="M1635" s="38"/>
      <c r="N1635" s="47">
        <f>'كشف عمال'!Q1624</f>
        <v>0</v>
      </c>
      <c r="O1635" s="27" t="s">
        <v>18</v>
      </c>
      <c r="P1635" s="32"/>
      <c r="R1635" s="26">
        <f>'كشف عمال'!H1624</f>
        <v>0</v>
      </c>
      <c r="S1635" s="27" t="s">
        <v>31</v>
      </c>
    </row>
    <row r="1636" spans="1:19" ht="15" thickBot="1" x14ac:dyDescent="0.35">
      <c r="H1636" s="32"/>
      <c r="L1636" s="32"/>
      <c r="P1636" s="32"/>
    </row>
    <row r="1637" spans="1:19" ht="15" thickTop="1" x14ac:dyDescent="0.3">
      <c r="H1637" s="32"/>
      <c r="I1637" s="37"/>
      <c r="J1637" s="35"/>
      <c r="K1637" s="35"/>
      <c r="L1637" s="37"/>
      <c r="M1637" s="39"/>
      <c r="P1637" s="32"/>
    </row>
    <row r="1638" spans="1:19" x14ac:dyDescent="0.3">
      <c r="H1638" s="32"/>
      <c r="J1638" s="26">
        <f>'كشف عمال'!S1624</f>
        <v>0</v>
      </c>
      <c r="K1638" s="27" t="s">
        <v>40</v>
      </c>
      <c r="L1638" s="31"/>
      <c r="M1638" s="38"/>
      <c r="N1638" s="26">
        <f>'كشف عمال'!N1624</f>
        <v>0</v>
      </c>
      <c r="O1638" s="27" t="s">
        <v>15</v>
      </c>
      <c r="P1638" s="32"/>
      <c r="R1638" s="31"/>
    </row>
    <row r="1639" spans="1:19" ht="15" thickBot="1" x14ac:dyDescent="0.35">
      <c r="A1639" s="34"/>
      <c r="B1639" s="34"/>
      <c r="C1639" s="34"/>
      <c r="D1639" s="34"/>
      <c r="E1639" s="34"/>
      <c r="F1639" s="34"/>
      <c r="G1639" s="34"/>
      <c r="H1639" s="33"/>
      <c r="I1639" s="34"/>
      <c r="J1639" s="34"/>
      <c r="K1639" s="34"/>
      <c r="L1639" s="34"/>
      <c r="M1639" s="41"/>
      <c r="N1639" s="34"/>
      <c r="O1639" s="34"/>
      <c r="P1639" s="33"/>
      <c r="Q1639" s="41"/>
      <c r="R1639" s="34"/>
      <c r="S1639" s="34"/>
    </row>
    <row r="1640" spans="1:19" ht="15" thickTop="1" x14ac:dyDescent="0.3"/>
    <row r="1641" spans="1:19" ht="15" thickBot="1" x14ac:dyDescent="0.35"/>
    <row r="1642" spans="1:19" ht="15" thickBot="1" x14ac:dyDescent="0.35">
      <c r="A1642" s="26">
        <f>'كشف عمال'!D1645</f>
        <v>0</v>
      </c>
      <c r="C1642" s="27" t="s">
        <v>19</v>
      </c>
      <c r="E1642" s="27" t="s">
        <v>23</v>
      </c>
      <c r="G1642" s="27" t="s">
        <v>20</v>
      </c>
      <c r="H1642" s="31"/>
      <c r="I1642" s="31"/>
      <c r="J1642" s="81" t="s">
        <v>21</v>
      </c>
      <c r="K1642" s="81"/>
      <c r="M1642" s="27" t="s">
        <v>22</v>
      </c>
      <c r="O1642" s="46">
        <f>'كشف عمال'!A1645</f>
        <v>0</v>
      </c>
      <c r="P1642" s="31"/>
      <c r="R1642" s="27" t="s">
        <v>0</v>
      </c>
    </row>
    <row r="1644" spans="1:19" x14ac:dyDescent="0.3">
      <c r="E1644" s="27" t="s">
        <v>25</v>
      </c>
      <c r="G1644" s="27" t="s">
        <v>24</v>
      </c>
      <c r="H1644" s="31"/>
      <c r="I1644" s="31"/>
      <c r="J1644" s="80">
        <f>'كشف عمال'!B1645</f>
        <v>0</v>
      </c>
      <c r="K1644" s="81"/>
      <c r="M1644" s="27" t="s">
        <v>1</v>
      </c>
      <c r="O1644" s="27">
        <v>1026</v>
      </c>
      <c r="P1644" s="31"/>
      <c r="Q1644" s="28"/>
      <c r="R1644" s="29" t="s">
        <v>26</v>
      </c>
      <c r="S1644" s="30"/>
    </row>
    <row r="1645" spans="1:19" ht="15" thickBot="1" x14ac:dyDescent="0.35">
      <c r="A1645" s="34"/>
      <c r="B1645" s="34"/>
      <c r="C1645" s="31"/>
      <c r="D1645" s="31"/>
      <c r="E1645" s="36"/>
      <c r="F1645" s="31"/>
      <c r="G1645" s="36"/>
      <c r="H1645" s="31"/>
      <c r="I1645" s="34"/>
      <c r="J1645" s="34"/>
      <c r="K1645" s="31"/>
      <c r="L1645" s="31"/>
      <c r="M1645" s="31"/>
      <c r="N1645" s="31"/>
      <c r="O1645" s="31"/>
      <c r="P1645" s="31"/>
      <c r="Q1645" s="31"/>
      <c r="R1645" s="31"/>
      <c r="S1645" s="36"/>
    </row>
    <row r="1646" spans="1:19" ht="15" thickTop="1" x14ac:dyDescent="0.3">
      <c r="A1646" s="31"/>
      <c r="B1646" s="31"/>
      <c r="C1646" s="37"/>
      <c r="D1646" s="37"/>
      <c r="F1646" s="37"/>
      <c r="H1646" s="42"/>
      <c r="K1646" s="35"/>
      <c r="L1646" s="42"/>
      <c r="M1646" s="43"/>
      <c r="N1646" s="35"/>
      <c r="O1646" s="35"/>
      <c r="P1646" s="42"/>
      <c r="Q1646" s="43"/>
      <c r="R1646" s="35"/>
    </row>
    <row r="1647" spans="1:19" x14ac:dyDescent="0.3">
      <c r="E1647" s="27"/>
      <c r="G1647" s="27" t="s">
        <v>41</v>
      </c>
      <c r="H1647" s="40"/>
      <c r="J1647" s="27">
        <v>0</v>
      </c>
      <c r="K1647" s="27" t="s">
        <v>35</v>
      </c>
      <c r="L1647" s="31"/>
      <c r="M1647" s="39"/>
      <c r="N1647" s="27"/>
      <c r="O1647" s="27" t="s">
        <v>32</v>
      </c>
      <c r="P1647" s="32"/>
      <c r="R1647" s="26">
        <f>'كشف عمال'!I1645</f>
        <v>0</v>
      </c>
      <c r="S1647" s="27" t="s">
        <v>27</v>
      </c>
    </row>
    <row r="1648" spans="1:19" x14ac:dyDescent="0.3">
      <c r="H1648" s="32"/>
      <c r="M1648" s="39"/>
      <c r="P1648" s="32"/>
      <c r="S1648" s="27"/>
    </row>
    <row r="1649" spans="1:19" x14ac:dyDescent="0.3">
      <c r="E1649" s="27"/>
      <c r="G1649" s="27" t="s">
        <v>42</v>
      </c>
      <c r="H1649" s="40"/>
      <c r="J1649" s="27">
        <v>0</v>
      </c>
      <c r="K1649" s="27" t="s">
        <v>36</v>
      </c>
      <c r="L1649" s="40"/>
      <c r="N1649" s="27">
        <v>0</v>
      </c>
      <c r="O1649" s="27" t="s">
        <v>33</v>
      </c>
      <c r="P1649" s="32"/>
      <c r="R1649" s="26">
        <f>'كشف عمال'!J1645</f>
        <v>0</v>
      </c>
      <c r="S1649" s="27" t="s">
        <v>28</v>
      </c>
    </row>
    <row r="1650" spans="1:19" x14ac:dyDescent="0.3">
      <c r="H1650" s="32"/>
      <c r="L1650" s="32"/>
      <c r="P1650" s="32"/>
    </row>
    <row r="1651" spans="1:19" x14ac:dyDescent="0.3">
      <c r="E1651" s="27"/>
      <c r="G1651" s="27" t="s">
        <v>43</v>
      </c>
      <c r="H1651" s="40"/>
      <c r="J1651" s="26">
        <f>'كشف عمال'!O1645</f>
        <v>0</v>
      </c>
      <c r="K1651" s="27" t="s">
        <v>37</v>
      </c>
      <c r="L1651" s="31"/>
      <c r="M1651" s="38"/>
      <c r="N1651" s="27">
        <v>2121</v>
      </c>
      <c r="O1651" s="27" t="s">
        <v>34</v>
      </c>
      <c r="P1651" s="32"/>
      <c r="R1651" s="26">
        <f>'كشف عمال'!K1645</f>
        <v>0</v>
      </c>
      <c r="S1651" s="27" t="s">
        <v>29</v>
      </c>
    </row>
    <row r="1652" spans="1:19" ht="15" thickBot="1" x14ac:dyDescent="0.35">
      <c r="B1652" s="31"/>
      <c r="D1652" s="31"/>
      <c r="E1652" s="45"/>
      <c r="F1652" s="31"/>
      <c r="G1652" s="31"/>
      <c r="H1652" s="32"/>
      <c r="I1652" s="31"/>
      <c r="J1652" s="31"/>
      <c r="K1652" s="31"/>
      <c r="L1652" s="31"/>
      <c r="M1652" s="41"/>
      <c r="N1652" s="36"/>
      <c r="O1652" s="31"/>
      <c r="P1652" s="33"/>
      <c r="R1652" s="31"/>
      <c r="S1652" s="31"/>
    </row>
    <row r="1653" spans="1:19" ht="15" thickTop="1" x14ac:dyDescent="0.3">
      <c r="A1653" s="31"/>
      <c r="B1653" s="31"/>
      <c r="C1653" s="31"/>
      <c r="D1653" s="31"/>
      <c r="E1653" s="44"/>
      <c r="F1653" s="31"/>
      <c r="G1653" s="44"/>
      <c r="H1653" s="32"/>
      <c r="I1653" s="39"/>
      <c r="J1653" s="44"/>
      <c r="K1653" s="31"/>
      <c r="L1653" s="31"/>
      <c r="M1653" s="43"/>
      <c r="N1653" s="37"/>
      <c r="O1653" s="35"/>
      <c r="P1653" s="32"/>
    </row>
    <row r="1654" spans="1:19" x14ac:dyDescent="0.3">
      <c r="E1654" s="27"/>
      <c r="G1654" s="27" t="s">
        <v>44</v>
      </c>
      <c r="H1654" s="40"/>
      <c r="J1654" s="27">
        <v>0</v>
      </c>
      <c r="K1654" s="27" t="s">
        <v>38</v>
      </c>
      <c r="L1654" s="31"/>
      <c r="M1654" s="39"/>
      <c r="N1654" s="27">
        <f>'كشف عمال'!E1645*'كشف عمال'!U1645</f>
        <v>0</v>
      </c>
      <c r="O1654" s="27" t="s">
        <v>3</v>
      </c>
      <c r="P1654" s="32"/>
      <c r="R1654" s="26">
        <f>'كشف عمال'!L1645</f>
        <v>0</v>
      </c>
      <c r="S1654" s="27" t="s">
        <v>30</v>
      </c>
    </row>
    <row r="1655" spans="1:19" x14ac:dyDescent="0.3">
      <c r="H1655" s="32"/>
      <c r="M1655" s="39"/>
      <c r="P1655" s="32"/>
    </row>
    <row r="1656" spans="1:19" x14ac:dyDescent="0.3">
      <c r="H1656" s="32"/>
      <c r="J1656" s="26">
        <f>'كشف عمال'!R1645</f>
        <v>0</v>
      </c>
      <c r="K1656" s="27" t="s">
        <v>39</v>
      </c>
      <c r="L1656" s="31"/>
      <c r="M1656" s="38"/>
      <c r="N1656" s="47">
        <f>'كشف عمال'!Q1645</f>
        <v>0</v>
      </c>
      <c r="O1656" s="27" t="s">
        <v>18</v>
      </c>
      <c r="P1656" s="32"/>
      <c r="R1656" s="26">
        <f>'كشف عمال'!H1645</f>
        <v>0</v>
      </c>
      <c r="S1656" s="27" t="s">
        <v>31</v>
      </c>
    </row>
    <row r="1657" spans="1:19" ht="15" thickBot="1" x14ac:dyDescent="0.35">
      <c r="H1657" s="32"/>
      <c r="L1657" s="32"/>
      <c r="P1657" s="32"/>
    </row>
    <row r="1658" spans="1:19" ht="15" thickTop="1" x14ac:dyDescent="0.3">
      <c r="H1658" s="32"/>
      <c r="I1658" s="37"/>
      <c r="J1658" s="35"/>
      <c r="K1658" s="35"/>
      <c r="L1658" s="37"/>
      <c r="M1658" s="39"/>
      <c r="P1658" s="32"/>
    </row>
    <row r="1659" spans="1:19" x14ac:dyDescent="0.3">
      <c r="H1659" s="32"/>
      <c r="J1659" s="26">
        <f>'كشف عمال'!S1645</f>
        <v>0</v>
      </c>
      <c r="K1659" s="27" t="s">
        <v>40</v>
      </c>
      <c r="L1659" s="31"/>
      <c r="M1659" s="38"/>
      <c r="N1659" s="26">
        <f>'كشف عمال'!N1645</f>
        <v>0</v>
      </c>
      <c r="O1659" s="27" t="s">
        <v>15</v>
      </c>
      <c r="P1659" s="32"/>
    </row>
    <row r="1660" spans="1:19" ht="15" thickBot="1" x14ac:dyDescent="0.35">
      <c r="A1660" s="34"/>
      <c r="B1660" s="34"/>
      <c r="C1660" s="34"/>
      <c r="D1660" s="34"/>
      <c r="E1660" s="34"/>
      <c r="F1660" s="34"/>
      <c r="G1660" s="34"/>
      <c r="H1660" s="33"/>
      <c r="I1660" s="34"/>
      <c r="J1660" s="34"/>
      <c r="K1660" s="34"/>
      <c r="L1660" s="34"/>
      <c r="M1660" s="41"/>
      <c r="N1660" s="34"/>
      <c r="O1660" s="34"/>
      <c r="P1660" s="33"/>
      <c r="R1660" s="34"/>
      <c r="S1660" s="34"/>
    </row>
    <row r="1661" spans="1:19" ht="15.6" thickTop="1" thickBot="1" x14ac:dyDescent="0.35">
      <c r="Q1661" s="37"/>
      <c r="S1661" s="37"/>
    </row>
    <row r="1662" spans="1:19" ht="15" thickBot="1" x14ac:dyDescent="0.35">
      <c r="A1662" s="26">
        <f>'كشف عمال'!D1646</f>
        <v>0</v>
      </c>
      <c r="C1662" s="27" t="s">
        <v>19</v>
      </c>
      <c r="E1662" s="27" t="s">
        <v>23</v>
      </c>
      <c r="G1662" s="27" t="s">
        <v>20</v>
      </c>
      <c r="H1662" s="31"/>
      <c r="I1662" s="31"/>
      <c r="J1662" s="81" t="s">
        <v>21</v>
      </c>
      <c r="K1662" s="81"/>
      <c r="M1662" s="27" t="s">
        <v>22</v>
      </c>
      <c r="O1662" s="46">
        <f>'كشف عمال'!A1646</f>
        <v>0</v>
      </c>
      <c r="P1662" s="31"/>
      <c r="R1662" s="27" t="s">
        <v>0</v>
      </c>
    </row>
    <row r="1664" spans="1:19" x14ac:dyDescent="0.3">
      <c r="E1664" s="27" t="s">
        <v>25</v>
      </c>
      <c r="G1664" s="27" t="s">
        <v>24</v>
      </c>
      <c r="H1664" s="31"/>
      <c r="I1664" s="31"/>
      <c r="J1664" s="80">
        <f>'كشف عمال'!B1646</f>
        <v>0</v>
      </c>
      <c r="K1664" s="81"/>
      <c r="M1664" s="27" t="s">
        <v>1</v>
      </c>
      <c r="O1664" s="27">
        <v>1026</v>
      </c>
      <c r="P1664" s="31"/>
      <c r="Q1664" s="28"/>
      <c r="R1664" s="29" t="s">
        <v>26</v>
      </c>
      <c r="S1664" s="30"/>
    </row>
    <row r="1665" spans="1:19" ht="15" thickBot="1" x14ac:dyDescent="0.35">
      <c r="A1665" s="34"/>
      <c r="B1665" s="34"/>
      <c r="C1665" s="31"/>
      <c r="D1665" s="31"/>
      <c r="E1665" s="36"/>
      <c r="F1665" s="31"/>
      <c r="G1665" s="36"/>
      <c r="H1665" s="31"/>
      <c r="I1665" s="34"/>
      <c r="J1665" s="34"/>
      <c r="K1665" s="31"/>
      <c r="L1665" s="31"/>
      <c r="M1665" s="31"/>
      <c r="N1665" s="31"/>
      <c r="O1665" s="31"/>
      <c r="P1665" s="31"/>
      <c r="Q1665" s="31"/>
      <c r="R1665" s="31"/>
      <c r="S1665" s="36"/>
    </row>
    <row r="1666" spans="1:19" ht="15" thickTop="1" x14ac:dyDescent="0.3">
      <c r="A1666" s="31"/>
      <c r="B1666" s="31"/>
      <c r="C1666" s="37"/>
      <c r="D1666" s="37"/>
      <c r="F1666" s="37"/>
      <c r="H1666" s="42"/>
      <c r="K1666" s="35"/>
      <c r="L1666" s="42"/>
      <c r="M1666" s="43"/>
      <c r="N1666" s="35"/>
      <c r="O1666" s="35"/>
      <c r="P1666" s="42"/>
      <c r="Q1666" s="43"/>
      <c r="R1666" s="35"/>
    </row>
    <row r="1667" spans="1:19" x14ac:dyDescent="0.3">
      <c r="E1667" s="27"/>
      <c r="G1667" s="27" t="s">
        <v>41</v>
      </c>
      <c r="H1667" s="40"/>
      <c r="J1667" s="27">
        <v>0</v>
      </c>
      <c r="K1667" s="27" t="s">
        <v>35</v>
      </c>
      <c r="L1667" s="31"/>
      <c r="M1667" s="39"/>
      <c r="N1667" s="27"/>
      <c r="O1667" s="27" t="s">
        <v>32</v>
      </c>
      <c r="P1667" s="32"/>
      <c r="R1667" s="26">
        <f>'كشف عمال'!I1646</f>
        <v>0</v>
      </c>
      <c r="S1667" s="27" t="s">
        <v>27</v>
      </c>
    </row>
    <row r="1668" spans="1:19" x14ac:dyDescent="0.3">
      <c r="H1668" s="32"/>
      <c r="M1668" s="39"/>
      <c r="P1668" s="32"/>
      <c r="S1668" s="27"/>
    </row>
    <row r="1669" spans="1:19" x14ac:dyDescent="0.3">
      <c r="E1669" s="27"/>
      <c r="G1669" s="27" t="s">
        <v>42</v>
      </c>
      <c r="H1669" s="40"/>
      <c r="J1669" s="27">
        <v>0</v>
      </c>
      <c r="K1669" s="27" t="s">
        <v>36</v>
      </c>
      <c r="L1669" s="40"/>
      <c r="N1669" s="27">
        <v>0</v>
      </c>
      <c r="O1669" s="27" t="s">
        <v>33</v>
      </c>
      <c r="P1669" s="32"/>
      <c r="R1669" s="26">
        <f>'كشف عمال'!J1646</f>
        <v>0</v>
      </c>
      <c r="S1669" s="27" t="s">
        <v>28</v>
      </c>
    </row>
    <row r="1670" spans="1:19" x14ac:dyDescent="0.3">
      <c r="H1670" s="32"/>
      <c r="L1670" s="32"/>
      <c r="P1670" s="32"/>
    </row>
    <row r="1671" spans="1:19" x14ac:dyDescent="0.3">
      <c r="E1671" s="27"/>
      <c r="G1671" s="27" t="s">
        <v>43</v>
      </c>
      <c r="H1671" s="40"/>
      <c r="J1671" s="26">
        <f>'كشف عمال'!O1646</f>
        <v>0</v>
      </c>
      <c r="K1671" s="27" t="s">
        <v>37</v>
      </c>
      <c r="L1671" s="31"/>
      <c r="M1671" s="38"/>
      <c r="N1671" s="27">
        <v>2121</v>
      </c>
      <c r="O1671" s="27" t="s">
        <v>34</v>
      </c>
      <c r="P1671" s="32"/>
      <c r="R1671" s="26">
        <f>'كشف عمال'!K1646</f>
        <v>0</v>
      </c>
      <c r="S1671" s="27" t="s">
        <v>29</v>
      </c>
    </row>
    <row r="1672" spans="1:19" ht="15" thickBot="1" x14ac:dyDescent="0.35">
      <c r="B1672" s="31"/>
      <c r="D1672" s="31"/>
      <c r="E1672" s="45"/>
      <c r="F1672" s="31"/>
      <c r="G1672" s="31"/>
      <c r="H1672" s="32"/>
      <c r="I1672" s="31"/>
      <c r="J1672" s="31"/>
      <c r="K1672" s="31"/>
      <c r="L1672" s="31"/>
      <c r="M1672" s="41"/>
      <c r="N1672" s="36"/>
      <c r="O1672" s="31"/>
      <c r="P1672" s="33"/>
      <c r="R1672" s="31"/>
      <c r="S1672" s="31"/>
    </row>
    <row r="1673" spans="1:19" ht="15" thickTop="1" x14ac:dyDescent="0.3">
      <c r="A1673" s="31"/>
      <c r="B1673" s="31"/>
      <c r="C1673" s="31"/>
      <c r="D1673" s="31"/>
      <c r="E1673" s="44"/>
      <c r="F1673" s="31"/>
      <c r="G1673" s="44"/>
      <c r="H1673" s="32"/>
      <c r="I1673" s="39"/>
      <c r="J1673" s="44"/>
      <c r="K1673" s="31"/>
      <c r="L1673" s="31"/>
      <c r="M1673" s="43"/>
      <c r="N1673" s="37"/>
      <c r="O1673" s="35"/>
      <c r="P1673" s="32"/>
    </row>
    <row r="1674" spans="1:19" x14ac:dyDescent="0.3">
      <c r="E1674" s="27"/>
      <c r="G1674" s="27" t="s">
        <v>44</v>
      </c>
      <c r="H1674" s="40"/>
      <c r="J1674" s="27">
        <v>0</v>
      </c>
      <c r="K1674" s="27" t="s">
        <v>38</v>
      </c>
      <c r="L1674" s="31"/>
      <c r="M1674" s="39"/>
      <c r="N1674" s="27">
        <f>'كشف عمال'!E1646*'كشف عمال'!U1646</f>
        <v>0</v>
      </c>
      <c r="O1674" s="27" t="s">
        <v>3</v>
      </c>
      <c r="P1674" s="32"/>
      <c r="R1674" s="26">
        <f>'كشف عمال'!L1646</f>
        <v>0</v>
      </c>
      <c r="S1674" s="27" t="s">
        <v>30</v>
      </c>
    </row>
    <row r="1675" spans="1:19" x14ac:dyDescent="0.3">
      <c r="H1675" s="32"/>
      <c r="M1675" s="39"/>
      <c r="P1675" s="32"/>
    </row>
    <row r="1676" spans="1:19" x14ac:dyDescent="0.3">
      <c r="H1676" s="32"/>
      <c r="J1676" s="26">
        <f>'كشف عمال'!R1646</f>
        <v>0</v>
      </c>
      <c r="K1676" s="27" t="s">
        <v>39</v>
      </c>
      <c r="L1676" s="31"/>
      <c r="M1676" s="38"/>
      <c r="N1676" s="47">
        <f>'كشف عمال'!Q1646</f>
        <v>0</v>
      </c>
      <c r="O1676" s="27" t="s">
        <v>18</v>
      </c>
      <c r="P1676" s="32"/>
      <c r="R1676" s="26">
        <f>'كشف عمال'!H1646</f>
        <v>0</v>
      </c>
      <c r="S1676" s="27" t="s">
        <v>31</v>
      </c>
    </row>
    <row r="1677" spans="1:19" ht="15" thickBot="1" x14ac:dyDescent="0.35">
      <c r="H1677" s="32"/>
      <c r="L1677" s="32"/>
      <c r="P1677" s="32"/>
    </row>
    <row r="1678" spans="1:19" ht="15" thickTop="1" x14ac:dyDescent="0.3">
      <c r="H1678" s="32"/>
      <c r="I1678" s="37"/>
      <c r="J1678" s="35"/>
      <c r="K1678" s="35"/>
      <c r="L1678" s="37"/>
      <c r="M1678" s="39"/>
      <c r="P1678" s="32"/>
    </row>
    <row r="1679" spans="1:19" x14ac:dyDescent="0.3">
      <c r="H1679" s="32"/>
      <c r="J1679" s="26">
        <f>'كشف عمال'!S1646</f>
        <v>0</v>
      </c>
      <c r="K1679" s="27" t="s">
        <v>40</v>
      </c>
      <c r="L1679" s="31"/>
      <c r="M1679" s="38"/>
      <c r="N1679" s="26">
        <f>'كشف عمال'!N1646</f>
        <v>0</v>
      </c>
      <c r="O1679" s="27" t="s">
        <v>15</v>
      </c>
      <c r="P1679" s="32"/>
    </row>
    <row r="1680" spans="1:19" ht="15" thickBot="1" x14ac:dyDescent="0.35">
      <c r="A1680" s="34"/>
      <c r="B1680" s="34"/>
      <c r="C1680" s="34"/>
      <c r="D1680" s="34"/>
      <c r="E1680" s="34"/>
      <c r="F1680" s="34"/>
      <c r="G1680" s="34"/>
      <c r="H1680" s="33"/>
      <c r="I1680" s="34"/>
      <c r="J1680" s="34"/>
      <c r="K1680" s="34"/>
      <c r="L1680" s="34"/>
      <c r="M1680" s="41"/>
      <c r="N1680" s="34"/>
      <c r="O1680" s="34"/>
      <c r="P1680" s="33"/>
      <c r="R1680" s="34"/>
      <c r="S1680" s="34"/>
    </row>
    <row r="1681" spans="1:19" ht="15.6" thickTop="1" thickBot="1" x14ac:dyDescent="0.35">
      <c r="Q1681" s="37"/>
    </row>
    <row r="1682" spans="1:19" ht="15" thickBot="1" x14ac:dyDescent="0.35">
      <c r="A1682" s="26">
        <f>'كشف عمال'!D1685</f>
        <v>0</v>
      </c>
      <c r="C1682" s="27" t="s">
        <v>19</v>
      </c>
      <c r="E1682" s="27" t="s">
        <v>23</v>
      </c>
      <c r="G1682" s="27" t="s">
        <v>20</v>
      </c>
      <c r="H1682" s="31"/>
      <c r="I1682" s="31"/>
      <c r="J1682" s="81" t="s">
        <v>21</v>
      </c>
      <c r="K1682" s="81"/>
      <c r="M1682" s="27" t="s">
        <v>22</v>
      </c>
      <c r="O1682" s="46">
        <f>'كشف عمال'!A1685</f>
        <v>0</v>
      </c>
      <c r="P1682" s="31"/>
      <c r="R1682" s="27" t="s">
        <v>0</v>
      </c>
    </row>
    <row r="1684" spans="1:19" x14ac:dyDescent="0.3">
      <c r="E1684" s="27" t="s">
        <v>25</v>
      </c>
      <c r="G1684" s="27" t="s">
        <v>24</v>
      </c>
      <c r="H1684" s="31"/>
      <c r="I1684" s="31"/>
      <c r="J1684" s="80">
        <f>'كشف عمال'!B1685</f>
        <v>0</v>
      </c>
      <c r="K1684" s="80"/>
      <c r="M1684" s="27" t="s">
        <v>1</v>
      </c>
      <c r="O1684" s="27">
        <v>1026</v>
      </c>
      <c r="P1684" s="31"/>
      <c r="Q1684" s="28"/>
      <c r="R1684" s="29" t="s">
        <v>26</v>
      </c>
      <c r="S1684" s="30"/>
    </row>
    <row r="1685" spans="1:19" ht="15" thickBot="1" x14ac:dyDescent="0.35">
      <c r="A1685" s="34"/>
      <c r="B1685" s="34"/>
      <c r="C1685" s="31"/>
      <c r="D1685" s="31"/>
      <c r="E1685" s="36"/>
      <c r="F1685" s="31"/>
      <c r="G1685" s="36"/>
      <c r="H1685" s="31"/>
      <c r="I1685" s="34"/>
      <c r="J1685" s="34"/>
      <c r="K1685" s="31"/>
      <c r="L1685" s="31"/>
      <c r="M1685" s="31"/>
      <c r="N1685" s="31"/>
      <c r="O1685" s="31"/>
      <c r="P1685" s="31"/>
      <c r="Q1685" s="31"/>
      <c r="R1685" s="31"/>
      <c r="S1685" s="36"/>
    </row>
    <row r="1686" spans="1:19" ht="15" thickTop="1" x14ac:dyDescent="0.3">
      <c r="A1686" s="31"/>
      <c r="B1686" s="31"/>
      <c r="C1686" s="37"/>
      <c r="D1686" s="37"/>
      <c r="F1686" s="37"/>
      <c r="H1686" s="42"/>
      <c r="K1686" s="35"/>
      <c r="L1686" s="42"/>
      <c r="M1686" s="43"/>
      <c r="N1686" s="35"/>
      <c r="O1686" s="35"/>
      <c r="P1686" s="42"/>
      <c r="Q1686" s="43"/>
      <c r="R1686" s="35"/>
    </row>
    <row r="1687" spans="1:19" x14ac:dyDescent="0.3">
      <c r="E1687" s="27"/>
      <c r="G1687" s="27" t="s">
        <v>41</v>
      </c>
      <c r="H1687" s="40"/>
      <c r="J1687" s="27">
        <v>0</v>
      </c>
      <c r="K1687" s="27" t="s">
        <v>35</v>
      </c>
      <c r="L1687" s="31"/>
      <c r="M1687" s="39"/>
      <c r="N1687" s="27"/>
      <c r="O1687" s="27" t="s">
        <v>32</v>
      </c>
      <c r="P1687" s="32"/>
      <c r="R1687" s="26">
        <f>'كشف عمال'!I1685</f>
        <v>0</v>
      </c>
      <c r="S1687" s="27" t="s">
        <v>27</v>
      </c>
    </row>
    <row r="1688" spans="1:19" x14ac:dyDescent="0.3">
      <c r="H1688" s="32"/>
      <c r="M1688" s="39"/>
      <c r="P1688" s="32"/>
      <c r="S1688" s="27"/>
    </row>
    <row r="1689" spans="1:19" x14ac:dyDescent="0.3">
      <c r="E1689" s="27"/>
      <c r="G1689" s="27" t="s">
        <v>42</v>
      </c>
      <c r="H1689" s="40"/>
      <c r="J1689" s="27">
        <v>0</v>
      </c>
      <c r="K1689" s="27" t="s">
        <v>36</v>
      </c>
      <c r="L1689" s="40"/>
      <c r="N1689" s="27">
        <v>0</v>
      </c>
      <c r="O1689" s="27" t="s">
        <v>33</v>
      </c>
      <c r="P1689" s="32"/>
      <c r="R1689" s="26">
        <f>'كشف عمال'!J1685</f>
        <v>0</v>
      </c>
      <c r="S1689" s="27" t="s">
        <v>28</v>
      </c>
    </row>
    <row r="1690" spans="1:19" x14ac:dyDescent="0.3">
      <c r="H1690" s="32"/>
      <c r="L1690" s="32"/>
      <c r="P1690" s="32"/>
    </row>
    <row r="1691" spans="1:19" x14ac:dyDescent="0.3">
      <c r="E1691" s="27"/>
      <c r="G1691" s="27" t="s">
        <v>43</v>
      </c>
      <c r="H1691" s="40"/>
      <c r="J1691" s="26">
        <f>'كشف عمال'!O1685</f>
        <v>0</v>
      </c>
      <c r="K1691" s="27" t="s">
        <v>37</v>
      </c>
      <c r="L1691" s="31"/>
      <c r="M1691" s="38"/>
      <c r="N1691" s="27">
        <v>2121</v>
      </c>
      <c r="O1691" s="27" t="s">
        <v>34</v>
      </c>
      <c r="P1691" s="32"/>
      <c r="R1691" s="26">
        <f>'كشف عمال'!K1685</f>
        <v>0</v>
      </c>
      <c r="S1691" s="27" t="s">
        <v>29</v>
      </c>
    </row>
    <row r="1692" spans="1:19" ht="15" thickBot="1" x14ac:dyDescent="0.35">
      <c r="B1692" s="31"/>
      <c r="D1692" s="31"/>
      <c r="E1692" s="45"/>
      <c r="F1692" s="31"/>
      <c r="G1692" s="31"/>
      <c r="H1692" s="32"/>
      <c r="I1692" s="31"/>
      <c r="J1692" s="31"/>
      <c r="K1692" s="31"/>
      <c r="L1692" s="31"/>
      <c r="M1692" s="41"/>
      <c r="N1692" s="36"/>
      <c r="O1692" s="31"/>
      <c r="P1692" s="33"/>
      <c r="R1692" s="31"/>
      <c r="S1692" s="31"/>
    </row>
    <row r="1693" spans="1:19" ht="15" thickTop="1" x14ac:dyDescent="0.3">
      <c r="A1693" s="31"/>
      <c r="B1693" s="31"/>
      <c r="C1693" s="31"/>
      <c r="D1693" s="31"/>
      <c r="E1693" s="44"/>
      <c r="F1693" s="31"/>
      <c r="G1693" s="44"/>
      <c r="H1693" s="32"/>
      <c r="I1693" s="39"/>
      <c r="J1693" s="44"/>
      <c r="K1693" s="31"/>
      <c r="L1693" s="31"/>
      <c r="M1693" s="43"/>
      <c r="N1693" s="37"/>
      <c r="O1693" s="35"/>
      <c r="P1693" s="32"/>
    </row>
    <row r="1694" spans="1:19" x14ac:dyDescent="0.3">
      <c r="E1694" s="27"/>
      <c r="G1694" s="27" t="s">
        <v>44</v>
      </c>
      <c r="H1694" s="40"/>
      <c r="J1694" s="27">
        <v>0</v>
      </c>
      <c r="K1694" s="27" t="s">
        <v>38</v>
      </c>
      <c r="L1694" s="31"/>
      <c r="M1694" s="39"/>
      <c r="N1694" s="27">
        <f>'كشف عمال'!E1685*'كشف عمال'!U1685</f>
        <v>0</v>
      </c>
      <c r="O1694" s="27" t="s">
        <v>3</v>
      </c>
      <c r="P1694" s="32"/>
      <c r="R1694" s="26">
        <f>'كشف عمال'!L1685</f>
        <v>0</v>
      </c>
      <c r="S1694" s="27" t="s">
        <v>30</v>
      </c>
    </row>
    <row r="1695" spans="1:19" x14ac:dyDescent="0.3">
      <c r="H1695" s="32"/>
      <c r="M1695" s="39"/>
      <c r="P1695" s="32"/>
    </row>
    <row r="1696" spans="1:19" x14ac:dyDescent="0.3">
      <c r="H1696" s="32"/>
      <c r="J1696" s="26">
        <f>'كشف عمال'!R1685</f>
        <v>0</v>
      </c>
      <c r="K1696" s="27" t="s">
        <v>39</v>
      </c>
      <c r="L1696" s="31"/>
      <c r="M1696" s="38"/>
      <c r="N1696" s="47">
        <f>'كشف عمال'!Q1685</f>
        <v>0</v>
      </c>
      <c r="O1696" s="27" t="s">
        <v>18</v>
      </c>
      <c r="P1696" s="32"/>
      <c r="R1696" s="26">
        <f>'كشف عمال'!H1685</f>
        <v>0</v>
      </c>
      <c r="S1696" s="27" t="s">
        <v>31</v>
      </c>
    </row>
    <row r="1697" spans="1:19" ht="15" thickBot="1" x14ac:dyDescent="0.35">
      <c r="H1697" s="32"/>
      <c r="L1697" s="32"/>
      <c r="P1697" s="32"/>
    </row>
    <row r="1698" spans="1:19" ht="15" thickTop="1" x14ac:dyDescent="0.3">
      <c r="H1698" s="32"/>
      <c r="I1698" s="37"/>
      <c r="J1698" s="35"/>
      <c r="K1698" s="35"/>
      <c r="L1698" s="37"/>
      <c r="M1698" s="39"/>
      <c r="P1698" s="32"/>
    </row>
    <row r="1699" spans="1:19" x14ac:dyDescent="0.3">
      <c r="H1699" s="32"/>
      <c r="J1699" s="26">
        <f>'كشف عمال'!S1685</f>
        <v>0</v>
      </c>
      <c r="K1699" s="27" t="s">
        <v>40</v>
      </c>
      <c r="L1699" s="31"/>
      <c r="M1699" s="38"/>
      <c r="N1699" s="26">
        <f>'كشف عمال'!N1685</f>
        <v>0</v>
      </c>
      <c r="O1699" s="27" t="s">
        <v>15</v>
      </c>
      <c r="P1699" s="32"/>
      <c r="R1699" s="31"/>
    </row>
    <row r="1700" spans="1:19" ht="15" thickBot="1" x14ac:dyDescent="0.35">
      <c r="A1700" s="34"/>
      <c r="B1700" s="34"/>
      <c r="C1700" s="34"/>
      <c r="D1700" s="34"/>
      <c r="E1700" s="34"/>
      <c r="F1700" s="34"/>
      <c r="G1700" s="34"/>
      <c r="H1700" s="33"/>
      <c r="I1700" s="34"/>
      <c r="J1700" s="34"/>
      <c r="K1700" s="34"/>
      <c r="L1700" s="34"/>
      <c r="M1700" s="41"/>
      <c r="N1700" s="34"/>
      <c r="O1700" s="34"/>
      <c r="P1700" s="33"/>
      <c r="Q1700" s="41"/>
      <c r="R1700" s="34"/>
      <c r="S1700" s="34"/>
    </row>
    <row r="1701" spans="1:19" ht="15.6" thickTop="1" thickBot="1" x14ac:dyDescent="0.35"/>
    <row r="1702" spans="1:19" ht="15" thickBot="1" x14ac:dyDescent="0.35">
      <c r="A1702" s="26">
        <f>'كشف عمال'!D1705</f>
        <v>0</v>
      </c>
      <c r="C1702" s="27" t="s">
        <v>19</v>
      </c>
      <c r="E1702" s="27" t="s">
        <v>23</v>
      </c>
      <c r="G1702" s="27" t="s">
        <v>20</v>
      </c>
      <c r="H1702" s="31"/>
      <c r="I1702" s="31"/>
      <c r="J1702" s="81" t="s">
        <v>21</v>
      </c>
      <c r="K1702" s="81"/>
      <c r="M1702" s="27" t="s">
        <v>22</v>
      </c>
      <c r="O1702" s="46">
        <f>'كشف عمال'!A1705</f>
        <v>0</v>
      </c>
      <c r="P1702" s="31"/>
      <c r="R1702" s="27" t="s">
        <v>0</v>
      </c>
    </row>
    <row r="1704" spans="1:19" x14ac:dyDescent="0.3">
      <c r="E1704" s="27" t="s">
        <v>25</v>
      </c>
      <c r="G1704" s="27" t="s">
        <v>24</v>
      </c>
      <c r="H1704" s="31"/>
      <c r="I1704" s="31"/>
      <c r="J1704" s="80">
        <f>'كشف عمال'!B1705</f>
        <v>0</v>
      </c>
      <c r="K1704" s="81"/>
      <c r="M1704" s="27" t="s">
        <v>1</v>
      </c>
      <c r="O1704" s="27">
        <v>1026</v>
      </c>
      <c r="P1704" s="31"/>
      <c r="Q1704" s="28"/>
      <c r="R1704" s="29" t="s">
        <v>26</v>
      </c>
      <c r="S1704" s="30"/>
    </row>
    <row r="1705" spans="1:19" ht="15" thickBot="1" x14ac:dyDescent="0.35">
      <c r="A1705" s="34"/>
      <c r="B1705" s="34"/>
      <c r="C1705" s="31"/>
      <c r="D1705" s="31"/>
      <c r="E1705" s="36"/>
      <c r="F1705" s="31"/>
      <c r="G1705" s="36"/>
      <c r="H1705" s="31"/>
      <c r="I1705" s="34"/>
      <c r="J1705" s="34"/>
      <c r="K1705" s="31"/>
      <c r="L1705" s="31"/>
      <c r="M1705" s="31"/>
      <c r="N1705" s="31"/>
      <c r="O1705" s="31"/>
      <c r="P1705" s="31"/>
      <c r="Q1705" s="31"/>
      <c r="R1705" s="31"/>
      <c r="S1705" s="36"/>
    </row>
    <row r="1706" spans="1:19" ht="15" thickTop="1" x14ac:dyDescent="0.3">
      <c r="A1706" s="31"/>
      <c r="B1706" s="31"/>
      <c r="C1706" s="37"/>
      <c r="D1706" s="37"/>
      <c r="F1706" s="37"/>
      <c r="H1706" s="42"/>
      <c r="K1706" s="35"/>
      <c r="L1706" s="42"/>
      <c r="M1706" s="43"/>
      <c r="N1706" s="35"/>
      <c r="O1706" s="35"/>
      <c r="P1706" s="42"/>
      <c r="Q1706" s="43"/>
      <c r="R1706" s="35"/>
    </row>
    <row r="1707" spans="1:19" x14ac:dyDescent="0.3">
      <c r="E1707" s="27"/>
      <c r="G1707" s="27" t="s">
        <v>41</v>
      </c>
      <c r="H1707" s="40"/>
      <c r="J1707" s="27">
        <v>0</v>
      </c>
      <c r="K1707" s="27" t="s">
        <v>35</v>
      </c>
      <c r="L1707" s="31"/>
      <c r="M1707" s="39"/>
      <c r="N1707" s="27"/>
      <c r="O1707" s="27" t="s">
        <v>32</v>
      </c>
      <c r="P1707" s="32"/>
      <c r="R1707" s="26">
        <f>'كشف عمال'!I1705</f>
        <v>0</v>
      </c>
      <c r="S1707" s="27" t="s">
        <v>27</v>
      </c>
    </row>
    <row r="1708" spans="1:19" x14ac:dyDescent="0.3">
      <c r="H1708" s="32"/>
      <c r="M1708" s="39"/>
      <c r="P1708" s="32"/>
      <c r="S1708" s="27"/>
    </row>
    <row r="1709" spans="1:19" x14ac:dyDescent="0.3">
      <c r="E1709" s="27"/>
      <c r="G1709" s="27" t="s">
        <v>42</v>
      </c>
      <c r="H1709" s="40"/>
      <c r="J1709" s="27">
        <v>0</v>
      </c>
      <c r="K1709" s="27" t="s">
        <v>36</v>
      </c>
      <c r="L1709" s="40"/>
      <c r="N1709" s="27">
        <v>0</v>
      </c>
      <c r="O1709" s="27" t="s">
        <v>33</v>
      </c>
      <c r="P1709" s="32"/>
      <c r="R1709" s="26">
        <f>'كشف عمال'!J1705</f>
        <v>0</v>
      </c>
      <c r="S1709" s="27" t="s">
        <v>28</v>
      </c>
    </row>
    <row r="1710" spans="1:19" x14ac:dyDescent="0.3">
      <c r="H1710" s="32"/>
      <c r="L1710" s="32"/>
      <c r="P1710" s="32"/>
    </row>
    <row r="1711" spans="1:19" x14ac:dyDescent="0.3">
      <c r="E1711" s="27"/>
      <c r="G1711" s="27" t="s">
        <v>43</v>
      </c>
      <c r="H1711" s="40"/>
      <c r="J1711" s="26">
        <f>'كشف عمال'!O1705</f>
        <v>0</v>
      </c>
      <c r="K1711" s="27" t="s">
        <v>37</v>
      </c>
      <c r="L1711" s="31"/>
      <c r="M1711" s="38"/>
      <c r="N1711" s="27">
        <v>2121</v>
      </c>
      <c r="O1711" s="27" t="s">
        <v>34</v>
      </c>
      <c r="P1711" s="32"/>
      <c r="R1711" s="26">
        <f>'كشف عمال'!K1705</f>
        <v>0</v>
      </c>
      <c r="S1711" s="27" t="s">
        <v>29</v>
      </c>
    </row>
    <row r="1712" spans="1:19" ht="15" thickBot="1" x14ac:dyDescent="0.35">
      <c r="B1712" s="31"/>
      <c r="D1712" s="31"/>
      <c r="E1712" s="45"/>
      <c r="F1712" s="31"/>
      <c r="G1712" s="31"/>
      <c r="H1712" s="32"/>
      <c r="I1712" s="31"/>
      <c r="J1712" s="31"/>
      <c r="K1712" s="31"/>
      <c r="L1712" s="31"/>
      <c r="M1712" s="41"/>
      <c r="N1712" s="36"/>
      <c r="O1712" s="31"/>
      <c r="P1712" s="33"/>
      <c r="R1712" s="31"/>
      <c r="S1712" s="31"/>
    </row>
    <row r="1713" spans="1:19" ht="15" thickTop="1" x14ac:dyDescent="0.3">
      <c r="A1713" s="31"/>
      <c r="B1713" s="31"/>
      <c r="C1713" s="31"/>
      <c r="D1713" s="31"/>
      <c r="E1713" s="44"/>
      <c r="F1713" s="31"/>
      <c r="G1713" s="44"/>
      <c r="H1713" s="32"/>
      <c r="I1713" s="39"/>
      <c r="J1713" s="44"/>
      <c r="K1713" s="31"/>
      <c r="L1713" s="31"/>
      <c r="M1713" s="43"/>
      <c r="N1713" s="37"/>
      <c r="O1713" s="35"/>
      <c r="P1713" s="32"/>
    </row>
    <row r="1714" spans="1:19" x14ac:dyDescent="0.3">
      <c r="E1714" s="27"/>
      <c r="G1714" s="27" t="s">
        <v>44</v>
      </c>
      <c r="H1714" s="40"/>
      <c r="J1714" s="27">
        <v>0</v>
      </c>
      <c r="K1714" s="27" t="s">
        <v>38</v>
      </c>
      <c r="L1714" s="31"/>
      <c r="M1714" s="39"/>
      <c r="N1714" s="27">
        <f>'كشف عمال'!E1705*'كشف عمال'!U1705</f>
        <v>0</v>
      </c>
      <c r="O1714" s="27" t="s">
        <v>3</v>
      </c>
      <c r="P1714" s="32"/>
      <c r="R1714" s="26">
        <f>'كشف عمال'!L1705</f>
        <v>0</v>
      </c>
      <c r="S1714" s="27" t="s">
        <v>30</v>
      </c>
    </row>
    <row r="1715" spans="1:19" x14ac:dyDescent="0.3">
      <c r="H1715" s="32"/>
      <c r="M1715" s="39"/>
      <c r="P1715" s="32"/>
    </row>
    <row r="1716" spans="1:19" x14ac:dyDescent="0.3">
      <c r="H1716" s="32"/>
      <c r="J1716" s="26">
        <f>'كشف عمال'!R1705</f>
        <v>0</v>
      </c>
      <c r="K1716" s="27" t="s">
        <v>39</v>
      </c>
      <c r="L1716" s="31"/>
      <c r="M1716" s="38"/>
      <c r="N1716" s="47">
        <f>'كشف عمال'!Q1705</f>
        <v>0</v>
      </c>
      <c r="O1716" s="27" t="s">
        <v>18</v>
      </c>
      <c r="P1716" s="32"/>
      <c r="R1716" s="26">
        <f>'كشف عمال'!H1705</f>
        <v>0</v>
      </c>
      <c r="S1716" s="27" t="s">
        <v>31</v>
      </c>
    </row>
    <row r="1717" spans="1:19" ht="15" thickBot="1" x14ac:dyDescent="0.35">
      <c r="H1717" s="32"/>
      <c r="L1717" s="32"/>
      <c r="P1717" s="32"/>
    </row>
    <row r="1718" spans="1:19" ht="15" thickTop="1" x14ac:dyDescent="0.3">
      <c r="H1718" s="32"/>
      <c r="I1718" s="37"/>
      <c r="J1718" s="35"/>
      <c r="K1718" s="35"/>
      <c r="L1718" s="37"/>
      <c r="M1718" s="39"/>
      <c r="P1718" s="32"/>
    </row>
    <row r="1719" spans="1:19" x14ac:dyDescent="0.3">
      <c r="H1719" s="32"/>
      <c r="J1719" s="26">
        <f>'كشف عمال'!S1705</f>
        <v>0</v>
      </c>
      <c r="K1719" s="27" t="s">
        <v>40</v>
      </c>
      <c r="L1719" s="31"/>
      <c r="M1719" s="38"/>
      <c r="N1719" s="26">
        <f>'كشف عمال'!N1705</f>
        <v>0</v>
      </c>
      <c r="O1719" s="27" t="s">
        <v>15</v>
      </c>
      <c r="P1719" s="32"/>
    </row>
    <row r="1720" spans="1:19" ht="15" thickBot="1" x14ac:dyDescent="0.35">
      <c r="A1720" s="34"/>
      <c r="B1720" s="34"/>
      <c r="C1720" s="34"/>
      <c r="D1720" s="34"/>
      <c r="E1720" s="34"/>
      <c r="F1720" s="34"/>
      <c r="G1720" s="34"/>
      <c r="H1720" s="33"/>
      <c r="I1720" s="34"/>
      <c r="J1720" s="34"/>
      <c r="K1720" s="34"/>
      <c r="L1720" s="34"/>
      <c r="M1720" s="41"/>
      <c r="N1720" s="34"/>
      <c r="O1720" s="34"/>
      <c r="P1720" s="33"/>
      <c r="R1720" s="34"/>
      <c r="S1720" s="34"/>
    </row>
    <row r="1721" spans="1:19" ht="15.6" thickTop="1" thickBot="1" x14ac:dyDescent="0.35">
      <c r="Q1721" s="37"/>
      <c r="S1721" s="37"/>
    </row>
    <row r="1722" spans="1:19" ht="15" thickBot="1" x14ac:dyDescent="0.35">
      <c r="A1722" s="26">
        <f>'كشف عمال'!D1706</f>
        <v>0</v>
      </c>
      <c r="C1722" s="27" t="s">
        <v>19</v>
      </c>
      <c r="E1722" s="27" t="s">
        <v>23</v>
      </c>
      <c r="G1722" s="27" t="s">
        <v>20</v>
      </c>
      <c r="H1722" s="31"/>
      <c r="I1722" s="31"/>
      <c r="J1722" s="81" t="s">
        <v>21</v>
      </c>
      <c r="K1722" s="81"/>
      <c r="M1722" s="27" t="s">
        <v>22</v>
      </c>
      <c r="O1722" s="46">
        <f>'كشف عمال'!A1706</f>
        <v>0</v>
      </c>
      <c r="P1722" s="31"/>
      <c r="R1722" s="27" t="s">
        <v>0</v>
      </c>
    </row>
    <row r="1724" spans="1:19" x14ac:dyDescent="0.3">
      <c r="E1724" s="27" t="s">
        <v>25</v>
      </c>
      <c r="G1724" s="27" t="s">
        <v>24</v>
      </c>
      <c r="H1724" s="31"/>
      <c r="I1724" s="31"/>
      <c r="J1724" s="80">
        <f>'كشف عمال'!B1706</f>
        <v>0</v>
      </c>
      <c r="K1724" s="81"/>
      <c r="M1724" s="27" t="s">
        <v>1</v>
      </c>
      <c r="O1724" s="27">
        <v>1026</v>
      </c>
      <c r="P1724" s="31"/>
      <c r="Q1724" s="28"/>
      <c r="R1724" s="29" t="s">
        <v>26</v>
      </c>
      <c r="S1724" s="30"/>
    </row>
    <row r="1725" spans="1:19" ht="15" thickBot="1" x14ac:dyDescent="0.35">
      <c r="A1725" s="34"/>
      <c r="B1725" s="34"/>
      <c r="C1725" s="31"/>
      <c r="D1725" s="31"/>
      <c r="E1725" s="36"/>
      <c r="F1725" s="31"/>
      <c r="G1725" s="36"/>
      <c r="H1725" s="31"/>
      <c r="I1725" s="34"/>
      <c r="J1725" s="34"/>
      <c r="K1725" s="31"/>
      <c r="L1725" s="31"/>
      <c r="M1725" s="31"/>
      <c r="N1725" s="31"/>
      <c r="O1725" s="31"/>
      <c r="P1725" s="31"/>
      <c r="Q1725" s="31"/>
      <c r="R1725" s="31"/>
      <c r="S1725" s="36"/>
    </row>
    <row r="1726" spans="1:19" ht="15" thickTop="1" x14ac:dyDescent="0.3">
      <c r="A1726" s="31"/>
      <c r="B1726" s="31"/>
      <c r="C1726" s="37"/>
      <c r="D1726" s="37"/>
      <c r="F1726" s="37"/>
      <c r="H1726" s="42"/>
      <c r="K1726" s="35"/>
      <c r="L1726" s="42"/>
      <c r="M1726" s="43"/>
      <c r="N1726" s="35"/>
      <c r="O1726" s="35"/>
      <c r="P1726" s="42"/>
      <c r="Q1726" s="43"/>
      <c r="R1726" s="35"/>
    </row>
    <row r="1727" spans="1:19" x14ac:dyDescent="0.3">
      <c r="E1727" s="27"/>
      <c r="G1727" s="27" t="s">
        <v>41</v>
      </c>
      <c r="H1727" s="40"/>
      <c r="J1727" s="27">
        <v>0</v>
      </c>
      <c r="K1727" s="27" t="s">
        <v>35</v>
      </c>
      <c r="L1727" s="31"/>
      <c r="M1727" s="39"/>
      <c r="N1727" s="27"/>
      <c r="O1727" s="27" t="s">
        <v>32</v>
      </c>
      <c r="P1727" s="32"/>
      <c r="R1727" s="26">
        <f>'كشف عمال'!I1706</f>
        <v>0</v>
      </c>
      <c r="S1727" s="27" t="s">
        <v>27</v>
      </c>
    </row>
    <row r="1728" spans="1:19" x14ac:dyDescent="0.3">
      <c r="H1728" s="32"/>
      <c r="M1728" s="39"/>
      <c r="P1728" s="32"/>
      <c r="S1728" s="27"/>
    </row>
    <row r="1729" spans="1:19" x14ac:dyDescent="0.3">
      <c r="E1729" s="27"/>
      <c r="G1729" s="27" t="s">
        <v>42</v>
      </c>
      <c r="H1729" s="40"/>
      <c r="J1729" s="27">
        <v>0</v>
      </c>
      <c r="K1729" s="27" t="s">
        <v>36</v>
      </c>
      <c r="L1729" s="40"/>
      <c r="N1729" s="27">
        <v>0</v>
      </c>
      <c r="O1729" s="27" t="s">
        <v>33</v>
      </c>
      <c r="P1729" s="32"/>
      <c r="R1729" s="26">
        <f>'كشف عمال'!J1706</f>
        <v>0</v>
      </c>
      <c r="S1729" s="27" t="s">
        <v>28</v>
      </c>
    </row>
    <row r="1730" spans="1:19" x14ac:dyDescent="0.3">
      <c r="H1730" s="32"/>
      <c r="L1730" s="32"/>
      <c r="P1730" s="32"/>
    </row>
    <row r="1731" spans="1:19" x14ac:dyDescent="0.3">
      <c r="E1731" s="27"/>
      <c r="G1731" s="27" t="s">
        <v>43</v>
      </c>
      <c r="H1731" s="40"/>
      <c r="J1731" s="26">
        <f>'كشف عمال'!O1706</f>
        <v>0</v>
      </c>
      <c r="K1731" s="27" t="s">
        <v>37</v>
      </c>
      <c r="L1731" s="31"/>
      <c r="M1731" s="38"/>
      <c r="N1731" s="27">
        <v>2121</v>
      </c>
      <c r="O1731" s="27" t="s">
        <v>34</v>
      </c>
      <c r="P1731" s="32"/>
      <c r="R1731" s="26">
        <f>'كشف عمال'!K1706</f>
        <v>0</v>
      </c>
      <c r="S1731" s="27" t="s">
        <v>29</v>
      </c>
    </row>
    <row r="1732" spans="1:19" ht="15" thickBot="1" x14ac:dyDescent="0.35">
      <c r="B1732" s="31"/>
      <c r="D1732" s="31"/>
      <c r="E1732" s="45"/>
      <c r="F1732" s="31"/>
      <c r="G1732" s="31"/>
      <c r="H1732" s="32"/>
      <c r="I1732" s="31"/>
      <c r="J1732" s="31"/>
      <c r="K1732" s="31"/>
      <c r="L1732" s="31"/>
      <c r="M1732" s="41"/>
      <c r="N1732" s="36"/>
      <c r="O1732" s="31"/>
      <c r="P1732" s="33"/>
      <c r="R1732" s="31"/>
      <c r="S1732" s="31"/>
    </row>
    <row r="1733" spans="1:19" ht="15" thickTop="1" x14ac:dyDescent="0.3">
      <c r="A1733" s="31"/>
      <c r="B1733" s="31"/>
      <c r="C1733" s="31"/>
      <c r="D1733" s="31"/>
      <c r="E1733" s="44"/>
      <c r="F1733" s="31"/>
      <c r="G1733" s="44"/>
      <c r="H1733" s="32"/>
      <c r="I1733" s="39"/>
      <c r="J1733" s="44"/>
      <c r="K1733" s="31"/>
      <c r="L1733" s="31"/>
      <c r="M1733" s="43"/>
      <c r="N1733" s="37"/>
      <c r="O1733" s="35"/>
      <c r="P1733" s="32"/>
    </row>
    <row r="1734" spans="1:19" x14ac:dyDescent="0.3">
      <c r="E1734" s="27"/>
      <c r="G1734" s="27" t="s">
        <v>44</v>
      </c>
      <c r="H1734" s="40"/>
      <c r="J1734" s="27">
        <v>0</v>
      </c>
      <c r="K1734" s="27" t="s">
        <v>38</v>
      </c>
      <c r="L1734" s="31"/>
      <c r="M1734" s="39"/>
      <c r="N1734" s="27">
        <f>'كشف عمال'!E1706*'كشف عمال'!U1706</f>
        <v>0</v>
      </c>
      <c r="O1734" s="27" t="s">
        <v>3</v>
      </c>
      <c r="P1734" s="32"/>
      <c r="R1734" s="26">
        <f>'كشف عمال'!L1706</f>
        <v>0</v>
      </c>
      <c r="S1734" s="27" t="s">
        <v>30</v>
      </c>
    </row>
    <row r="1735" spans="1:19" x14ac:dyDescent="0.3">
      <c r="H1735" s="32"/>
      <c r="M1735" s="39"/>
      <c r="P1735" s="32"/>
    </row>
    <row r="1736" spans="1:19" x14ac:dyDescent="0.3">
      <c r="H1736" s="32"/>
      <c r="J1736" s="26">
        <f>'كشف عمال'!R1706</f>
        <v>0</v>
      </c>
      <c r="K1736" s="27" t="s">
        <v>39</v>
      </c>
      <c r="L1736" s="31"/>
      <c r="M1736" s="38"/>
      <c r="N1736" s="47">
        <f>'كشف عمال'!Q1706</f>
        <v>0</v>
      </c>
      <c r="O1736" s="27" t="s">
        <v>18</v>
      </c>
      <c r="P1736" s="32"/>
      <c r="R1736" s="26">
        <f>'كشف عمال'!H1706</f>
        <v>0</v>
      </c>
      <c r="S1736" s="27" t="s">
        <v>31</v>
      </c>
    </row>
    <row r="1737" spans="1:19" ht="15" thickBot="1" x14ac:dyDescent="0.35">
      <c r="H1737" s="32"/>
      <c r="L1737" s="32"/>
      <c r="P1737" s="32"/>
    </row>
    <row r="1738" spans="1:19" ht="15" thickTop="1" x14ac:dyDescent="0.3">
      <c r="H1738" s="32"/>
      <c r="I1738" s="37"/>
      <c r="J1738" s="35"/>
      <c r="K1738" s="35"/>
      <c r="L1738" s="37"/>
      <c r="M1738" s="39"/>
      <c r="P1738" s="32"/>
    </row>
    <row r="1739" spans="1:19" x14ac:dyDescent="0.3">
      <c r="H1739" s="32"/>
      <c r="J1739" s="26">
        <f>'كشف عمال'!S1706</f>
        <v>0</v>
      </c>
      <c r="K1739" s="27" t="s">
        <v>40</v>
      </c>
      <c r="L1739" s="31"/>
      <c r="M1739" s="38"/>
      <c r="N1739" s="26">
        <f>'كشف عمال'!N1706</f>
        <v>0</v>
      </c>
      <c r="O1739" s="27" t="s">
        <v>15</v>
      </c>
      <c r="P1739" s="32"/>
    </row>
    <row r="1740" spans="1:19" ht="15" thickBot="1" x14ac:dyDescent="0.35">
      <c r="A1740" s="34"/>
      <c r="B1740" s="34"/>
      <c r="C1740" s="34"/>
      <c r="D1740" s="34"/>
      <c r="E1740" s="34"/>
      <c r="F1740" s="34"/>
      <c r="G1740" s="34"/>
      <c r="H1740" s="33"/>
      <c r="I1740" s="34"/>
      <c r="J1740" s="34"/>
      <c r="K1740" s="34"/>
      <c r="L1740" s="34"/>
      <c r="M1740" s="41"/>
      <c r="N1740" s="34"/>
      <c r="O1740" s="34"/>
      <c r="P1740" s="33"/>
      <c r="R1740" s="34"/>
      <c r="S1740" s="34"/>
    </row>
    <row r="1741" spans="1:19" ht="15.6" thickTop="1" thickBot="1" x14ac:dyDescent="0.35">
      <c r="Q1741" s="37"/>
    </row>
    <row r="1742" spans="1:19" ht="15" thickBot="1" x14ac:dyDescent="0.35">
      <c r="A1742" s="26">
        <f>'كشف عمال'!D1745</f>
        <v>0</v>
      </c>
      <c r="C1742" s="27" t="s">
        <v>19</v>
      </c>
      <c r="E1742" s="27" t="s">
        <v>23</v>
      </c>
      <c r="G1742" s="27" t="s">
        <v>20</v>
      </c>
      <c r="H1742" s="31"/>
      <c r="I1742" s="31"/>
      <c r="J1742" s="81" t="s">
        <v>21</v>
      </c>
      <c r="K1742" s="81"/>
      <c r="M1742" s="27" t="s">
        <v>22</v>
      </c>
      <c r="O1742" s="46">
        <f>'كشف عمال'!A1745</f>
        <v>0</v>
      </c>
      <c r="P1742" s="31"/>
      <c r="R1742" s="27" t="s">
        <v>0</v>
      </c>
    </row>
    <row r="1744" spans="1:19" x14ac:dyDescent="0.3">
      <c r="E1744" s="27" t="s">
        <v>25</v>
      </c>
      <c r="G1744" s="27" t="s">
        <v>24</v>
      </c>
      <c r="H1744" s="31"/>
      <c r="I1744" s="31"/>
      <c r="J1744" s="80">
        <f>'كشف عمال'!B1708</f>
        <v>0</v>
      </c>
      <c r="K1744" s="80"/>
      <c r="M1744" s="27" t="s">
        <v>1</v>
      </c>
      <c r="O1744" s="27">
        <v>1026</v>
      </c>
      <c r="P1744" s="31"/>
      <c r="Q1744" s="28"/>
      <c r="R1744" s="29" t="s">
        <v>26</v>
      </c>
      <c r="S1744" s="30"/>
    </row>
    <row r="1745" spans="1:19" ht="15" thickBot="1" x14ac:dyDescent="0.35">
      <c r="A1745" s="34"/>
      <c r="B1745" s="34"/>
      <c r="C1745" s="31"/>
      <c r="D1745" s="31"/>
      <c r="E1745" s="36"/>
      <c r="F1745" s="31"/>
      <c r="G1745" s="36"/>
      <c r="H1745" s="31"/>
      <c r="I1745" s="34"/>
      <c r="J1745" s="34"/>
      <c r="K1745" s="31"/>
      <c r="L1745" s="31"/>
      <c r="M1745" s="31"/>
      <c r="N1745" s="31"/>
      <c r="O1745" s="31"/>
      <c r="P1745" s="31"/>
      <c r="Q1745" s="31"/>
      <c r="R1745" s="31"/>
      <c r="S1745" s="36"/>
    </row>
    <row r="1746" spans="1:19" ht="15" thickTop="1" x14ac:dyDescent="0.3">
      <c r="A1746" s="31"/>
      <c r="B1746" s="31"/>
      <c r="C1746" s="37"/>
      <c r="D1746" s="37"/>
      <c r="F1746" s="37"/>
      <c r="H1746" s="42"/>
      <c r="K1746" s="35"/>
      <c r="L1746" s="42"/>
      <c r="M1746" s="43"/>
      <c r="N1746" s="35"/>
      <c r="O1746" s="35"/>
      <c r="P1746" s="42"/>
      <c r="Q1746" s="43"/>
      <c r="R1746" s="35"/>
    </row>
    <row r="1747" spans="1:19" x14ac:dyDescent="0.3">
      <c r="E1747" s="27"/>
      <c r="G1747" s="27" t="s">
        <v>41</v>
      </c>
      <c r="H1747" s="40"/>
      <c r="J1747" s="27">
        <v>0</v>
      </c>
      <c r="K1747" s="27" t="s">
        <v>35</v>
      </c>
      <c r="L1747" s="31"/>
      <c r="M1747" s="39"/>
      <c r="N1747" s="27"/>
      <c r="O1747" s="27" t="s">
        <v>32</v>
      </c>
      <c r="P1747" s="32"/>
      <c r="R1747" s="26">
        <f>'كشف عمال'!I1708</f>
        <v>0</v>
      </c>
      <c r="S1747" s="27" t="s">
        <v>27</v>
      </c>
    </row>
    <row r="1748" spans="1:19" x14ac:dyDescent="0.3">
      <c r="H1748" s="32"/>
      <c r="M1748" s="39"/>
      <c r="P1748" s="32"/>
      <c r="S1748" s="27"/>
    </row>
    <row r="1749" spans="1:19" x14ac:dyDescent="0.3">
      <c r="E1749" s="27"/>
      <c r="G1749" s="27" t="s">
        <v>42</v>
      </c>
      <c r="H1749" s="40"/>
      <c r="J1749" s="27">
        <v>0</v>
      </c>
      <c r="K1749" s="27" t="s">
        <v>36</v>
      </c>
      <c r="L1749" s="40"/>
      <c r="N1749" s="27">
        <v>0</v>
      </c>
      <c r="O1749" s="27" t="s">
        <v>33</v>
      </c>
      <c r="P1749" s="32"/>
      <c r="R1749" s="26">
        <f>'كشف عمال'!J1708</f>
        <v>0</v>
      </c>
      <c r="S1749" s="27" t="s">
        <v>28</v>
      </c>
    </row>
    <row r="1750" spans="1:19" x14ac:dyDescent="0.3">
      <c r="H1750" s="32"/>
      <c r="L1750" s="32"/>
      <c r="P1750" s="32"/>
    </row>
    <row r="1751" spans="1:19" x14ac:dyDescent="0.3">
      <c r="E1751" s="27"/>
      <c r="G1751" s="27" t="s">
        <v>43</v>
      </c>
      <c r="H1751" s="40"/>
      <c r="J1751" s="26">
        <f>'كشف عمال'!O1745</f>
        <v>0</v>
      </c>
      <c r="K1751" s="27" t="s">
        <v>37</v>
      </c>
      <c r="L1751" s="31"/>
      <c r="M1751" s="38"/>
      <c r="N1751" s="27">
        <v>2121</v>
      </c>
      <c r="O1751" s="27" t="s">
        <v>34</v>
      </c>
      <c r="P1751" s="32"/>
      <c r="R1751" s="26">
        <f>'كشف عمال'!K1708</f>
        <v>0</v>
      </c>
      <c r="S1751" s="27" t="s">
        <v>29</v>
      </c>
    </row>
    <row r="1752" spans="1:19" ht="15" thickBot="1" x14ac:dyDescent="0.35">
      <c r="B1752" s="31"/>
      <c r="D1752" s="31"/>
      <c r="E1752" s="45"/>
      <c r="F1752" s="31"/>
      <c r="G1752" s="31"/>
      <c r="H1752" s="32"/>
      <c r="I1752" s="31"/>
      <c r="J1752" s="31"/>
      <c r="K1752" s="31"/>
      <c r="L1752" s="31"/>
      <c r="M1752" s="41"/>
      <c r="N1752" s="36"/>
      <c r="O1752" s="31"/>
      <c r="P1752" s="33"/>
      <c r="R1752" s="31"/>
      <c r="S1752" s="31"/>
    </row>
    <row r="1753" spans="1:19" ht="15" thickTop="1" x14ac:dyDescent="0.3">
      <c r="A1753" s="31"/>
      <c r="B1753" s="31"/>
      <c r="C1753" s="31"/>
      <c r="D1753" s="31"/>
      <c r="E1753" s="44"/>
      <c r="F1753" s="31"/>
      <c r="G1753" s="44"/>
      <c r="H1753" s="32"/>
      <c r="I1753" s="39"/>
      <c r="J1753" s="44"/>
      <c r="K1753" s="31"/>
      <c r="L1753" s="31"/>
      <c r="M1753" s="43"/>
      <c r="N1753" s="37"/>
      <c r="O1753" s="35"/>
      <c r="P1753" s="32"/>
    </row>
    <row r="1754" spans="1:19" x14ac:dyDescent="0.3">
      <c r="E1754" s="27"/>
      <c r="G1754" s="27" t="s">
        <v>44</v>
      </c>
      <c r="H1754" s="40"/>
      <c r="J1754" s="27">
        <v>0</v>
      </c>
      <c r="K1754" s="27" t="s">
        <v>38</v>
      </c>
      <c r="L1754" s="31"/>
      <c r="M1754" s="39"/>
      <c r="N1754" s="27">
        <f>'كشف عمال'!E1745*'كشف عمال'!U1745</f>
        <v>0</v>
      </c>
      <c r="O1754" s="27" t="s">
        <v>3</v>
      </c>
      <c r="P1754" s="32"/>
      <c r="R1754" s="26">
        <f>'كشف عمال'!L1745</f>
        <v>0</v>
      </c>
      <c r="S1754" s="27" t="s">
        <v>30</v>
      </c>
    </row>
    <row r="1755" spans="1:19" x14ac:dyDescent="0.3">
      <c r="H1755" s="32"/>
      <c r="M1755" s="39"/>
      <c r="P1755" s="32"/>
    </row>
    <row r="1756" spans="1:19" x14ac:dyDescent="0.3">
      <c r="H1756" s="32"/>
      <c r="J1756" s="26">
        <f>'كشف عمال'!R1745</f>
        <v>0</v>
      </c>
      <c r="K1756" s="27" t="s">
        <v>39</v>
      </c>
      <c r="L1756" s="31"/>
      <c r="M1756" s="38"/>
      <c r="N1756" s="47">
        <f>'كشف عمال'!Q1745</f>
        <v>0</v>
      </c>
      <c r="O1756" s="27" t="s">
        <v>18</v>
      </c>
      <c r="P1756" s="32"/>
      <c r="R1756" s="26">
        <f>'كشف عمال'!H1745</f>
        <v>0</v>
      </c>
      <c r="S1756" s="27" t="s">
        <v>31</v>
      </c>
    </row>
    <row r="1757" spans="1:19" ht="15" thickBot="1" x14ac:dyDescent="0.35">
      <c r="H1757" s="32"/>
      <c r="L1757" s="32"/>
      <c r="P1757" s="32"/>
    </row>
    <row r="1758" spans="1:19" ht="15" thickTop="1" x14ac:dyDescent="0.3">
      <c r="H1758" s="32"/>
      <c r="I1758" s="37"/>
      <c r="J1758" s="35"/>
      <c r="K1758" s="35"/>
      <c r="L1758" s="37"/>
      <c r="M1758" s="39"/>
      <c r="P1758" s="32"/>
    </row>
    <row r="1759" spans="1:19" x14ac:dyDescent="0.3">
      <c r="H1759" s="32"/>
      <c r="J1759" s="26">
        <f>'كشف عمال'!S1745</f>
        <v>0</v>
      </c>
      <c r="K1759" s="27" t="s">
        <v>40</v>
      </c>
      <c r="L1759" s="31"/>
      <c r="M1759" s="38"/>
      <c r="N1759" s="26">
        <f>'كشف عمال'!N1745</f>
        <v>0</v>
      </c>
      <c r="O1759" s="27" t="s">
        <v>15</v>
      </c>
      <c r="P1759" s="32"/>
      <c r="R1759" s="31"/>
    </row>
    <row r="1760" spans="1:19" ht="15" thickBot="1" x14ac:dyDescent="0.35">
      <c r="A1760" s="34"/>
      <c r="B1760" s="34"/>
      <c r="C1760" s="34"/>
      <c r="D1760" s="34"/>
      <c r="E1760" s="34"/>
      <c r="F1760" s="34"/>
      <c r="G1760" s="34"/>
      <c r="H1760" s="33"/>
      <c r="I1760" s="34"/>
      <c r="J1760" s="34"/>
      <c r="K1760" s="34"/>
      <c r="L1760" s="34"/>
      <c r="M1760" s="41"/>
      <c r="N1760" s="34"/>
      <c r="O1760" s="34"/>
      <c r="P1760" s="33"/>
      <c r="Q1760" s="41"/>
      <c r="R1760" s="34"/>
      <c r="S1760" s="34"/>
    </row>
    <row r="1761" spans="1:19" ht="15" thickTop="1" x14ac:dyDescent="0.3"/>
    <row r="1762" spans="1:19" ht="15" thickBot="1" x14ac:dyDescent="0.35"/>
    <row r="1763" spans="1:19" ht="15" thickBot="1" x14ac:dyDescent="0.35">
      <c r="A1763" s="26">
        <f>'كشف عمال'!D1766</f>
        <v>0</v>
      </c>
      <c r="C1763" s="27" t="s">
        <v>19</v>
      </c>
      <c r="E1763" s="27" t="s">
        <v>23</v>
      </c>
      <c r="G1763" s="27" t="s">
        <v>20</v>
      </c>
      <c r="H1763" s="31"/>
      <c r="I1763" s="31"/>
      <c r="J1763" s="81" t="s">
        <v>21</v>
      </c>
      <c r="K1763" s="81"/>
      <c r="M1763" s="27" t="s">
        <v>22</v>
      </c>
      <c r="O1763" s="46">
        <f>'كشف عمال'!A1766</f>
        <v>0</v>
      </c>
      <c r="P1763" s="31"/>
      <c r="R1763" s="27" t="s">
        <v>0</v>
      </c>
    </row>
    <row r="1765" spans="1:19" x14ac:dyDescent="0.3">
      <c r="E1765" s="27" t="s">
        <v>25</v>
      </c>
      <c r="G1765" s="27" t="s">
        <v>24</v>
      </c>
      <c r="H1765" s="31"/>
      <c r="I1765" s="31"/>
      <c r="J1765" s="80">
        <f>'كشف عمال'!B1766</f>
        <v>0</v>
      </c>
      <c r="K1765" s="81"/>
      <c r="M1765" s="27" t="s">
        <v>1</v>
      </c>
      <c r="O1765" s="27">
        <v>1026</v>
      </c>
      <c r="P1765" s="31"/>
      <c r="Q1765" s="28"/>
      <c r="R1765" s="29" t="s">
        <v>26</v>
      </c>
      <c r="S1765" s="30"/>
    </row>
    <row r="1766" spans="1:19" ht="15" thickBot="1" x14ac:dyDescent="0.35">
      <c r="A1766" s="34"/>
      <c r="B1766" s="34"/>
      <c r="C1766" s="31"/>
      <c r="D1766" s="31"/>
      <c r="E1766" s="36"/>
      <c r="F1766" s="31"/>
      <c r="G1766" s="36"/>
      <c r="H1766" s="31"/>
      <c r="I1766" s="34"/>
      <c r="J1766" s="34"/>
      <c r="K1766" s="31"/>
      <c r="L1766" s="31"/>
      <c r="M1766" s="31"/>
      <c r="N1766" s="31"/>
      <c r="O1766" s="31"/>
      <c r="P1766" s="31"/>
      <c r="Q1766" s="31"/>
      <c r="R1766" s="31"/>
      <c r="S1766" s="36"/>
    </row>
    <row r="1767" spans="1:19" ht="15" thickTop="1" x14ac:dyDescent="0.3">
      <c r="A1767" s="31"/>
      <c r="B1767" s="31"/>
      <c r="C1767" s="37"/>
      <c r="D1767" s="37"/>
      <c r="F1767" s="37"/>
      <c r="H1767" s="42"/>
      <c r="K1767" s="35"/>
      <c r="L1767" s="42"/>
      <c r="M1767" s="43"/>
      <c r="N1767" s="35"/>
      <c r="O1767" s="35"/>
      <c r="P1767" s="42"/>
      <c r="Q1767" s="43"/>
      <c r="R1767" s="35"/>
    </row>
    <row r="1768" spans="1:19" x14ac:dyDescent="0.3">
      <c r="E1768" s="27"/>
      <c r="G1768" s="27" t="s">
        <v>41</v>
      </c>
      <c r="H1768" s="40"/>
      <c r="J1768" s="27">
        <v>0</v>
      </c>
      <c r="K1768" s="27" t="s">
        <v>35</v>
      </c>
      <c r="L1768" s="31"/>
      <c r="M1768" s="39"/>
      <c r="N1768" s="27"/>
      <c r="O1768" s="27" t="s">
        <v>32</v>
      </c>
      <c r="P1768" s="32"/>
      <c r="R1768" s="26">
        <f>'كشف عمال'!I1766</f>
        <v>0</v>
      </c>
      <c r="S1768" s="27" t="s">
        <v>27</v>
      </c>
    </row>
    <row r="1769" spans="1:19" x14ac:dyDescent="0.3">
      <c r="H1769" s="32"/>
      <c r="M1769" s="39"/>
      <c r="P1769" s="32"/>
      <c r="S1769" s="27"/>
    </row>
    <row r="1770" spans="1:19" x14ac:dyDescent="0.3">
      <c r="E1770" s="27"/>
      <c r="G1770" s="27" t="s">
        <v>42</v>
      </c>
      <c r="H1770" s="40"/>
      <c r="J1770" s="27">
        <v>0</v>
      </c>
      <c r="K1770" s="27" t="s">
        <v>36</v>
      </c>
      <c r="L1770" s="40"/>
      <c r="N1770" s="27">
        <v>0</v>
      </c>
      <c r="O1770" s="27" t="s">
        <v>33</v>
      </c>
      <c r="P1770" s="32"/>
      <c r="R1770" s="26">
        <f>'كشف عمال'!J1766</f>
        <v>0</v>
      </c>
      <c r="S1770" s="27" t="s">
        <v>28</v>
      </c>
    </row>
    <row r="1771" spans="1:19" x14ac:dyDescent="0.3">
      <c r="H1771" s="32"/>
      <c r="L1771" s="32"/>
      <c r="P1771" s="32"/>
    </row>
    <row r="1772" spans="1:19" x14ac:dyDescent="0.3">
      <c r="E1772" s="27"/>
      <c r="G1772" s="27" t="s">
        <v>43</v>
      </c>
      <c r="H1772" s="40"/>
      <c r="J1772" s="26">
        <f>'كشف عمال'!O1766</f>
        <v>0</v>
      </c>
      <c r="K1772" s="27" t="s">
        <v>37</v>
      </c>
      <c r="L1772" s="31"/>
      <c r="M1772" s="38"/>
      <c r="N1772" s="27">
        <v>2121</v>
      </c>
      <c r="O1772" s="27" t="s">
        <v>34</v>
      </c>
      <c r="P1772" s="32"/>
      <c r="R1772" s="26">
        <f>'كشف عمال'!K1766</f>
        <v>0</v>
      </c>
      <c r="S1772" s="27" t="s">
        <v>29</v>
      </c>
    </row>
    <row r="1773" spans="1:19" ht="15" thickBot="1" x14ac:dyDescent="0.35">
      <c r="B1773" s="31"/>
      <c r="D1773" s="31"/>
      <c r="E1773" s="45"/>
      <c r="F1773" s="31"/>
      <c r="G1773" s="31"/>
      <c r="H1773" s="32"/>
      <c r="I1773" s="31"/>
      <c r="J1773" s="31"/>
      <c r="K1773" s="31"/>
      <c r="L1773" s="31"/>
      <c r="M1773" s="41"/>
      <c r="N1773" s="36"/>
      <c r="O1773" s="31"/>
      <c r="P1773" s="33"/>
      <c r="R1773" s="31"/>
      <c r="S1773" s="31"/>
    </row>
    <row r="1774" spans="1:19" ht="15" thickTop="1" x14ac:dyDescent="0.3">
      <c r="A1774" s="31"/>
      <c r="B1774" s="31"/>
      <c r="C1774" s="31"/>
      <c r="D1774" s="31"/>
      <c r="E1774" s="44"/>
      <c r="F1774" s="31"/>
      <c r="G1774" s="44"/>
      <c r="H1774" s="32"/>
      <c r="I1774" s="39"/>
      <c r="J1774" s="44"/>
      <c r="K1774" s="31"/>
      <c r="L1774" s="31"/>
      <c r="M1774" s="43"/>
      <c r="N1774" s="37"/>
      <c r="O1774" s="35"/>
      <c r="P1774" s="32"/>
    </row>
    <row r="1775" spans="1:19" x14ac:dyDescent="0.3">
      <c r="E1775" s="27"/>
      <c r="G1775" s="27" t="s">
        <v>44</v>
      </c>
      <c r="H1775" s="40"/>
      <c r="J1775" s="27">
        <v>0</v>
      </c>
      <c r="K1775" s="27" t="s">
        <v>38</v>
      </c>
      <c r="L1775" s="31"/>
      <c r="M1775" s="39"/>
      <c r="N1775" s="27">
        <f>'كشف عمال'!E1766*'كشف عمال'!U1766</f>
        <v>0</v>
      </c>
      <c r="O1775" s="27" t="s">
        <v>3</v>
      </c>
      <c r="P1775" s="32"/>
      <c r="R1775" s="26">
        <f>'كشف عمال'!L1766</f>
        <v>0</v>
      </c>
      <c r="S1775" s="27" t="s">
        <v>30</v>
      </c>
    </row>
    <row r="1776" spans="1:19" x14ac:dyDescent="0.3">
      <c r="H1776" s="32"/>
      <c r="M1776" s="39"/>
      <c r="P1776" s="32"/>
    </row>
    <row r="1777" spans="1:19" x14ac:dyDescent="0.3">
      <c r="H1777" s="32"/>
      <c r="J1777" s="26">
        <f>'كشف عمال'!R1766</f>
        <v>0</v>
      </c>
      <c r="K1777" s="27" t="s">
        <v>39</v>
      </c>
      <c r="L1777" s="31"/>
      <c r="M1777" s="38"/>
      <c r="N1777" s="47">
        <f>'كشف عمال'!Q1766</f>
        <v>0</v>
      </c>
      <c r="O1777" s="27" t="s">
        <v>18</v>
      </c>
      <c r="P1777" s="32"/>
      <c r="R1777" s="26">
        <f>'كشف عمال'!H1766</f>
        <v>0</v>
      </c>
      <c r="S1777" s="27" t="s">
        <v>31</v>
      </c>
    </row>
    <row r="1778" spans="1:19" ht="15" thickBot="1" x14ac:dyDescent="0.35">
      <c r="H1778" s="32"/>
      <c r="L1778" s="32"/>
      <c r="P1778" s="32"/>
    </row>
    <row r="1779" spans="1:19" ht="15" thickTop="1" x14ac:dyDescent="0.3">
      <c r="H1779" s="32"/>
      <c r="I1779" s="37"/>
      <c r="J1779" s="35"/>
      <c r="K1779" s="35"/>
      <c r="L1779" s="37"/>
      <c r="M1779" s="39"/>
      <c r="P1779" s="32"/>
    </row>
    <row r="1780" spans="1:19" x14ac:dyDescent="0.3">
      <c r="H1780" s="32"/>
      <c r="J1780" s="26">
        <f>'كشف عمال'!S1766</f>
        <v>0</v>
      </c>
      <c r="K1780" s="27" t="s">
        <v>40</v>
      </c>
      <c r="L1780" s="31"/>
      <c r="M1780" s="38"/>
      <c r="N1780" s="26">
        <f>'كشف عمال'!N1766</f>
        <v>0</v>
      </c>
      <c r="O1780" s="27" t="s">
        <v>15</v>
      </c>
      <c r="P1780" s="32"/>
    </row>
    <row r="1781" spans="1:19" ht="15" thickBot="1" x14ac:dyDescent="0.35">
      <c r="A1781" s="34"/>
      <c r="B1781" s="34"/>
      <c r="C1781" s="34"/>
      <c r="D1781" s="34"/>
      <c r="E1781" s="34"/>
      <c r="F1781" s="34"/>
      <c r="G1781" s="34"/>
      <c r="H1781" s="33"/>
      <c r="I1781" s="34"/>
      <c r="J1781" s="34"/>
      <c r="K1781" s="34"/>
      <c r="L1781" s="34"/>
      <c r="M1781" s="41"/>
      <c r="N1781" s="34"/>
      <c r="O1781" s="34"/>
      <c r="P1781" s="33"/>
      <c r="R1781" s="34"/>
      <c r="S1781" s="34"/>
    </row>
    <row r="1782" spans="1:19" ht="15.6" thickTop="1" thickBot="1" x14ac:dyDescent="0.35">
      <c r="Q1782" s="37"/>
      <c r="S1782" s="37"/>
    </row>
    <row r="1783" spans="1:19" ht="15" thickBot="1" x14ac:dyDescent="0.35">
      <c r="A1783" s="26">
        <f>'كشف عمال'!D1767</f>
        <v>0</v>
      </c>
      <c r="C1783" s="27" t="s">
        <v>19</v>
      </c>
      <c r="E1783" s="27" t="s">
        <v>23</v>
      </c>
      <c r="G1783" s="27" t="s">
        <v>20</v>
      </c>
      <c r="H1783" s="31"/>
      <c r="I1783" s="31"/>
      <c r="J1783" s="81" t="s">
        <v>21</v>
      </c>
      <c r="K1783" s="81"/>
      <c r="M1783" s="27" t="s">
        <v>22</v>
      </c>
      <c r="O1783" s="46">
        <f>'كشف عمال'!A1767</f>
        <v>0</v>
      </c>
      <c r="P1783" s="31"/>
      <c r="R1783" s="27" t="s">
        <v>0</v>
      </c>
    </row>
    <row r="1785" spans="1:19" x14ac:dyDescent="0.3">
      <c r="E1785" s="27" t="s">
        <v>25</v>
      </c>
      <c r="G1785" s="27" t="s">
        <v>24</v>
      </c>
      <c r="H1785" s="31"/>
      <c r="I1785" s="31"/>
      <c r="J1785" s="80">
        <f>'كشف عمال'!B1767</f>
        <v>0</v>
      </c>
      <c r="K1785" s="81"/>
      <c r="M1785" s="27" t="s">
        <v>1</v>
      </c>
      <c r="O1785" s="27">
        <v>1026</v>
      </c>
      <c r="P1785" s="31"/>
      <c r="Q1785" s="28"/>
      <c r="R1785" s="29" t="s">
        <v>26</v>
      </c>
      <c r="S1785" s="30"/>
    </row>
    <row r="1786" spans="1:19" ht="15" thickBot="1" x14ac:dyDescent="0.35">
      <c r="A1786" s="34"/>
      <c r="B1786" s="34"/>
      <c r="C1786" s="31"/>
      <c r="D1786" s="31"/>
      <c r="E1786" s="36"/>
      <c r="F1786" s="31"/>
      <c r="G1786" s="36"/>
      <c r="H1786" s="31"/>
      <c r="I1786" s="34"/>
      <c r="J1786" s="34"/>
      <c r="K1786" s="31"/>
      <c r="L1786" s="31"/>
      <c r="M1786" s="31"/>
      <c r="N1786" s="31"/>
      <c r="O1786" s="31"/>
      <c r="P1786" s="31"/>
      <c r="Q1786" s="31"/>
      <c r="R1786" s="31"/>
      <c r="S1786" s="36"/>
    </row>
    <row r="1787" spans="1:19" ht="15" thickTop="1" x14ac:dyDescent="0.3">
      <c r="A1787" s="31"/>
      <c r="B1787" s="31"/>
      <c r="C1787" s="37"/>
      <c r="D1787" s="37"/>
      <c r="F1787" s="37"/>
      <c r="H1787" s="42"/>
      <c r="K1787" s="35"/>
      <c r="L1787" s="42"/>
      <c r="M1787" s="43"/>
      <c r="N1787" s="35"/>
      <c r="O1787" s="35"/>
      <c r="P1787" s="42"/>
      <c r="Q1787" s="43"/>
      <c r="R1787" s="35"/>
    </row>
    <row r="1788" spans="1:19" x14ac:dyDescent="0.3">
      <c r="E1788" s="27"/>
      <c r="G1788" s="27" t="s">
        <v>41</v>
      </c>
      <c r="H1788" s="40"/>
      <c r="J1788" s="27">
        <v>0</v>
      </c>
      <c r="K1788" s="27" t="s">
        <v>35</v>
      </c>
      <c r="L1788" s="31"/>
      <c r="M1788" s="39"/>
      <c r="N1788" s="27"/>
      <c r="O1788" s="27" t="s">
        <v>32</v>
      </c>
      <c r="P1788" s="32"/>
      <c r="R1788" s="26">
        <f>'كشف عمال'!I1767</f>
        <v>0</v>
      </c>
      <c r="S1788" s="27" t="s">
        <v>27</v>
      </c>
    </row>
    <row r="1789" spans="1:19" x14ac:dyDescent="0.3">
      <c r="H1789" s="32"/>
      <c r="M1789" s="39"/>
      <c r="P1789" s="32"/>
      <c r="S1789" s="27"/>
    </row>
    <row r="1790" spans="1:19" x14ac:dyDescent="0.3">
      <c r="E1790" s="27"/>
      <c r="G1790" s="27" t="s">
        <v>42</v>
      </c>
      <c r="H1790" s="40"/>
      <c r="J1790" s="27">
        <v>0</v>
      </c>
      <c r="K1790" s="27" t="s">
        <v>36</v>
      </c>
      <c r="L1790" s="40"/>
      <c r="N1790" s="27">
        <v>0</v>
      </c>
      <c r="O1790" s="27" t="s">
        <v>33</v>
      </c>
      <c r="P1790" s="32"/>
      <c r="R1790" s="26">
        <f>'كشف عمال'!J1767</f>
        <v>0</v>
      </c>
      <c r="S1790" s="27" t="s">
        <v>28</v>
      </c>
    </row>
    <row r="1791" spans="1:19" x14ac:dyDescent="0.3">
      <c r="H1791" s="32"/>
      <c r="L1791" s="32"/>
      <c r="P1791" s="32"/>
    </row>
    <row r="1792" spans="1:19" x14ac:dyDescent="0.3">
      <c r="E1792" s="27"/>
      <c r="G1792" s="27" t="s">
        <v>43</v>
      </c>
      <c r="H1792" s="40"/>
      <c r="J1792" s="26">
        <f>'كشف عمال'!O1767</f>
        <v>0</v>
      </c>
      <c r="K1792" s="27" t="s">
        <v>37</v>
      </c>
      <c r="L1792" s="31"/>
      <c r="M1792" s="38"/>
      <c r="N1792" s="27">
        <v>2121</v>
      </c>
      <c r="O1792" s="27" t="s">
        <v>34</v>
      </c>
      <c r="P1792" s="32"/>
      <c r="R1792" s="26">
        <f>'كشف عمال'!K1767</f>
        <v>0</v>
      </c>
      <c r="S1792" s="27" t="s">
        <v>29</v>
      </c>
    </row>
    <row r="1793" spans="1:19" ht="15" thickBot="1" x14ac:dyDescent="0.35">
      <c r="B1793" s="31"/>
      <c r="D1793" s="31"/>
      <c r="E1793" s="45"/>
      <c r="F1793" s="31"/>
      <c r="G1793" s="31"/>
      <c r="H1793" s="32"/>
      <c r="I1793" s="31"/>
      <c r="J1793" s="31"/>
      <c r="K1793" s="31"/>
      <c r="L1793" s="31"/>
      <c r="M1793" s="41"/>
      <c r="N1793" s="36"/>
      <c r="O1793" s="31"/>
      <c r="P1793" s="33"/>
      <c r="R1793" s="31"/>
      <c r="S1793" s="31"/>
    </row>
    <row r="1794" spans="1:19" ht="15" thickTop="1" x14ac:dyDescent="0.3">
      <c r="A1794" s="31"/>
      <c r="B1794" s="31"/>
      <c r="C1794" s="31"/>
      <c r="D1794" s="31"/>
      <c r="E1794" s="44"/>
      <c r="F1794" s="31"/>
      <c r="G1794" s="44"/>
      <c r="H1794" s="32"/>
      <c r="I1794" s="39"/>
      <c r="J1794" s="44"/>
      <c r="K1794" s="31"/>
      <c r="L1794" s="31"/>
      <c r="M1794" s="43"/>
      <c r="N1794" s="37"/>
      <c r="O1794" s="35"/>
      <c r="P1794" s="32"/>
    </row>
    <row r="1795" spans="1:19" x14ac:dyDescent="0.3">
      <c r="E1795" s="27"/>
      <c r="G1795" s="27" t="s">
        <v>44</v>
      </c>
      <c r="H1795" s="40"/>
      <c r="J1795" s="27">
        <v>0</v>
      </c>
      <c r="K1795" s="27" t="s">
        <v>38</v>
      </c>
      <c r="L1795" s="31"/>
      <c r="M1795" s="39"/>
      <c r="N1795" s="27">
        <f>'كشف عمال'!E1767*'كشف عمال'!U1767</f>
        <v>0</v>
      </c>
      <c r="O1795" s="27" t="s">
        <v>3</v>
      </c>
      <c r="P1795" s="32"/>
      <c r="R1795" s="26">
        <f>'كشف عمال'!L1767</f>
        <v>0</v>
      </c>
      <c r="S1795" s="27" t="s">
        <v>30</v>
      </c>
    </row>
    <row r="1796" spans="1:19" x14ac:dyDescent="0.3">
      <c r="H1796" s="32"/>
      <c r="M1796" s="39"/>
      <c r="P1796" s="32"/>
    </row>
    <row r="1797" spans="1:19" x14ac:dyDescent="0.3">
      <c r="H1797" s="32"/>
      <c r="J1797" s="26">
        <f>'كشف عمال'!R1767</f>
        <v>0</v>
      </c>
      <c r="K1797" s="27" t="s">
        <v>39</v>
      </c>
      <c r="L1797" s="31"/>
      <c r="M1797" s="38"/>
      <c r="N1797" s="47">
        <f>'كشف عمال'!Q1767</f>
        <v>0</v>
      </c>
      <c r="O1797" s="27" t="s">
        <v>18</v>
      </c>
      <c r="P1797" s="32"/>
      <c r="R1797" s="26">
        <f>'كشف عمال'!H1767</f>
        <v>0</v>
      </c>
      <c r="S1797" s="27" t="s">
        <v>31</v>
      </c>
    </row>
    <row r="1798" spans="1:19" ht="15" thickBot="1" x14ac:dyDescent="0.35">
      <c r="H1798" s="32"/>
      <c r="L1798" s="32"/>
      <c r="P1798" s="32"/>
    </row>
    <row r="1799" spans="1:19" ht="15" thickTop="1" x14ac:dyDescent="0.3">
      <c r="H1799" s="32"/>
      <c r="I1799" s="37"/>
      <c r="J1799" s="35"/>
      <c r="K1799" s="35"/>
      <c r="L1799" s="37"/>
      <c r="M1799" s="39"/>
      <c r="P1799" s="32"/>
    </row>
    <row r="1800" spans="1:19" x14ac:dyDescent="0.3">
      <c r="H1800" s="32"/>
      <c r="J1800" s="26">
        <f>'كشف عمال'!S1767</f>
        <v>0</v>
      </c>
      <c r="K1800" s="27" t="s">
        <v>40</v>
      </c>
      <c r="L1800" s="31"/>
      <c r="M1800" s="38"/>
      <c r="N1800" s="26">
        <f>'كشف عمال'!N1767</f>
        <v>0</v>
      </c>
      <c r="O1800" s="27" t="s">
        <v>15</v>
      </c>
      <c r="P1800" s="32"/>
    </row>
    <row r="1801" spans="1:19" ht="15" thickBot="1" x14ac:dyDescent="0.35">
      <c r="A1801" s="34"/>
      <c r="B1801" s="34"/>
      <c r="C1801" s="34"/>
      <c r="D1801" s="34"/>
      <c r="E1801" s="34"/>
      <c r="F1801" s="34"/>
      <c r="G1801" s="34"/>
      <c r="H1801" s="33"/>
      <c r="I1801" s="34"/>
      <c r="J1801" s="34"/>
      <c r="K1801" s="34"/>
      <c r="L1801" s="34"/>
      <c r="M1801" s="41"/>
      <c r="N1801" s="34"/>
      <c r="O1801" s="34"/>
      <c r="P1801" s="33"/>
      <c r="R1801" s="34"/>
      <c r="S1801" s="34"/>
    </row>
    <row r="1802" spans="1:19" ht="15.6" thickTop="1" thickBot="1" x14ac:dyDescent="0.35">
      <c r="Q1802" s="37"/>
    </row>
    <row r="1803" spans="1:19" ht="15" thickBot="1" x14ac:dyDescent="0.35">
      <c r="A1803" s="26">
        <f>'كشف عمال'!D1806</f>
        <v>0</v>
      </c>
      <c r="C1803" s="27" t="s">
        <v>19</v>
      </c>
      <c r="E1803" s="27" t="s">
        <v>23</v>
      </c>
      <c r="G1803" s="27" t="s">
        <v>20</v>
      </c>
      <c r="H1803" s="31"/>
      <c r="I1803" s="31"/>
      <c r="J1803" s="81" t="s">
        <v>21</v>
      </c>
      <c r="K1803" s="81"/>
      <c r="M1803" s="27" t="s">
        <v>22</v>
      </c>
      <c r="O1803" s="46">
        <f>'كشف عمال'!A1806</f>
        <v>0</v>
      </c>
      <c r="P1803" s="31"/>
      <c r="R1803" s="27" t="s">
        <v>0</v>
      </c>
    </row>
    <row r="1805" spans="1:19" x14ac:dyDescent="0.3">
      <c r="E1805" s="27" t="s">
        <v>25</v>
      </c>
      <c r="G1805" s="27" t="s">
        <v>24</v>
      </c>
      <c r="H1805" s="31"/>
      <c r="I1805" s="31"/>
      <c r="J1805" s="80">
        <f>'كشف عمال'!B1806</f>
        <v>0</v>
      </c>
      <c r="K1805" s="80"/>
      <c r="M1805" s="27" t="s">
        <v>1</v>
      </c>
      <c r="O1805" s="27">
        <v>1026</v>
      </c>
      <c r="P1805" s="31"/>
      <c r="Q1805" s="28"/>
      <c r="R1805" s="29" t="s">
        <v>26</v>
      </c>
      <c r="S1805" s="30"/>
    </row>
    <row r="1806" spans="1:19" ht="15" thickBot="1" x14ac:dyDescent="0.35">
      <c r="A1806" s="34"/>
      <c r="B1806" s="34"/>
      <c r="C1806" s="31"/>
      <c r="D1806" s="31"/>
      <c r="E1806" s="36"/>
      <c r="F1806" s="31"/>
      <c r="G1806" s="36"/>
      <c r="H1806" s="31"/>
      <c r="I1806" s="34"/>
      <c r="J1806" s="34"/>
      <c r="K1806" s="31"/>
      <c r="L1806" s="31"/>
      <c r="M1806" s="31"/>
      <c r="N1806" s="31"/>
      <c r="O1806" s="31"/>
      <c r="P1806" s="31"/>
      <c r="Q1806" s="31"/>
      <c r="R1806" s="31"/>
      <c r="S1806" s="36"/>
    </row>
    <row r="1807" spans="1:19" ht="15" thickTop="1" x14ac:dyDescent="0.3">
      <c r="A1807" s="31"/>
      <c r="B1807" s="31"/>
      <c r="C1807" s="37"/>
      <c r="D1807" s="37"/>
      <c r="F1807" s="37"/>
      <c r="H1807" s="42"/>
      <c r="K1807" s="35"/>
      <c r="L1807" s="42"/>
      <c r="M1807" s="43"/>
      <c r="N1807" s="35"/>
      <c r="O1807" s="35"/>
      <c r="P1807" s="42"/>
      <c r="Q1807" s="43"/>
      <c r="R1807" s="35"/>
    </row>
    <row r="1808" spans="1:19" x14ac:dyDescent="0.3">
      <c r="E1808" s="27"/>
      <c r="G1808" s="27" t="s">
        <v>41</v>
      </c>
      <c r="H1808" s="40"/>
      <c r="J1808" s="27">
        <v>0</v>
      </c>
      <c r="K1808" s="27" t="s">
        <v>35</v>
      </c>
      <c r="L1808" s="31"/>
      <c r="M1808" s="39"/>
      <c r="N1808" s="27"/>
      <c r="O1808" s="27" t="s">
        <v>32</v>
      </c>
      <c r="P1808" s="32"/>
      <c r="R1808" s="26">
        <f>'كشف عمال'!I1806</f>
        <v>0</v>
      </c>
      <c r="S1808" s="27" t="s">
        <v>27</v>
      </c>
    </row>
    <row r="1809" spans="1:19" x14ac:dyDescent="0.3">
      <c r="H1809" s="32"/>
      <c r="M1809" s="39"/>
      <c r="P1809" s="32"/>
      <c r="S1809" s="27"/>
    </row>
    <row r="1810" spans="1:19" x14ac:dyDescent="0.3">
      <c r="E1810" s="27"/>
      <c r="G1810" s="27" t="s">
        <v>42</v>
      </c>
      <c r="H1810" s="40"/>
      <c r="J1810" s="27">
        <v>0</v>
      </c>
      <c r="K1810" s="27" t="s">
        <v>36</v>
      </c>
      <c r="L1810" s="40"/>
      <c r="N1810" s="27">
        <v>0</v>
      </c>
      <c r="O1810" s="27" t="s">
        <v>33</v>
      </c>
      <c r="P1810" s="32"/>
      <c r="R1810" s="26">
        <f>'كشف عمال'!J1806</f>
        <v>0</v>
      </c>
      <c r="S1810" s="27" t="s">
        <v>28</v>
      </c>
    </row>
    <row r="1811" spans="1:19" x14ac:dyDescent="0.3">
      <c r="H1811" s="32"/>
      <c r="L1811" s="32"/>
      <c r="P1811" s="32"/>
    </row>
    <row r="1812" spans="1:19" x14ac:dyDescent="0.3">
      <c r="E1812" s="27"/>
      <c r="G1812" s="27" t="s">
        <v>43</v>
      </c>
      <c r="H1812" s="40"/>
      <c r="J1812" s="26">
        <f>'كشف عمال'!O1806</f>
        <v>0</v>
      </c>
      <c r="K1812" s="27" t="s">
        <v>37</v>
      </c>
      <c r="L1812" s="31"/>
      <c r="M1812" s="38"/>
      <c r="N1812" s="27">
        <v>2121</v>
      </c>
      <c r="O1812" s="27" t="s">
        <v>34</v>
      </c>
      <c r="P1812" s="32"/>
      <c r="R1812" s="26">
        <f>'كشف عمال'!K1806</f>
        <v>0</v>
      </c>
      <c r="S1812" s="27" t="s">
        <v>29</v>
      </c>
    </row>
    <row r="1813" spans="1:19" ht="15" thickBot="1" x14ac:dyDescent="0.35">
      <c r="B1813" s="31"/>
      <c r="D1813" s="31"/>
      <c r="E1813" s="45"/>
      <c r="F1813" s="31"/>
      <c r="G1813" s="31"/>
      <c r="H1813" s="32"/>
      <c r="I1813" s="31"/>
      <c r="J1813" s="31"/>
      <c r="K1813" s="31"/>
      <c r="L1813" s="31"/>
      <c r="M1813" s="41"/>
      <c r="N1813" s="36"/>
      <c r="O1813" s="31"/>
      <c r="P1813" s="33"/>
      <c r="R1813" s="31"/>
      <c r="S1813" s="31"/>
    </row>
    <row r="1814" spans="1:19" ht="15" thickTop="1" x14ac:dyDescent="0.3">
      <c r="A1814" s="31"/>
      <c r="B1814" s="31"/>
      <c r="C1814" s="31"/>
      <c r="D1814" s="31"/>
      <c r="E1814" s="44"/>
      <c r="F1814" s="31"/>
      <c r="G1814" s="44"/>
      <c r="H1814" s="32"/>
      <c r="I1814" s="39"/>
      <c r="J1814" s="44"/>
      <c r="K1814" s="31"/>
      <c r="L1814" s="31"/>
      <c r="M1814" s="43"/>
      <c r="N1814" s="37"/>
      <c r="O1814" s="35"/>
      <c r="P1814" s="32"/>
    </row>
    <row r="1815" spans="1:19" x14ac:dyDescent="0.3">
      <c r="E1815" s="27"/>
      <c r="G1815" s="27" t="s">
        <v>44</v>
      </c>
      <c r="H1815" s="40"/>
      <c r="J1815" s="27">
        <v>0</v>
      </c>
      <c r="K1815" s="27" t="s">
        <v>38</v>
      </c>
      <c r="L1815" s="31"/>
      <c r="M1815" s="39"/>
      <c r="N1815" s="27">
        <f>'كشف عمال'!E1806*'كشف عمال'!U1806</f>
        <v>0</v>
      </c>
      <c r="O1815" s="27" t="s">
        <v>3</v>
      </c>
      <c r="P1815" s="32"/>
      <c r="R1815" s="26">
        <f>'كشف عمال'!L1806</f>
        <v>0</v>
      </c>
      <c r="S1815" s="27" t="s">
        <v>30</v>
      </c>
    </row>
    <row r="1816" spans="1:19" x14ac:dyDescent="0.3">
      <c r="H1816" s="32"/>
      <c r="M1816" s="39"/>
      <c r="P1816" s="32"/>
    </row>
    <row r="1817" spans="1:19" x14ac:dyDescent="0.3">
      <c r="H1817" s="32"/>
      <c r="J1817" s="26">
        <f>'كشف عمال'!R1806</f>
        <v>0</v>
      </c>
      <c r="K1817" s="27" t="s">
        <v>39</v>
      </c>
      <c r="L1817" s="31"/>
      <c r="M1817" s="38"/>
      <c r="N1817" s="47">
        <f>'كشف عمال'!Q1806</f>
        <v>0</v>
      </c>
      <c r="O1817" s="27" t="s">
        <v>18</v>
      </c>
      <c r="P1817" s="32"/>
      <c r="R1817" s="26">
        <f>'كشف عمال'!H1806</f>
        <v>0</v>
      </c>
      <c r="S1817" s="27" t="s">
        <v>31</v>
      </c>
    </row>
    <row r="1818" spans="1:19" ht="15" thickBot="1" x14ac:dyDescent="0.35">
      <c r="H1818" s="32"/>
      <c r="L1818" s="32"/>
      <c r="P1818" s="32"/>
    </row>
    <row r="1819" spans="1:19" ht="15" thickTop="1" x14ac:dyDescent="0.3">
      <c r="H1819" s="32"/>
      <c r="I1819" s="37"/>
      <c r="J1819" s="35"/>
      <c r="K1819" s="35"/>
      <c r="L1819" s="37"/>
      <c r="M1819" s="39"/>
      <c r="P1819" s="32"/>
    </row>
    <row r="1820" spans="1:19" x14ac:dyDescent="0.3">
      <c r="H1820" s="32"/>
      <c r="J1820" s="26">
        <f>'كشف عمال'!S1806</f>
        <v>0</v>
      </c>
      <c r="K1820" s="27" t="s">
        <v>40</v>
      </c>
      <c r="L1820" s="31"/>
      <c r="M1820" s="38"/>
      <c r="N1820" s="26">
        <f>'كشف عمال'!N1806</f>
        <v>0</v>
      </c>
      <c r="O1820" s="27" t="s">
        <v>15</v>
      </c>
      <c r="P1820" s="32"/>
      <c r="R1820" s="31"/>
    </row>
    <row r="1821" spans="1:19" ht="15" thickBot="1" x14ac:dyDescent="0.35">
      <c r="A1821" s="34"/>
      <c r="B1821" s="34"/>
      <c r="C1821" s="34"/>
      <c r="D1821" s="34"/>
      <c r="E1821" s="34"/>
      <c r="F1821" s="34"/>
      <c r="G1821" s="34"/>
      <c r="H1821" s="33"/>
      <c r="I1821" s="34"/>
      <c r="J1821" s="34"/>
      <c r="K1821" s="34"/>
      <c r="L1821" s="34"/>
      <c r="M1821" s="41"/>
      <c r="N1821" s="34"/>
      <c r="O1821" s="34"/>
      <c r="P1821" s="33"/>
      <c r="Q1821" s="41"/>
      <c r="R1821" s="34"/>
      <c r="S1821" s="34"/>
    </row>
    <row r="1822" spans="1:19" ht="15" thickTop="1" x14ac:dyDescent="0.3"/>
    <row r="1823" spans="1:19" ht="15" thickBot="1" x14ac:dyDescent="0.35"/>
    <row r="1824" spans="1:19" ht="15" thickBot="1" x14ac:dyDescent="0.35">
      <c r="A1824" s="26">
        <f>'كشف عمال'!D1827</f>
        <v>0</v>
      </c>
      <c r="C1824" s="27" t="s">
        <v>19</v>
      </c>
      <c r="E1824" s="27" t="s">
        <v>23</v>
      </c>
      <c r="G1824" s="27" t="s">
        <v>20</v>
      </c>
      <c r="H1824" s="31"/>
      <c r="I1824" s="31"/>
      <c r="J1824" s="81" t="s">
        <v>21</v>
      </c>
      <c r="K1824" s="81"/>
      <c r="M1824" s="27" t="s">
        <v>22</v>
      </c>
      <c r="O1824" s="46">
        <f>'كشف عمال'!A1827</f>
        <v>0</v>
      </c>
      <c r="P1824" s="31"/>
      <c r="R1824" s="27" t="s">
        <v>0</v>
      </c>
    </row>
    <row r="1826" spans="1:19" x14ac:dyDescent="0.3">
      <c r="E1826" s="27" t="s">
        <v>25</v>
      </c>
      <c r="G1826" s="27" t="s">
        <v>24</v>
      </c>
      <c r="H1826" s="31"/>
      <c r="I1826" s="31"/>
      <c r="J1826" s="80">
        <f>'كشف عمال'!B1827</f>
        <v>0</v>
      </c>
      <c r="K1826" s="81"/>
      <c r="M1826" s="27" t="s">
        <v>1</v>
      </c>
      <c r="O1826" s="27">
        <v>1026</v>
      </c>
      <c r="P1826" s="31"/>
      <c r="Q1826" s="28"/>
      <c r="R1826" s="29" t="s">
        <v>26</v>
      </c>
      <c r="S1826" s="30"/>
    </row>
    <row r="1827" spans="1:19" ht="15" thickBot="1" x14ac:dyDescent="0.35">
      <c r="A1827" s="34"/>
      <c r="B1827" s="34"/>
      <c r="C1827" s="31"/>
      <c r="D1827" s="31"/>
      <c r="E1827" s="36"/>
      <c r="F1827" s="31"/>
      <c r="G1827" s="36"/>
      <c r="H1827" s="31"/>
      <c r="I1827" s="34"/>
      <c r="J1827" s="34"/>
      <c r="K1827" s="31"/>
      <c r="L1827" s="31"/>
      <c r="M1827" s="31"/>
      <c r="N1827" s="31"/>
      <c r="O1827" s="31"/>
      <c r="P1827" s="31"/>
      <c r="Q1827" s="31"/>
      <c r="R1827" s="31"/>
      <c r="S1827" s="36"/>
    </row>
    <row r="1828" spans="1:19" ht="15" thickTop="1" x14ac:dyDescent="0.3">
      <c r="A1828" s="31"/>
      <c r="B1828" s="31"/>
      <c r="C1828" s="37"/>
      <c r="D1828" s="37"/>
      <c r="F1828" s="37"/>
      <c r="H1828" s="42"/>
      <c r="K1828" s="35"/>
      <c r="L1828" s="42"/>
      <c r="M1828" s="43"/>
      <c r="N1828" s="35"/>
      <c r="O1828" s="35"/>
      <c r="P1828" s="42"/>
      <c r="Q1828" s="43"/>
      <c r="R1828" s="35"/>
    </row>
    <row r="1829" spans="1:19" x14ac:dyDescent="0.3">
      <c r="E1829" s="27"/>
      <c r="G1829" s="27" t="s">
        <v>41</v>
      </c>
      <c r="H1829" s="40"/>
      <c r="J1829" s="27">
        <v>0</v>
      </c>
      <c r="K1829" s="27" t="s">
        <v>35</v>
      </c>
      <c r="L1829" s="31"/>
      <c r="M1829" s="39"/>
      <c r="N1829" s="27"/>
      <c r="O1829" s="27" t="s">
        <v>32</v>
      </c>
      <c r="P1829" s="32"/>
      <c r="R1829" s="26">
        <f>'كشف عمال'!I1827</f>
        <v>0</v>
      </c>
      <c r="S1829" s="27" t="s">
        <v>27</v>
      </c>
    </row>
    <row r="1830" spans="1:19" x14ac:dyDescent="0.3">
      <c r="H1830" s="32"/>
      <c r="M1830" s="39"/>
      <c r="P1830" s="32"/>
      <c r="S1830" s="27"/>
    </row>
    <row r="1831" spans="1:19" x14ac:dyDescent="0.3">
      <c r="E1831" s="27"/>
      <c r="G1831" s="27" t="s">
        <v>42</v>
      </c>
      <c r="H1831" s="40"/>
      <c r="J1831" s="27">
        <v>0</v>
      </c>
      <c r="K1831" s="27" t="s">
        <v>36</v>
      </c>
      <c r="L1831" s="40"/>
      <c r="N1831" s="27">
        <v>0</v>
      </c>
      <c r="O1831" s="27" t="s">
        <v>33</v>
      </c>
      <c r="P1831" s="32"/>
      <c r="R1831" s="26">
        <f>'كشف عمال'!J1827</f>
        <v>0</v>
      </c>
      <c r="S1831" s="27" t="s">
        <v>28</v>
      </c>
    </row>
    <row r="1832" spans="1:19" x14ac:dyDescent="0.3">
      <c r="H1832" s="32"/>
      <c r="L1832" s="32"/>
      <c r="P1832" s="32"/>
    </row>
    <row r="1833" spans="1:19" x14ac:dyDescent="0.3">
      <c r="E1833" s="27"/>
      <c r="G1833" s="27" t="s">
        <v>43</v>
      </c>
      <c r="H1833" s="40"/>
      <c r="J1833" s="26">
        <f>'كشف عمال'!O1827</f>
        <v>0</v>
      </c>
      <c r="K1833" s="27" t="s">
        <v>37</v>
      </c>
      <c r="L1833" s="31"/>
      <c r="M1833" s="38"/>
      <c r="N1833" s="27">
        <v>2121</v>
      </c>
      <c r="O1833" s="27" t="s">
        <v>34</v>
      </c>
      <c r="P1833" s="32"/>
      <c r="R1833" s="26">
        <f>'كشف عمال'!K1827</f>
        <v>0</v>
      </c>
      <c r="S1833" s="27" t="s">
        <v>29</v>
      </c>
    </row>
    <row r="1834" spans="1:19" ht="15" thickBot="1" x14ac:dyDescent="0.35">
      <c r="B1834" s="31"/>
      <c r="D1834" s="31"/>
      <c r="E1834" s="45"/>
      <c r="F1834" s="31"/>
      <c r="G1834" s="31"/>
      <c r="H1834" s="32"/>
      <c r="I1834" s="31"/>
      <c r="J1834" s="31"/>
      <c r="K1834" s="31"/>
      <c r="L1834" s="31"/>
      <c r="M1834" s="41"/>
      <c r="N1834" s="36"/>
      <c r="O1834" s="31"/>
      <c r="P1834" s="33"/>
      <c r="R1834" s="31"/>
      <c r="S1834" s="31"/>
    </row>
    <row r="1835" spans="1:19" ht="15" thickTop="1" x14ac:dyDescent="0.3">
      <c r="A1835" s="31"/>
      <c r="B1835" s="31"/>
      <c r="C1835" s="31"/>
      <c r="D1835" s="31"/>
      <c r="E1835" s="44"/>
      <c r="F1835" s="31"/>
      <c r="G1835" s="44"/>
      <c r="H1835" s="32"/>
      <c r="I1835" s="39"/>
      <c r="J1835" s="44"/>
      <c r="K1835" s="31"/>
      <c r="L1835" s="31"/>
      <c r="M1835" s="43"/>
      <c r="N1835" s="37"/>
      <c r="O1835" s="35"/>
      <c r="P1835" s="32"/>
    </row>
    <row r="1836" spans="1:19" x14ac:dyDescent="0.3">
      <c r="E1836" s="27"/>
      <c r="G1836" s="27" t="s">
        <v>44</v>
      </c>
      <c r="H1836" s="40"/>
      <c r="J1836" s="27">
        <v>0</v>
      </c>
      <c r="K1836" s="27" t="s">
        <v>38</v>
      </c>
      <c r="L1836" s="31"/>
      <c r="M1836" s="39"/>
      <c r="N1836" s="27">
        <f>'كشف عمال'!E1827*'كشف عمال'!U1827</f>
        <v>0</v>
      </c>
      <c r="O1836" s="27" t="s">
        <v>3</v>
      </c>
      <c r="P1836" s="32"/>
      <c r="R1836" s="26">
        <f>'كشف عمال'!L1827</f>
        <v>0</v>
      </c>
      <c r="S1836" s="27" t="s">
        <v>30</v>
      </c>
    </row>
    <row r="1837" spans="1:19" x14ac:dyDescent="0.3">
      <c r="H1837" s="32"/>
      <c r="M1837" s="39"/>
      <c r="P1837" s="32"/>
    </row>
    <row r="1838" spans="1:19" x14ac:dyDescent="0.3">
      <c r="H1838" s="32"/>
      <c r="J1838" s="26">
        <f>'كشف عمال'!R1827</f>
        <v>0</v>
      </c>
      <c r="K1838" s="27" t="s">
        <v>39</v>
      </c>
      <c r="L1838" s="31"/>
      <c r="M1838" s="38"/>
      <c r="N1838" s="47">
        <f>'كشف عمال'!Q1827</f>
        <v>0</v>
      </c>
      <c r="O1838" s="27" t="s">
        <v>18</v>
      </c>
      <c r="P1838" s="32"/>
      <c r="R1838" s="26">
        <f>'كشف عمال'!H1827</f>
        <v>0</v>
      </c>
      <c r="S1838" s="27" t="s">
        <v>31</v>
      </c>
    </row>
    <row r="1839" spans="1:19" ht="15" thickBot="1" x14ac:dyDescent="0.35">
      <c r="H1839" s="32"/>
      <c r="L1839" s="32"/>
      <c r="P1839" s="32"/>
    </row>
    <row r="1840" spans="1:19" ht="15" thickTop="1" x14ac:dyDescent="0.3">
      <c r="H1840" s="32"/>
      <c r="I1840" s="37"/>
      <c r="J1840" s="35"/>
      <c r="K1840" s="35"/>
      <c r="L1840" s="37"/>
      <c r="M1840" s="39"/>
      <c r="P1840" s="32"/>
    </row>
    <row r="1841" spans="1:19" x14ac:dyDescent="0.3">
      <c r="H1841" s="32"/>
      <c r="J1841" s="26">
        <f>'كشف عمال'!S1827</f>
        <v>0</v>
      </c>
      <c r="K1841" s="27" t="s">
        <v>40</v>
      </c>
      <c r="L1841" s="31"/>
      <c r="M1841" s="38"/>
      <c r="N1841" s="26">
        <f>'كشف عمال'!N1827</f>
        <v>0</v>
      </c>
      <c r="O1841" s="27" t="s">
        <v>15</v>
      </c>
      <c r="P1841" s="32"/>
    </row>
    <row r="1842" spans="1:19" ht="15" thickBot="1" x14ac:dyDescent="0.35">
      <c r="A1842" s="34"/>
      <c r="B1842" s="34"/>
      <c r="C1842" s="34"/>
      <c r="D1842" s="34"/>
      <c r="E1842" s="34"/>
      <c r="F1842" s="34"/>
      <c r="G1842" s="34"/>
      <c r="H1842" s="33"/>
      <c r="I1842" s="34"/>
      <c r="J1842" s="34"/>
      <c r="K1842" s="34"/>
      <c r="L1842" s="34"/>
      <c r="M1842" s="41"/>
      <c r="N1842" s="34"/>
      <c r="O1842" s="34"/>
      <c r="P1842" s="33"/>
      <c r="R1842" s="34"/>
      <c r="S1842" s="34"/>
    </row>
    <row r="1843" spans="1:19" ht="15.6" thickTop="1" thickBot="1" x14ac:dyDescent="0.35">
      <c r="Q1843" s="37"/>
      <c r="S1843" s="37"/>
    </row>
    <row r="1844" spans="1:19" ht="15" thickBot="1" x14ac:dyDescent="0.35">
      <c r="A1844" s="26">
        <f>'كشف عمال'!D1828</f>
        <v>0</v>
      </c>
      <c r="C1844" s="27" t="s">
        <v>19</v>
      </c>
      <c r="E1844" s="27" t="s">
        <v>23</v>
      </c>
      <c r="G1844" s="27" t="s">
        <v>20</v>
      </c>
      <c r="H1844" s="31"/>
      <c r="I1844" s="31"/>
      <c r="J1844" s="81" t="s">
        <v>21</v>
      </c>
      <c r="K1844" s="81"/>
      <c r="M1844" s="27" t="s">
        <v>22</v>
      </c>
      <c r="O1844" s="46">
        <f>'كشف عمال'!A1828</f>
        <v>0</v>
      </c>
      <c r="P1844" s="31"/>
      <c r="R1844" s="27" t="s">
        <v>0</v>
      </c>
    </row>
    <row r="1846" spans="1:19" x14ac:dyDescent="0.3">
      <c r="E1846" s="27" t="s">
        <v>25</v>
      </c>
      <c r="G1846" s="27" t="s">
        <v>24</v>
      </c>
      <c r="H1846" s="31"/>
      <c r="I1846" s="31"/>
      <c r="J1846" s="80">
        <f>'كشف عمال'!B1828</f>
        <v>0</v>
      </c>
      <c r="K1846" s="81"/>
      <c r="M1846" s="27" t="s">
        <v>1</v>
      </c>
      <c r="O1846" s="27">
        <v>1026</v>
      </c>
      <c r="P1846" s="31"/>
      <c r="Q1846" s="28"/>
      <c r="R1846" s="29" t="s">
        <v>26</v>
      </c>
      <c r="S1846" s="30"/>
    </row>
    <row r="1847" spans="1:19" ht="15" thickBot="1" x14ac:dyDescent="0.35">
      <c r="A1847" s="34"/>
      <c r="B1847" s="34"/>
      <c r="C1847" s="31"/>
      <c r="D1847" s="31"/>
      <c r="E1847" s="36"/>
      <c r="F1847" s="31"/>
      <c r="G1847" s="36"/>
      <c r="H1847" s="31"/>
      <c r="I1847" s="34"/>
      <c r="J1847" s="34"/>
      <c r="K1847" s="31"/>
      <c r="L1847" s="31"/>
      <c r="M1847" s="31"/>
      <c r="N1847" s="31"/>
      <c r="O1847" s="31"/>
      <c r="P1847" s="31"/>
      <c r="Q1847" s="31"/>
      <c r="R1847" s="31"/>
      <c r="S1847" s="36"/>
    </row>
    <row r="1848" spans="1:19" ht="15" thickTop="1" x14ac:dyDescent="0.3">
      <c r="A1848" s="31"/>
      <c r="B1848" s="31"/>
      <c r="C1848" s="37"/>
      <c r="D1848" s="37"/>
      <c r="F1848" s="37"/>
      <c r="H1848" s="42"/>
      <c r="K1848" s="35"/>
      <c r="L1848" s="42"/>
      <c r="M1848" s="43"/>
      <c r="N1848" s="35"/>
      <c r="O1848" s="35"/>
      <c r="P1848" s="42"/>
      <c r="Q1848" s="43"/>
      <c r="R1848" s="35"/>
    </row>
    <row r="1849" spans="1:19" x14ac:dyDescent="0.3">
      <c r="E1849" s="27"/>
      <c r="G1849" s="27" t="s">
        <v>41</v>
      </c>
      <c r="H1849" s="40"/>
      <c r="J1849" s="27">
        <v>0</v>
      </c>
      <c r="K1849" s="27" t="s">
        <v>35</v>
      </c>
      <c r="L1849" s="31"/>
      <c r="M1849" s="39"/>
      <c r="N1849" s="27"/>
      <c r="O1849" s="27" t="s">
        <v>32</v>
      </c>
      <c r="P1849" s="32"/>
      <c r="R1849" s="26">
        <f>'كشف عمال'!I1828</f>
        <v>0</v>
      </c>
      <c r="S1849" s="27" t="s">
        <v>27</v>
      </c>
    </row>
    <row r="1850" spans="1:19" x14ac:dyDescent="0.3">
      <c r="H1850" s="32"/>
      <c r="M1850" s="39"/>
      <c r="P1850" s="32"/>
      <c r="S1850" s="27"/>
    </row>
    <row r="1851" spans="1:19" x14ac:dyDescent="0.3">
      <c r="E1851" s="27"/>
      <c r="G1851" s="27" t="s">
        <v>42</v>
      </c>
      <c r="H1851" s="40"/>
      <c r="J1851" s="27">
        <v>0</v>
      </c>
      <c r="K1851" s="27" t="s">
        <v>36</v>
      </c>
      <c r="L1851" s="40"/>
      <c r="N1851" s="27">
        <v>0</v>
      </c>
      <c r="O1851" s="27" t="s">
        <v>33</v>
      </c>
      <c r="P1851" s="32"/>
      <c r="R1851" s="26">
        <f>'كشف عمال'!J1828</f>
        <v>0</v>
      </c>
      <c r="S1851" s="27" t="s">
        <v>28</v>
      </c>
    </row>
    <row r="1852" spans="1:19" x14ac:dyDescent="0.3">
      <c r="H1852" s="32"/>
      <c r="L1852" s="32"/>
      <c r="P1852" s="32"/>
    </row>
    <row r="1853" spans="1:19" x14ac:dyDescent="0.3">
      <c r="E1853" s="27"/>
      <c r="G1853" s="27" t="s">
        <v>43</v>
      </c>
      <c r="H1853" s="40"/>
      <c r="J1853" s="26">
        <f>'كشف عمال'!O1828</f>
        <v>0</v>
      </c>
      <c r="K1853" s="27" t="s">
        <v>37</v>
      </c>
      <c r="L1853" s="31"/>
      <c r="M1853" s="38"/>
      <c r="N1853" s="27">
        <v>2121</v>
      </c>
      <c r="O1853" s="27" t="s">
        <v>34</v>
      </c>
      <c r="P1853" s="32"/>
      <c r="R1853" s="26">
        <f>'كشف عمال'!K1828</f>
        <v>0</v>
      </c>
      <c r="S1853" s="27" t="s">
        <v>29</v>
      </c>
    </row>
    <row r="1854" spans="1:19" ht="15" thickBot="1" x14ac:dyDescent="0.35">
      <c r="B1854" s="31"/>
      <c r="D1854" s="31"/>
      <c r="E1854" s="45"/>
      <c r="F1854" s="31"/>
      <c r="G1854" s="31"/>
      <c r="H1854" s="32"/>
      <c r="I1854" s="31"/>
      <c r="J1854" s="31"/>
      <c r="K1854" s="31"/>
      <c r="L1854" s="31"/>
      <c r="M1854" s="41"/>
      <c r="N1854" s="36"/>
      <c r="O1854" s="31"/>
      <c r="P1854" s="33"/>
      <c r="R1854" s="31"/>
      <c r="S1854" s="31"/>
    </row>
    <row r="1855" spans="1:19" ht="15" thickTop="1" x14ac:dyDescent="0.3">
      <c r="A1855" s="31"/>
      <c r="B1855" s="31"/>
      <c r="C1855" s="31"/>
      <c r="D1855" s="31"/>
      <c r="E1855" s="44"/>
      <c r="F1855" s="31"/>
      <c r="G1855" s="44"/>
      <c r="H1855" s="32"/>
      <c r="I1855" s="39"/>
      <c r="J1855" s="44"/>
      <c r="K1855" s="31"/>
      <c r="L1855" s="31"/>
      <c r="M1855" s="43"/>
      <c r="N1855" s="37"/>
      <c r="O1855" s="35"/>
      <c r="P1855" s="32"/>
    </row>
    <row r="1856" spans="1:19" x14ac:dyDescent="0.3">
      <c r="E1856" s="27"/>
      <c r="G1856" s="27" t="s">
        <v>44</v>
      </c>
      <c r="H1856" s="40"/>
      <c r="J1856" s="27">
        <v>0</v>
      </c>
      <c r="K1856" s="27" t="s">
        <v>38</v>
      </c>
      <c r="L1856" s="31"/>
      <c r="M1856" s="39"/>
      <c r="N1856" s="27">
        <f>'كشف عمال'!E1828*'كشف عمال'!U1828</f>
        <v>0</v>
      </c>
      <c r="O1856" s="27" t="s">
        <v>3</v>
      </c>
      <c r="P1856" s="32"/>
      <c r="R1856" s="26">
        <f>'كشف عمال'!L1828</f>
        <v>0</v>
      </c>
      <c r="S1856" s="27" t="s">
        <v>30</v>
      </c>
    </row>
    <row r="1857" spans="1:19" x14ac:dyDescent="0.3">
      <c r="H1857" s="32"/>
      <c r="M1857" s="39"/>
      <c r="P1857" s="32"/>
    </row>
    <row r="1858" spans="1:19" x14ac:dyDescent="0.3">
      <c r="H1858" s="32"/>
      <c r="J1858" s="26">
        <f>'كشف عمال'!R1828</f>
        <v>0</v>
      </c>
      <c r="K1858" s="27" t="s">
        <v>39</v>
      </c>
      <c r="L1858" s="31"/>
      <c r="M1858" s="38"/>
      <c r="N1858" s="47">
        <f>'كشف عمال'!Q1828</f>
        <v>0</v>
      </c>
      <c r="O1858" s="27" t="s">
        <v>18</v>
      </c>
      <c r="P1858" s="32"/>
      <c r="R1858" s="26">
        <f>'كشف عمال'!H1828</f>
        <v>0</v>
      </c>
      <c r="S1858" s="27" t="s">
        <v>31</v>
      </c>
    </row>
    <row r="1859" spans="1:19" ht="15" thickBot="1" x14ac:dyDescent="0.35">
      <c r="H1859" s="32"/>
      <c r="L1859" s="32"/>
      <c r="P1859" s="32"/>
    </row>
    <row r="1860" spans="1:19" ht="15" thickTop="1" x14ac:dyDescent="0.3">
      <c r="H1860" s="32"/>
      <c r="I1860" s="37"/>
      <c r="J1860" s="35"/>
      <c r="K1860" s="35"/>
      <c r="L1860" s="37"/>
      <c r="M1860" s="39"/>
      <c r="P1860" s="32"/>
    </row>
    <row r="1861" spans="1:19" x14ac:dyDescent="0.3">
      <c r="H1861" s="32"/>
      <c r="J1861" s="26">
        <f>'كشف عمال'!S1828</f>
        <v>0</v>
      </c>
      <c r="K1861" s="27" t="s">
        <v>40</v>
      </c>
      <c r="L1861" s="31"/>
      <c r="M1861" s="38"/>
      <c r="N1861" s="26">
        <f>'كشف عمال'!N1828</f>
        <v>0</v>
      </c>
      <c r="O1861" s="27" t="s">
        <v>15</v>
      </c>
      <c r="P1861" s="32"/>
    </row>
    <row r="1862" spans="1:19" ht="15" thickBot="1" x14ac:dyDescent="0.35">
      <c r="A1862" s="34"/>
      <c r="B1862" s="34"/>
      <c r="C1862" s="34"/>
      <c r="D1862" s="34"/>
      <c r="E1862" s="34"/>
      <c r="F1862" s="34"/>
      <c r="G1862" s="34"/>
      <c r="H1862" s="33"/>
      <c r="I1862" s="34"/>
      <c r="J1862" s="34"/>
      <c r="K1862" s="34"/>
      <c r="L1862" s="34"/>
      <c r="M1862" s="41"/>
      <c r="N1862" s="34"/>
      <c r="O1862" s="34"/>
      <c r="P1862" s="33"/>
      <c r="R1862" s="34"/>
      <c r="S1862" s="34"/>
    </row>
    <row r="1863" spans="1:19" ht="15.6" thickTop="1" thickBot="1" x14ac:dyDescent="0.35">
      <c r="Q1863" s="37"/>
    </row>
    <row r="1864" spans="1:19" ht="15" thickBot="1" x14ac:dyDescent="0.35">
      <c r="A1864" s="26">
        <f>'كشف عمال'!D1867</f>
        <v>0</v>
      </c>
      <c r="C1864" s="27" t="s">
        <v>19</v>
      </c>
      <c r="E1864" s="27" t="s">
        <v>23</v>
      </c>
      <c r="G1864" s="27" t="s">
        <v>20</v>
      </c>
      <c r="H1864" s="31"/>
      <c r="I1864" s="31"/>
      <c r="J1864" s="81" t="s">
        <v>21</v>
      </c>
      <c r="K1864" s="81"/>
      <c r="M1864" s="27" t="s">
        <v>22</v>
      </c>
      <c r="O1864" s="46">
        <f>'كشف عمال'!A1867</f>
        <v>0</v>
      </c>
      <c r="P1864" s="31"/>
      <c r="R1864" s="27" t="s">
        <v>0</v>
      </c>
    </row>
    <row r="1866" spans="1:19" x14ac:dyDescent="0.3">
      <c r="E1866" s="27" t="s">
        <v>25</v>
      </c>
      <c r="G1866" s="27" t="s">
        <v>24</v>
      </c>
      <c r="H1866" s="31"/>
      <c r="I1866" s="31"/>
      <c r="J1866" s="80">
        <f>'كشف عمال'!B1867</f>
        <v>0</v>
      </c>
      <c r="K1866" s="80"/>
      <c r="M1866" s="27" t="s">
        <v>1</v>
      </c>
      <c r="O1866" s="27">
        <v>1026</v>
      </c>
      <c r="P1866" s="31"/>
      <c r="Q1866" s="28"/>
      <c r="R1866" s="29" t="s">
        <v>26</v>
      </c>
      <c r="S1866" s="30"/>
    </row>
    <row r="1867" spans="1:19" ht="15" thickBot="1" x14ac:dyDescent="0.35">
      <c r="A1867" s="34"/>
      <c r="B1867" s="34"/>
      <c r="C1867" s="31"/>
      <c r="D1867" s="31"/>
      <c r="E1867" s="36"/>
      <c r="F1867" s="31"/>
      <c r="G1867" s="36"/>
      <c r="H1867" s="31"/>
      <c r="I1867" s="34"/>
      <c r="J1867" s="34"/>
      <c r="K1867" s="31"/>
      <c r="L1867" s="31"/>
      <c r="M1867" s="31"/>
      <c r="N1867" s="31"/>
      <c r="O1867" s="31"/>
      <c r="P1867" s="31"/>
      <c r="Q1867" s="31"/>
      <c r="R1867" s="31"/>
      <c r="S1867" s="36"/>
    </row>
    <row r="1868" spans="1:19" ht="15" thickTop="1" x14ac:dyDescent="0.3">
      <c r="A1868" s="31"/>
      <c r="B1868" s="31"/>
      <c r="C1868" s="37"/>
      <c r="D1868" s="37"/>
      <c r="F1868" s="37"/>
      <c r="H1868" s="42"/>
      <c r="K1868" s="35"/>
      <c r="L1868" s="42"/>
      <c r="M1868" s="43"/>
      <c r="N1868" s="35"/>
      <c r="O1868" s="35"/>
      <c r="P1868" s="42"/>
      <c r="Q1868" s="43"/>
      <c r="R1868" s="35"/>
    </row>
    <row r="1869" spans="1:19" x14ac:dyDescent="0.3">
      <c r="E1869" s="27"/>
      <c r="G1869" s="27" t="s">
        <v>41</v>
      </c>
      <c r="H1869" s="40"/>
      <c r="J1869" s="27">
        <v>0</v>
      </c>
      <c r="K1869" s="27" t="s">
        <v>35</v>
      </c>
      <c r="L1869" s="31"/>
      <c r="M1869" s="39"/>
      <c r="N1869" s="27"/>
      <c r="O1869" s="27" t="s">
        <v>32</v>
      </c>
      <c r="P1869" s="32"/>
      <c r="R1869" s="26">
        <f>'كشف عمال'!I1867</f>
        <v>0</v>
      </c>
      <c r="S1869" s="27" t="s">
        <v>27</v>
      </c>
    </row>
    <row r="1870" spans="1:19" x14ac:dyDescent="0.3">
      <c r="H1870" s="32"/>
      <c r="M1870" s="39"/>
      <c r="P1870" s="32"/>
      <c r="S1870" s="27"/>
    </row>
    <row r="1871" spans="1:19" x14ac:dyDescent="0.3">
      <c r="E1871" s="27"/>
      <c r="G1871" s="27" t="s">
        <v>42</v>
      </c>
      <c r="H1871" s="40"/>
      <c r="J1871" s="27">
        <v>0</v>
      </c>
      <c r="K1871" s="27" t="s">
        <v>36</v>
      </c>
      <c r="L1871" s="40"/>
      <c r="N1871" s="27">
        <v>0</v>
      </c>
      <c r="O1871" s="27" t="s">
        <v>33</v>
      </c>
      <c r="P1871" s="32"/>
      <c r="R1871" s="26">
        <f>'كشف عمال'!J1867</f>
        <v>0</v>
      </c>
      <c r="S1871" s="27" t="s">
        <v>28</v>
      </c>
    </row>
    <row r="1872" spans="1:19" x14ac:dyDescent="0.3">
      <c r="H1872" s="32"/>
      <c r="L1872" s="32"/>
      <c r="P1872" s="32"/>
    </row>
    <row r="1873" spans="1:19" x14ac:dyDescent="0.3">
      <c r="E1873" s="27"/>
      <c r="G1873" s="27" t="s">
        <v>43</v>
      </c>
      <c r="H1873" s="40"/>
      <c r="J1873" s="26">
        <f>'كشف عمال'!O1867</f>
        <v>0</v>
      </c>
      <c r="K1873" s="27" t="s">
        <v>37</v>
      </c>
      <c r="L1873" s="31"/>
      <c r="M1873" s="38"/>
      <c r="N1873" s="27">
        <v>2121</v>
      </c>
      <c r="O1873" s="27" t="s">
        <v>34</v>
      </c>
      <c r="P1873" s="32"/>
      <c r="R1873" s="26">
        <f>'كشف عمال'!K1867</f>
        <v>0</v>
      </c>
      <c r="S1873" s="27" t="s">
        <v>29</v>
      </c>
    </row>
    <row r="1874" spans="1:19" ht="15" thickBot="1" x14ac:dyDescent="0.35">
      <c r="B1874" s="31"/>
      <c r="D1874" s="31"/>
      <c r="E1874" s="45"/>
      <c r="F1874" s="31"/>
      <c r="G1874" s="31"/>
      <c r="H1874" s="32"/>
      <c r="I1874" s="31"/>
      <c r="J1874" s="31"/>
      <c r="K1874" s="31"/>
      <c r="L1874" s="31"/>
      <c r="M1874" s="41"/>
      <c r="N1874" s="36"/>
      <c r="O1874" s="31"/>
      <c r="P1874" s="33"/>
      <c r="R1874" s="31"/>
      <c r="S1874" s="31"/>
    </row>
    <row r="1875" spans="1:19" ht="15" thickTop="1" x14ac:dyDescent="0.3">
      <c r="A1875" s="31"/>
      <c r="B1875" s="31"/>
      <c r="C1875" s="31"/>
      <c r="D1875" s="31"/>
      <c r="E1875" s="44"/>
      <c r="F1875" s="31"/>
      <c r="G1875" s="44"/>
      <c r="H1875" s="32"/>
      <c r="I1875" s="39"/>
      <c r="J1875" s="44"/>
      <c r="K1875" s="31"/>
      <c r="L1875" s="31"/>
      <c r="M1875" s="43"/>
      <c r="N1875" s="37"/>
      <c r="O1875" s="35"/>
      <c r="P1875" s="32"/>
    </row>
    <row r="1876" spans="1:19" x14ac:dyDescent="0.3">
      <c r="E1876" s="27"/>
      <c r="G1876" s="27" t="s">
        <v>44</v>
      </c>
      <c r="H1876" s="40"/>
      <c r="J1876" s="27">
        <v>0</v>
      </c>
      <c r="K1876" s="27" t="s">
        <v>38</v>
      </c>
      <c r="L1876" s="31"/>
      <c r="M1876" s="39"/>
      <c r="N1876" s="27">
        <f>'كشف عمال'!E1867*'كشف عمال'!U1867</f>
        <v>0</v>
      </c>
      <c r="O1876" s="27" t="s">
        <v>3</v>
      </c>
      <c r="P1876" s="32"/>
      <c r="R1876" s="26">
        <f>'كشف عمال'!L1867</f>
        <v>0</v>
      </c>
      <c r="S1876" s="27" t="s">
        <v>30</v>
      </c>
    </row>
    <row r="1877" spans="1:19" x14ac:dyDescent="0.3">
      <c r="H1877" s="32"/>
      <c r="M1877" s="39"/>
      <c r="P1877" s="32"/>
    </row>
    <row r="1878" spans="1:19" x14ac:dyDescent="0.3">
      <c r="H1878" s="32"/>
      <c r="J1878" s="26">
        <f>'كشف عمال'!R1867</f>
        <v>0</v>
      </c>
      <c r="K1878" s="27" t="s">
        <v>39</v>
      </c>
      <c r="L1878" s="31"/>
      <c r="M1878" s="38"/>
      <c r="N1878" s="47">
        <f>'كشف عمال'!Q1867</f>
        <v>0</v>
      </c>
      <c r="O1878" s="27" t="s">
        <v>18</v>
      </c>
      <c r="P1878" s="32"/>
      <c r="R1878" s="26">
        <f>'كشف عمال'!H1867</f>
        <v>0</v>
      </c>
      <c r="S1878" s="27" t="s">
        <v>31</v>
      </c>
    </row>
    <row r="1879" spans="1:19" ht="15" thickBot="1" x14ac:dyDescent="0.35">
      <c r="H1879" s="32"/>
      <c r="L1879" s="32"/>
      <c r="P1879" s="32"/>
    </row>
    <row r="1880" spans="1:19" ht="15" thickTop="1" x14ac:dyDescent="0.3">
      <c r="H1880" s="32"/>
      <c r="I1880" s="37"/>
      <c r="J1880" s="35"/>
      <c r="K1880" s="35"/>
      <c r="L1880" s="37"/>
      <c r="M1880" s="39"/>
      <c r="P1880" s="32"/>
    </row>
    <row r="1881" spans="1:19" x14ac:dyDescent="0.3">
      <c r="H1881" s="32"/>
      <c r="J1881" s="26">
        <f>'كشف عمال'!S1867</f>
        <v>0</v>
      </c>
      <c r="K1881" s="27" t="s">
        <v>40</v>
      </c>
      <c r="L1881" s="31"/>
      <c r="M1881" s="38"/>
      <c r="N1881" s="26">
        <f>'كشف عمال'!N1867</f>
        <v>0</v>
      </c>
      <c r="O1881" s="27" t="s">
        <v>15</v>
      </c>
      <c r="P1881" s="32"/>
      <c r="R1881" s="31"/>
    </row>
    <row r="1882" spans="1:19" ht="15" thickBot="1" x14ac:dyDescent="0.35">
      <c r="A1882" s="34"/>
      <c r="B1882" s="34"/>
      <c r="C1882" s="34"/>
      <c r="D1882" s="34"/>
      <c r="E1882" s="34"/>
      <c r="F1882" s="34"/>
      <c r="G1882" s="34"/>
      <c r="H1882" s="33"/>
      <c r="I1882" s="34"/>
      <c r="J1882" s="34"/>
      <c r="K1882" s="34"/>
      <c r="L1882" s="34"/>
      <c r="M1882" s="41"/>
      <c r="N1882" s="34"/>
      <c r="O1882" s="34"/>
      <c r="P1882" s="33"/>
      <c r="Q1882" s="41"/>
      <c r="R1882" s="34"/>
      <c r="S1882" s="34"/>
    </row>
    <row r="1883" spans="1:19" ht="15" thickTop="1" x14ac:dyDescent="0.3"/>
    <row r="1884" spans="1:19" ht="15" thickBot="1" x14ac:dyDescent="0.35"/>
    <row r="1885" spans="1:19" ht="15" thickBot="1" x14ac:dyDescent="0.35">
      <c r="A1885" s="26">
        <f>'كشف عمال'!D1888</f>
        <v>0</v>
      </c>
      <c r="C1885" s="27" t="s">
        <v>19</v>
      </c>
      <c r="E1885" s="27" t="s">
        <v>23</v>
      </c>
      <c r="G1885" s="27" t="s">
        <v>20</v>
      </c>
      <c r="H1885" s="31"/>
      <c r="I1885" s="31"/>
      <c r="J1885" s="81" t="s">
        <v>21</v>
      </c>
      <c r="K1885" s="81"/>
      <c r="M1885" s="27" t="s">
        <v>22</v>
      </c>
      <c r="O1885" s="46">
        <f>'كشف عمال'!A1888</f>
        <v>0</v>
      </c>
      <c r="P1885" s="31"/>
      <c r="R1885" s="27" t="s">
        <v>0</v>
      </c>
    </row>
    <row r="1887" spans="1:19" x14ac:dyDescent="0.3">
      <c r="E1887" s="27" t="s">
        <v>25</v>
      </c>
      <c r="G1887" s="27" t="s">
        <v>24</v>
      </c>
      <c r="H1887" s="31"/>
      <c r="I1887" s="31"/>
      <c r="J1887" s="80">
        <f>'كشف عمال'!B1888</f>
        <v>0</v>
      </c>
      <c r="K1887" s="81"/>
      <c r="M1887" s="27" t="s">
        <v>1</v>
      </c>
      <c r="O1887" s="27">
        <v>1026</v>
      </c>
      <c r="P1887" s="31"/>
      <c r="Q1887" s="28"/>
      <c r="R1887" s="29" t="s">
        <v>26</v>
      </c>
      <c r="S1887" s="30"/>
    </row>
    <row r="1888" spans="1:19" ht="15" thickBot="1" x14ac:dyDescent="0.35">
      <c r="A1888" s="34"/>
      <c r="B1888" s="34"/>
      <c r="C1888" s="31"/>
      <c r="D1888" s="31"/>
      <c r="E1888" s="36"/>
      <c r="F1888" s="31"/>
      <c r="G1888" s="36"/>
      <c r="H1888" s="31"/>
      <c r="I1888" s="34"/>
      <c r="J1888" s="34"/>
      <c r="K1888" s="31"/>
      <c r="L1888" s="31"/>
      <c r="M1888" s="31"/>
      <c r="N1888" s="31"/>
      <c r="O1888" s="31"/>
      <c r="P1888" s="31"/>
      <c r="Q1888" s="31"/>
      <c r="R1888" s="31"/>
      <c r="S1888" s="36"/>
    </row>
    <row r="1889" spans="1:19" ht="15" thickTop="1" x14ac:dyDescent="0.3">
      <c r="A1889" s="31"/>
      <c r="B1889" s="31"/>
      <c r="C1889" s="37"/>
      <c r="D1889" s="37"/>
      <c r="F1889" s="37"/>
      <c r="H1889" s="42"/>
      <c r="K1889" s="35"/>
      <c r="L1889" s="42"/>
      <c r="M1889" s="43"/>
      <c r="N1889" s="35"/>
      <c r="O1889" s="35"/>
      <c r="P1889" s="42"/>
      <c r="Q1889" s="43"/>
      <c r="R1889" s="35"/>
    </row>
    <row r="1890" spans="1:19" x14ac:dyDescent="0.3">
      <c r="E1890" s="27"/>
      <c r="G1890" s="27" t="s">
        <v>41</v>
      </c>
      <c r="H1890" s="40"/>
      <c r="J1890" s="27">
        <v>0</v>
      </c>
      <c r="K1890" s="27" t="s">
        <v>35</v>
      </c>
      <c r="L1890" s="31"/>
      <c r="M1890" s="39"/>
      <c r="N1890" s="27"/>
      <c r="O1890" s="27" t="s">
        <v>32</v>
      </c>
      <c r="P1890" s="32"/>
      <c r="R1890" s="26">
        <f>'كشف عمال'!I1888</f>
        <v>0</v>
      </c>
      <c r="S1890" s="27" t="s">
        <v>27</v>
      </c>
    </row>
    <row r="1891" spans="1:19" x14ac:dyDescent="0.3">
      <c r="H1891" s="32"/>
      <c r="M1891" s="39"/>
      <c r="P1891" s="32"/>
      <c r="S1891" s="27"/>
    </row>
    <row r="1892" spans="1:19" x14ac:dyDescent="0.3">
      <c r="E1892" s="27"/>
      <c r="G1892" s="27" t="s">
        <v>42</v>
      </c>
      <c r="H1892" s="40"/>
      <c r="J1892" s="27">
        <v>0</v>
      </c>
      <c r="K1892" s="27" t="s">
        <v>36</v>
      </c>
      <c r="L1892" s="40"/>
      <c r="N1892" s="27">
        <v>0</v>
      </c>
      <c r="O1892" s="27" t="s">
        <v>33</v>
      </c>
      <c r="P1892" s="32"/>
      <c r="R1892" s="26">
        <f>'كشف عمال'!J1888</f>
        <v>0</v>
      </c>
      <c r="S1892" s="27" t="s">
        <v>28</v>
      </c>
    </row>
    <row r="1893" spans="1:19" x14ac:dyDescent="0.3">
      <c r="H1893" s="32"/>
      <c r="L1893" s="32"/>
      <c r="P1893" s="32"/>
    </row>
    <row r="1894" spans="1:19" x14ac:dyDescent="0.3">
      <c r="E1894" s="27"/>
      <c r="G1894" s="27" t="s">
        <v>43</v>
      </c>
      <c r="H1894" s="40"/>
      <c r="J1894" s="26">
        <f>'كشف عمال'!O1888</f>
        <v>0</v>
      </c>
      <c r="K1894" s="27" t="s">
        <v>37</v>
      </c>
      <c r="L1894" s="31"/>
      <c r="M1894" s="38"/>
      <c r="N1894" s="27">
        <v>2121</v>
      </c>
      <c r="O1894" s="27" t="s">
        <v>34</v>
      </c>
      <c r="P1894" s="32"/>
      <c r="R1894" s="26">
        <f>'كشف عمال'!K1888</f>
        <v>0</v>
      </c>
      <c r="S1894" s="27" t="s">
        <v>29</v>
      </c>
    </row>
    <row r="1895" spans="1:19" ht="15" thickBot="1" x14ac:dyDescent="0.35">
      <c r="B1895" s="31"/>
      <c r="D1895" s="31"/>
      <c r="E1895" s="45"/>
      <c r="F1895" s="31"/>
      <c r="G1895" s="31"/>
      <c r="H1895" s="32"/>
      <c r="I1895" s="31"/>
      <c r="J1895" s="31"/>
      <c r="K1895" s="31"/>
      <c r="L1895" s="31"/>
      <c r="M1895" s="41"/>
      <c r="N1895" s="36"/>
      <c r="O1895" s="31"/>
      <c r="P1895" s="33"/>
      <c r="R1895" s="31"/>
      <c r="S1895" s="31"/>
    </row>
    <row r="1896" spans="1:19" ht="15" thickTop="1" x14ac:dyDescent="0.3">
      <c r="A1896" s="31"/>
      <c r="B1896" s="31"/>
      <c r="C1896" s="31"/>
      <c r="D1896" s="31"/>
      <c r="E1896" s="44"/>
      <c r="F1896" s="31"/>
      <c r="G1896" s="44"/>
      <c r="H1896" s="32"/>
      <c r="I1896" s="39"/>
      <c r="J1896" s="44"/>
      <c r="K1896" s="31"/>
      <c r="L1896" s="31"/>
      <c r="M1896" s="43"/>
      <c r="N1896" s="37"/>
      <c r="O1896" s="35"/>
      <c r="P1896" s="32"/>
    </row>
    <row r="1897" spans="1:19" x14ac:dyDescent="0.3">
      <c r="E1897" s="27"/>
      <c r="G1897" s="27" t="s">
        <v>44</v>
      </c>
      <c r="H1897" s="40"/>
      <c r="J1897" s="27">
        <v>0</v>
      </c>
      <c r="K1897" s="27" t="s">
        <v>38</v>
      </c>
      <c r="L1897" s="31"/>
      <c r="M1897" s="39"/>
      <c r="N1897" s="27">
        <f>'كشف عمال'!E1888*'كشف عمال'!U1888</f>
        <v>0</v>
      </c>
      <c r="O1897" s="27" t="s">
        <v>3</v>
      </c>
      <c r="P1897" s="32"/>
      <c r="R1897" s="26">
        <f>'كشف عمال'!L1888</f>
        <v>0</v>
      </c>
      <c r="S1897" s="27" t="s">
        <v>30</v>
      </c>
    </row>
    <row r="1898" spans="1:19" x14ac:dyDescent="0.3">
      <c r="H1898" s="32"/>
      <c r="M1898" s="39"/>
      <c r="P1898" s="32"/>
    </row>
    <row r="1899" spans="1:19" x14ac:dyDescent="0.3">
      <c r="H1899" s="32"/>
      <c r="J1899" s="26">
        <f>'كشف عمال'!R1888</f>
        <v>0</v>
      </c>
      <c r="K1899" s="27" t="s">
        <v>39</v>
      </c>
      <c r="L1899" s="31"/>
      <c r="M1899" s="38"/>
      <c r="N1899" s="47">
        <f>'كشف عمال'!Q1888</f>
        <v>0</v>
      </c>
      <c r="O1899" s="27" t="s">
        <v>18</v>
      </c>
      <c r="P1899" s="32"/>
      <c r="R1899" s="26">
        <f>'كشف عمال'!H1888</f>
        <v>0</v>
      </c>
      <c r="S1899" s="27" t="s">
        <v>31</v>
      </c>
    </row>
    <row r="1900" spans="1:19" ht="15" thickBot="1" x14ac:dyDescent="0.35">
      <c r="H1900" s="32"/>
      <c r="L1900" s="32"/>
      <c r="P1900" s="32"/>
    </row>
    <row r="1901" spans="1:19" ht="15" thickTop="1" x14ac:dyDescent="0.3">
      <c r="H1901" s="32"/>
      <c r="I1901" s="37"/>
      <c r="J1901" s="35"/>
      <c r="K1901" s="35"/>
      <c r="L1901" s="37"/>
      <c r="M1901" s="39"/>
      <c r="P1901" s="32"/>
    </row>
    <row r="1902" spans="1:19" x14ac:dyDescent="0.3">
      <c r="H1902" s="32"/>
      <c r="J1902" s="26">
        <f>'كشف عمال'!S1888</f>
        <v>0</v>
      </c>
      <c r="K1902" s="27" t="s">
        <v>40</v>
      </c>
      <c r="L1902" s="31"/>
      <c r="M1902" s="38"/>
      <c r="N1902" s="26">
        <f>'كشف عمال'!N1888</f>
        <v>0</v>
      </c>
      <c r="O1902" s="27" t="s">
        <v>15</v>
      </c>
      <c r="P1902" s="32"/>
    </row>
    <row r="1903" spans="1:19" ht="15" thickBot="1" x14ac:dyDescent="0.35">
      <c r="A1903" s="34"/>
      <c r="B1903" s="34"/>
      <c r="C1903" s="34"/>
      <c r="D1903" s="34"/>
      <c r="E1903" s="34"/>
      <c r="F1903" s="34"/>
      <c r="G1903" s="34"/>
      <c r="H1903" s="33"/>
      <c r="I1903" s="34"/>
      <c r="J1903" s="34"/>
      <c r="K1903" s="34"/>
      <c r="L1903" s="34"/>
      <c r="M1903" s="41"/>
      <c r="N1903" s="34"/>
      <c r="O1903" s="34"/>
      <c r="P1903" s="33"/>
      <c r="R1903" s="34"/>
      <c r="S1903" s="34"/>
    </row>
    <row r="1904" spans="1:19" ht="15.6" thickTop="1" thickBot="1" x14ac:dyDescent="0.35">
      <c r="Q1904" s="37"/>
      <c r="S1904" s="37"/>
    </row>
    <row r="1905" spans="1:19" ht="15" thickBot="1" x14ac:dyDescent="0.35">
      <c r="A1905" s="26">
        <f>'كشف عمال'!D1889</f>
        <v>0</v>
      </c>
      <c r="C1905" s="27" t="s">
        <v>19</v>
      </c>
      <c r="E1905" s="27" t="s">
        <v>23</v>
      </c>
      <c r="G1905" s="27" t="s">
        <v>20</v>
      </c>
      <c r="H1905" s="31"/>
      <c r="I1905" s="31"/>
      <c r="J1905" s="81" t="s">
        <v>21</v>
      </c>
      <c r="K1905" s="81"/>
      <c r="M1905" s="27" t="s">
        <v>22</v>
      </c>
      <c r="O1905" s="46">
        <f>'كشف عمال'!A1889</f>
        <v>0</v>
      </c>
      <c r="P1905" s="31"/>
      <c r="R1905" s="27" t="s">
        <v>0</v>
      </c>
    </row>
    <row r="1907" spans="1:19" x14ac:dyDescent="0.3">
      <c r="E1907" s="27" t="s">
        <v>25</v>
      </c>
      <c r="G1907" s="27" t="s">
        <v>24</v>
      </c>
      <c r="H1907" s="31"/>
      <c r="I1907" s="31"/>
      <c r="J1907" s="80">
        <f>'كشف عمال'!B1889</f>
        <v>0</v>
      </c>
      <c r="K1907" s="81"/>
      <c r="M1907" s="27" t="s">
        <v>1</v>
      </c>
      <c r="O1907" s="27">
        <v>1026</v>
      </c>
      <c r="P1907" s="31"/>
      <c r="Q1907" s="28"/>
      <c r="R1907" s="29" t="s">
        <v>26</v>
      </c>
      <c r="S1907" s="30"/>
    </row>
    <row r="1908" spans="1:19" ht="15" thickBot="1" x14ac:dyDescent="0.35">
      <c r="A1908" s="34"/>
      <c r="B1908" s="34"/>
      <c r="C1908" s="31"/>
      <c r="D1908" s="31"/>
      <c r="E1908" s="36"/>
      <c r="F1908" s="31"/>
      <c r="G1908" s="36"/>
      <c r="H1908" s="31"/>
      <c r="I1908" s="34"/>
      <c r="J1908" s="34"/>
      <c r="K1908" s="31"/>
      <c r="L1908" s="31"/>
      <c r="M1908" s="31"/>
      <c r="N1908" s="31"/>
      <c r="O1908" s="31"/>
      <c r="P1908" s="31"/>
      <c r="Q1908" s="31"/>
      <c r="R1908" s="31"/>
      <c r="S1908" s="36"/>
    </row>
    <row r="1909" spans="1:19" ht="15" thickTop="1" x14ac:dyDescent="0.3">
      <c r="A1909" s="31"/>
      <c r="B1909" s="31"/>
      <c r="C1909" s="37"/>
      <c r="D1909" s="37"/>
      <c r="F1909" s="37"/>
      <c r="H1909" s="42"/>
      <c r="K1909" s="35"/>
      <c r="L1909" s="42"/>
      <c r="M1909" s="43"/>
      <c r="N1909" s="35"/>
      <c r="O1909" s="35"/>
      <c r="P1909" s="42"/>
      <c r="Q1909" s="43"/>
      <c r="R1909" s="35"/>
    </row>
    <row r="1910" spans="1:19" x14ac:dyDescent="0.3">
      <c r="E1910" s="27"/>
      <c r="G1910" s="27" t="s">
        <v>41</v>
      </c>
      <c r="H1910" s="40"/>
      <c r="J1910" s="27">
        <v>0</v>
      </c>
      <c r="K1910" s="27" t="s">
        <v>35</v>
      </c>
      <c r="L1910" s="31"/>
      <c r="M1910" s="39"/>
      <c r="N1910" s="27"/>
      <c r="O1910" s="27" t="s">
        <v>32</v>
      </c>
      <c r="P1910" s="32"/>
      <c r="R1910" s="26">
        <f>'كشف عمال'!I1889</f>
        <v>0</v>
      </c>
      <c r="S1910" s="27" t="s">
        <v>27</v>
      </c>
    </row>
    <row r="1911" spans="1:19" x14ac:dyDescent="0.3">
      <c r="H1911" s="32"/>
      <c r="M1911" s="39"/>
      <c r="P1911" s="32"/>
      <c r="S1911" s="27"/>
    </row>
    <row r="1912" spans="1:19" x14ac:dyDescent="0.3">
      <c r="E1912" s="27"/>
      <c r="G1912" s="27" t="s">
        <v>42</v>
      </c>
      <c r="H1912" s="40"/>
      <c r="J1912" s="27">
        <v>0</v>
      </c>
      <c r="K1912" s="27" t="s">
        <v>36</v>
      </c>
      <c r="L1912" s="40"/>
      <c r="N1912" s="27">
        <v>0</v>
      </c>
      <c r="O1912" s="27" t="s">
        <v>33</v>
      </c>
      <c r="P1912" s="32"/>
      <c r="R1912" s="26">
        <f>'كشف عمال'!J1889</f>
        <v>0</v>
      </c>
      <c r="S1912" s="27" t="s">
        <v>28</v>
      </c>
    </row>
    <row r="1913" spans="1:19" x14ac:dyDescent="0.3">
      <c r="H1913" s="32"/>
      <c r="L1913" s="32"/>
      <c r="P1913" s="32"/>
    </row>
    <row r="1914" spans="1:19" x14ac:dyDescent="0.3">
      <c r="E1914" s="27"/>
      <c r="G1914" s="27" t="s">
        <v>43</v>
      </c>
      <c r="H1914" s="40"/>
      <c r="J1914" s="26">
        <f>'كشف عمال'!O1889</f>
        <v>0</v>
      </c>
      <c r="K1914" s="27" t="s">
        <v>37</v>
      </c>
      <c r="L1914" s="31"/>
      <c r="M1914" s="38"/>
      <c r="N1914" s="27">
        <v>2121</v>
      </c>
      <c r="O1914" s="27" t="s">
        <v>34</v>
      </c>
      <c r="P1914" s="32"/>
      <c r="R1914" s="26">
        <f>'كشف عمال'!K1889</f>
        <v>0</v>
      </c>
      <c r="S1914" s="27" t="s">
        <v>29</v>
      </c>
    </row>
    <row r="1915" spans="1:19" ht="15" thickBot="1" x14ac:dyDescent="0.35">
      <c r="B1915" s="31"/>
      <c r="D1915" s="31"/>
      <c r="E1915" s="45"/>
      <c r="F1915" s="31"/>
      <c r="G1915" s="31"/>
      <c r="H1915" s="32"/>
      <c r="I1915" s="31"/>
      <c r="J1915" s="31"/>
      <c r="K1915" s="31"/>
      <c r="L1915" s="31"/>
      <c r="M1915" s="41"/>
      <c r="N1915" s="36"/>
      <c r="O1915" s="31"/>
      <c r="P1915" s="33"/>
      <c r="R1915" s="31"/>
      <c r="S1915" s="31"/>
    </row>
    <row r="1916" spans="1:19" ht="15" thickTop="1" x14ac:dyDescent="0.3">
      <c r="A1916" s="31"/>
      <c r="B1916" s="31"/>
      <c r="C1916" s="31"/>
      <c r="D1916" s="31"/>
      <c r="E1916" s="44"/>
      <c r="F1916" s="31"/>
      <c r="G1916" s="44"/>
      <c r="H1916" s="32"/>
      <c r="I1916" s="39"/>
      <c r="J1916" s="44"/>
      <c r="K1916" s="31"/>
      <c r="L1916" s="31"/>
      <c r="M1916" s="43"/>
      <c r="N1916" s="37"/>
      <c r="O1916" s="35"/>
      <c r="P1916" s="32"/>
    </row>
    <row r="1917" spans="1:19" x14ac:dyDescent="0.3">
      <c r="E1917" s="27"/>
      <c r="G1917" s="27" t="s">
        <v>44</v>
      </c>
      <c r="H1917" s="40"/>
      <c r="J1917" s="27">
        <v>0</v>
      </c>
      <c r="K1917" s="27" t="s">
        <v>38</v>
      </c>
      <c r="L1917" s="31"/>
      <c r="M1917" s="39"/>
      <c r="N1917" s="27">
        <f>'كشف عمال'!E1889*'كشف عمال'!U1889</f>
        <v>0</v>
      </c>
      <c r="O1917" s="27" t="s">
        <v>3</v>
      </c>
      <c r="P1917" s="32"/>
      <c r="R1917" s="26">
        <f>'كشف عمال'!L1889</f>
        <v>0</v>
      </c>
      <c r="S1917" s="27" t="s">
        <v>30</v>
      </c>
    </row>
    <row r="1918" spans="1:19" x14ac:dyDescent="0.3">
      <c r="H1918" s="32"/>
      <c r="M1918" s="39"/>
      <c r="P1918" s="32"/>
    </row>
    <row r="1919" spans="1:19" x14ac:dyDescent="0.3">
      <c r="H1919" s="32"/>
      <c r="J1919" s="26">
        <f>'كشف عمال'!R1889</f>
        <v>0</v>
      </c>
      <c r="K1919" s="27" t="s">
        <v>39</v>
      </c>
      <c r="L1919" s="31"/>
      <c r="M1919" s="38"/>
      <c r="N1919" s="47">
        <f>'كشف عمال'!Q1889</f>
        <v>0</v>
      </c>
      <c r="O1919" s="27" t="s">
        <v>18</v>
      </c>
      <c r="P1919" s="32"/>
      <c r="R1919" s="26">
        <f>'كشف عمال'!H1889</f>
        <v>0</v>
      </c>
      <c r="S1919" s="27" t="s">
        <v>31</v>
      </c>
    </row>
    <row r="1920" spans="1:19" ht="15" thickBot="1" x14ac:dyDescent="0.35">
      <c r="H1920" s="32"/>
      <c r="L1920" s="32"/>
      <c r="P1920" s="32"/>
    </row>
    <row r="1921" spans="1:19" ht="15" thickTop="1" x14ac:dyDescent="0.3">
      <c r="H1921" s="32"/>
      <c r="I1921" s="37"/>
      <c r="J1921" s="35"/>
      <c r="K1921" s="35"/>
      <c r="L1921" s="37"/>
      <c r="M1921" s="39"/>
      <c r="P1921" s="32"/>
    </row>
    <row r="1922" spans="1:19" x14ac:dyDescent="0.3">
      <c r="H1922" s="32"/>
      <c r="J1922" s="26">
        <f>'كشف عمال'!S1889</f>
        <v>0</v>
      </c>
      <c r="K1922" s="27" t="s">
        <v>40</v>
      </c>
      <c r="L1922" s="31"/>
      <c r="M1922" s="38"/>
      <c r="N1922" s="26">
        <f>'كشف عمال'!N1889</f>
        <v>0</v>
      </c>
      <c r="O1922" s="27" t="s">
        <v>15</v>
      </c>
      <c r="P1922" s="32"/>
    </row>
    <row r="1923" spans="1:19" ht="15" thickBot="1" x14ac:dyDescent="0.35">
      <c r="A1923" s="34"/>
      <c r="B1923" s="34"/>
      <c r="C1923" s="34"/>
      <c r="D1923" s="34"/>
      <c r="E1923" s="34"/>
      <c r="F1923" s="34"/>
      <c r="G1923" s="34"/>
      <c r="H1923" s="33"/>
      <c r="I1923" s="34"/>
      <c r="J1923" s="34"/>
      <c r="K1923" s="34"/>
      <c r="L1923" s="34"/>
      <c r="M1923" s="41"/>
      <c r="N1923" s="34"/>
      <c r="O1923" s="34"/>
      <c r="P1923" s="33"/>
      <c r="R1923" s="34"/>
      <c r="S1923" s="34"/>
    </row>
    <row r="1924" spans="1:19" ht="15.6" thickTop="1" thickBot="1" x14ac:dyDescent="0.35">
      <c r="Q1924" s="37"/>
    </row>
    <row r="1925" spans="1:19" ht="15" thickBot="1" x14ac:dyDescent="0.35">
      <c r="A1925" s="26">
        <f>'كشف عمال'!D1928</f>
        <v>0</v>
      </c>
      <c r="C1925" s="27" t="s">
        <v>19</v>
      </c>
      <c r="E1925" s="27" t="s">
        <v>23</v>
      </c>
      <c r="G1925" s="27" t="s">
        <v>20</v>
      </c>
      <c r="H1925" s="31"/>
      <c r="I1925" s="31"/>
      <c r="J1925" s="81" t="s">
        <v>21</v>
      </c>
      <c r="K1925" s="81"/>
      <c r="M1925" s="27" t="s">
        <v>22</v>
      </c>
      <c r="O1925" s="46">
        <f>'كشف عمال'!A1928</f>
        <v>0</v>
      </c>
      <c r="P1925" s="31"/>
      <c r="R1925" s="27" t="s">
        <v>0</v>
      </c>
    </row>
    <row r="1927" spans="1:19" x14ac:dyDescent="0.3">
      <c r="E1927" s="27" t="s">
        <v>25</v>
      </c>
      <c r="G1927" s="27" t="s">
        <v>24</v>
      </c>
      <c r="H1927" s="31"/>
      <c r="I1927" s="31"/>
      <c r="J1927" s="80">
        <f>'كشف عمال'!B1928</f>
        <v>0</v>
      </c>
      <c r="K1927" s="80"/>
      <c r="M1927" s="27" t="s">
        <v>1</v>
      </c>
      <c r="O1927" s="27">
        <v>1026</v>
      </c>
      <c r="P1927" s="31"/>
      <c r="Q1927" s="28"/>
      <c r="R1927" s="29" t="s">
        <v>26</v>
      </c>
      <c r="S1927" s="30"/>
    </row>
    <row r="1928" spans="1:19" ht="15" thickBot="1" x14ac:dyDescent="0.35">
      <c r="A1928" s="34"/>
      <c r="B1928" s="34"/>
      <c r="C1928" s="31"/>
      <c r="D1928" s="31"/>
      <c r="E1928" s="36"/>
      <c r="F1928" s="31"/>
      <c r="G1928" s="36"/>
      <c r="H1928" s="31"/>
      <c r="I1928" s="34"/>
      <c r="J1928" s="34"/>
      <c r="K1928" s="31"/>
      <c r="L1928" s="31"/>
      <c r="M1928" s="31"/>
      <c r="N1928" s="31"/>
      <c r="O1928" s="31"/>
      <c r="P1928" s="31"/>
      <c r="Q1928" s="31"/>
      <c r="R1928" s="31"/>
      <c r="S1928" s="36"/>
    </row>
    <row r="1929" spans="1:19" ht="15" thickTop="1" x14ac:dyDescent="0.3">
      <c r="A1929" s="31"/>
      <c r="B1929" s="31"/>
      <c r="C1929" s="37"/>
      <c r="D1929" s="37"/>
      <c r="F1929" s="37"/>
      <c r="H1929" s="42"/>
      <c r="K1929" s="35"/>
      <c r="L1929" s="42"/>
      <c r="M1929" s="43"/>
      <c r="N1929" s="35"/>
      <c r="O1929" s="35"/>
      <c r="P1929" s="42"/>
      <c r="Q1929" s="43"/>
      <c r="R1929" s="35"/>
    </row>
    <row r="1930" spans="1:19" x14ac:dyDescent="0.3">
      <c r="E1930" s="27"/>
      <c r="G1930" s="27" t="s">
        <v>41</v>
      </c>
      <c r="H1930" s="40"/>
      <c r="J1930" s="27">
        <v>0</v>
      </c>
      <c r="K1930" s="27" t="s">
        <v>35</v>
      </c>
      <c r="L1930" s="31"/>
      <c r="M1930" s="39"/>
      <c r="N1930" s="27"/>
      <c r="O1930" s="27" t="s">
        <v>32</v>
      </c>
      <c r="P1930" s="32"/>
      <c r="R1930" s="26">
        <f>'كشف عمال'!I1928</f>
        <v>0</v>
      </c>
      <c r="S1930" s="27" t="s">
        <v>27</v>
      </c>
    </row>
    <row r="1931" spans="1:19" x14ac:dyDescent="0.3">
      <c r="H1931" s="32"/>
      <c r="M1931" s="39"/>
      <c r="P1931" s="32"/>
      <c r="S1931" s="27"/>
    </row>
    <row r="1932" spans="1:19" x14ac:dyDescent="0.3">
      <c r="E1932" s="27"/>
      <c r="G1932" s="27" t="s">
        <v>42</v>
      </c>
      <c r="H1932" s="40"/>
      <c r="J1932" s="27">
        <v>0</v>
      </c>
      <c r="K1932" s="27" t="s">
        <v>36</v>
      </c>
      <c r="L1932" s="40"/>
      <c r="N1932" s="27">
        <v>0</v>
      </c>
      <c r="O1932" s="27" t="s">
        <v>33</v>
      </c>
      <c r="P1932" s="32"/>
      <c r="R1932" s="26">
        <f>'كشف عمال'!J1928</f>
        <v>0</v>
      </c>
      <c r="S1932" s="27" t="s">
        <v>28</v>
      </c>
    </row>
    <row r="1933" spans="1:19" x14ac:dyDescent="0.3">
      <c r="H1933" s="32"/>
      <c r="L1933" s="32"/>
      <c r="P1933" s="32"/>
    </row>
    <row r="1934" spans="1:19" x14ac:dyDescent="0.3">
      <c r="E1934" s="27"/>
      <c r="G1934" s="27" t="s">
        <v>43</v>
      </c>
      <c r="H1934" s="40"/>
      <c r="J1934" s="26">
        <f>'كشف عمال'!O1928</f>
        <v>0</v>
      </c>
      <c r="K1934" s="27" t="s">
        <v>37</v>
      </c>
      <c r="L1934" s="31"/>
      <c r="M1934" s="38"/>
      <c r="N1934" s="27">
        <v>2121</v>
      </c>
      <c r="O1934" s="27" t="s">
        <v>34</v>
      </c>
      <c r="P1934" s="32"/>
      <c r="R1934" s="26">
        <f>'كشف عمال'!K1928</f>
        <v>0</v>
      </c>
      <c r="S1934" s="27" t="s">
        <v>29</v>
      </c>
    </row>
    <row r="1935" spans="1:19" ht="15" thickBot="1" x14ac:dyDescent="0.35">
      <c r="B1935" s="31"/>
      <c r="D1935" s="31"/>
      <c r="E1935" s="45"/>
      <c r="F1935" s="31"/>
      <c r="G1935" s="31"/>
      <c r="H1935" s="32"/>
      <c r="I1935" s="31"/>
      <c r="J1935" s="31"/>
      <c r="K1935" s="31"/>
      <c r="L1935" s="31"/>
      <c r="M1935" s="41"/>
      <c r="N1935" s="36"/>
      <c r="O1935" s="31"/>
      <c r="P1935" s="33"/>
      <c r="R1935" s="31"/>
      <c r="S1935" s="31"/>
    </row>
    <row r="1936" spans="1:19" ht="15" thickTop="1" x14ac:dyDescent="0.3">
      <c r="A1936" s="31"/>
      <c r="B1936" s="31"/>
      <c r="C1936" s="31"/>
      <c r="D1936" s="31"/>
      <c r="E1936" s="44"/>
      <c r="F1936" s="31"/>
      <c r="G1936" s="44"/>
      <c r="H1936" s="32"/>
      <c r="I1936" s="39"/>
      <c r="J1936" s="44"/>
      <c r="K1936" s="31"/>
      <c r="L1936" s="31"/>
      <c r="M1936" s="43"/>
      <c r="N1936" s="37"/>
      <c r="O1936" s="35"/>
      <c r="P1936" s="32"/>
    </row>
    <row r="1937" spans="1:19" x14ac:dyDescent="0.3">
      <c r="E1937" s="27"/>
      <c r="G1937" s="27" t="s">
        <v>44</v>
      </c>
      <c r="H1937" s="40"/>
      <c r="J1937" s="27">
        <v>0</v>
      </c>
      <c r="K1937" s="27" t="s">
        <v>38</v>
      </c>
      <c r="L1937" s="31"/>
      <c r="M1937" s="39"/>
      <c r="N1937" s="27">
        <f>'كشف عمال'!E1928*'كشف عمال'!U1928</f>
        <v>0</v>
      </c>
      <c r="O1937" s="27" t="s">
        <v>3</v>
      </c>
      <c r="P1937" s="32"/>
      <c r="R1937" s="26">
        <f>'كشف عمال'!L1928</f>
        <v>0</v>
      </c>
      <c r="S1937" s="27" t="s">
        <v>30</v>
      </c>
    </row>
    <row r="1938" spans="1:19" x14ac:dyDescent="0.3">
      <c r="H1938" s="32"/>
      <c r="M1938" s="39"/>
      <c r="P1938" s="32"/>
    </row>
    <row r="1939" spans="1:19" x14ac:dyDescent="0.3">
      <c r="H1939" s="32"/>
      <c r="J1939" s="26">
        <f>'كشف عمال'!R1928</f>
        <v>0</v>
      </c>
      <c r="K1939" s="27" t="s">
        <v>39</v>
      </c>
      <c r="L1939" s="31"/>
      <c r="M1939" s="38"/>
      <c r="N1939" s="47">
        <f>'كشف عمال'!Q1928</f>
        <v>0</v>
      </c>
      <c r="O1939" s="27" t="s">
        <v>18</v>
      </c>
      <c r="P1939" s="32"/>
      <c r="R1939" s="26">
        <f>'كشف عمال'!H1928</f>
        <v>0</v>
      </c>
      <c r="S1939" s="27" t="s">
        <v>31</v>
      </c>
    </row>
    <row r="1940" spans="1:19" ht="15" thickBot="1" x14ac:dyDescent="0.35">
      <c r="H1940" s="32"/>
      <c r="L1940" s="32"/>
      <c r="P1940" s="32"/>
    </row>
    <row r="1941" spans="1:19" ht="15" thickTop="1" x14ac:dyDescent="0.3">
      <c r="H1941" s="32"/>
      <c r="I1941" s="37"/>
      <c r="J1941" s="35"/>
      <c r="K1941" s="35"/>
      <c r="L1941" s="37"/>
      <c r="M1941" s="39"/>
      <c r="P1941" s="32"/>
    </row>
    <row r="1942" spans="1:19" x14ac:dyDescent="0.3">
      <c r="H1942" s="32"/>
      <c r="J1942" s="26">
        <f>'كشف عمال'!S1928</f>
        <v>0</v>
      </c>
      <c r="K1942" s="27" t="s">
        <v>40</v>
      </c>
      <c r="L1942" s="31"/>
      <c r="M1942" s="38"/>
      <c r="N1942" s="26">
        <f>'كشف عمال'!N1928</f>
        <v>0</v>
      </c>
      <c r="O1942" s="27" t="s">
        <v>15</v>
      </c>
      <c r="P1942" s="32"/>
      <c r="R1942" s="31"/>
    </row>
    <row r="1943" spans="1:19" ht="15" thickBot="1" x14ac:dyDescent="0.35">
      <c r="A1943" s="34"/>
      <c r="B1943" s="34"/>
      <c r="C1943" s="34"/>
      <c r="D1943" s="34"/>
      <c r="E1943" s="34"/>
      <c r="F1943" s="34"/>
      <c r="G1943" s="34"/>
      <c r="H1943" s="33"/>
      <c r="I1943" s="34"/>
      <c r="J1943" s="34"/>
      <c r="K1943" s="34"/>
      <c r="L1943" s="34"/>
      <c r="M1943" s="41"/>
      <c r="N1943" s="34"/>
      <c r="O1943" s="34"/>
      <c r="P1943" s="33"/>
      <c r="Q1943" s="41"/>
      <c r="R1943" s="34"/>
      <c r="S1943" s="34"/>
    </row>
    <row r="1944" spans="1:19" ht="15" thickTop="1" x14ac:dyDescent="0.3"/>
  </sheetData>
  <mergeCells count="192">
    <mergeCell ref="J184:K184"/>
    <mergeCell ref="J186:K186"/>
    <mergeCell ref="J204:K204"/>
    <mergeCell ref="J206:K206"/>
    <mergeCell ref="J224:K224"/>
    <mergeCell ref="J244:K244"/>
    <mergeCell ref="J246:K246"/>
    <mergeCell ref="J264:K264"/>
    <mergeCell ref="J266:K266"/>
    <mergeCell ref="J284:K284"/>
    <mergeCell ref="J3:K3"/>
    <mergeCell ref="J1:K1"/>
    <mergeCell ref="J21:K21"/>
    <mergeCell ref="J23:K23"/>
    <mergeCell ref="J41:K41"/>
    <mergeCell ref="J102:K102"/>
    <mergeCell ref="J104:K104"/>
    <mergeCell ref="J43:K43"/>
    <mergeCell ref="J62:K62"/>
    <mergeCell ref="J64:K64"/>
    <mergeCell ref="J82:K82"/>
    <mergeCell ref="J84:K84"/>
    <mergeCell ref="J226:K226"/>
    <mergeCell ref="J123:K123"/>
    <mergeCell ref="J125:K125"/>
    <mergeCell ref="J143:K143"/>
    <mergeCell ref="J145:K145"/>
    <mergeCell ref="J163:K163"/>
    <mergeCell ref="J165:K165"/>
    <mergeCell ref="J345:K345"/>
    <mergeCell ref="J347:K347"/>
    <mergeCell ref="J366:K366"/>
    <mergeCell ref="J368:K368"/>
    <mergeCell ref="J386:K386"/>
    <mergeCell ref="J286:K286"/>
    <mergeCell ref="J305:K305"/>
    <mergeCell ref="J307:K307"/>
    <mergeCell ref="J325:K325"/>
    <mergeCell ref="J327:K327"/>
    <mergeCell ref="J487:K487"/>
    <mergeCell ref="J489:K489"/>
    <mergeCell ref="J507:K507"/>
    <mergeCell ref="J447:K447"/>
    <mergeCell ref="J449:K449"/>
    <mergeCell ref="J467:K467"/>
    <mergeCell ref="J469:K469"/>
    <mergeCell ref="J388:K388"/>
    <mergeCell ref="J406:K406"/>
    <mergeCell ref="J408:K408"/>
    <mergeCell ref="J427:K427"/>
    <mergeCell ref="J429:K429"/>
    <mergeCell ref="J568:K568"/>
    <mergeCell ref="J570:K570"/>
    <mergeCell ref="J588:K588"/>
    <mergeCell ref="J590:K590"/>
    <mergeCell ref="J609:K609"/>
    <mergeCell ref="J509:K509"/>
    <mergeCell ref="J527:K527"/>
    <mergeCell ref="J529:K529"/>
    <mergeCell ref="J548:K548"/>
    <mergeCell ref="J550:K550"/>
    <mergeCell ref="J670:K670"/>
    <mergeCell ref="J672:K672"/>
    <mergeCell ref="J690:K690"/>
    <mergeCell ref="J692:K692"/>
    <mergeCell ref="J710:K710"/>
    <mergeCell ref="J611:K611"/>
    <mergeCell ref="J629:K629"/>
    <mergeCell ref="J631:K631"/>
    <mergeCell ref="J649:K649"/>
    <mergeCell ref="J651:K651"/>
    <mergeCell ref="J770:K770"/>
    <mergeCell ref="J772:K772"/>
    <mergeCell ref="J791:K791"/>
    <mergeCell ref="J793:K793"/>
    <mergeCell ref="J811:K811"/>
    <mergeCell ref="J712:K712"/>
    <mergeCell ref="J730:K730"/>
    <mergeCell ref="J732:K732"/>
    <mergeCell ref="J750:K750"/>
    <mergeCell ref="J752:K752"/>
    <mergeCell ref="J872:K872"/>
    <mergeCell ref="J874:K874"/>
    <mergeCell ref="J892:K892"/>
    <mergeCell ref="J894:K894"/>
    <mergeCell ref="J913:K913"/>
    <mergeCell ref="J813:K813"/>
    <mergeCell ref="J831:K831"/>
    <mergeCell ref="J833:K833"/>
    <mergeCell ref="J852:K852"/>
    <mergeCell ref="J854:K854"/>
    <mergeCell ref="J973:K973"/>
    <mergeCell ref="J975:K975"/>
    <mergeCell ref="J993:K993"/>
    <mergeCell ref="J995:K995"/>
    <mergeCell ref="J1013:K1013"/>
    <mergeCell ref="J915:K915"/>
    <mergeCell ref="J933:K933"/>
    <mergeCell ref="J935:K935"/>
    <mergeCell ref="J953:K953"/>
    <mergeCell ref="J955:K955"/>
    <mergeCell ref="J1074:K1074"/>
    <mergeCell ref="J1076:K1076"/>
    <mergeCell ref="J1095:K1095"/>
    <mergeCell ref="J1097:K1097"/>
    <mergeCell ref="J1115:K1115"/>
    <mergeCell ref="J1015:K1015"/>
    <mergeCell ref="J1034:K1034"/>
    <mergeCell ref="J1036:K1036"/>
    <mergeCell ref="J1054:K1054"/>
    <mergeCell ref="J1056:K1056"/>
    <mergeCell ref="J1176:K1176"/>
    <mergeCell ref="J1178:K1178"/>
    <mergeCell ref="J1196:K1196"/>
    <mergeCell ref="J1198:K1198"/>
    <mergeCell ref="J1216:K1216"/>
    <mergeCell ref="J1117:K1117"/>
    <mergeCell ref="J1135:K1135"/>
    <mergeCell ref="J1137:K1137"/>
    <mergeCell ref="J1156:K1156"/>
    <mergeCell ref="J1158:K1158"/>
    <mergeCell ref="J1277:K1277"/>
    <mergeCell ref="J1279:K1279"/>
    <mergeCell ref="J1297:K1297"/>
    <mergeCell ref="J1299:K1299"/>
    <mergeCell ref="J1317:K1317"/>
    <mergeCell ref="J1218:K1218"/>
    <mergeCell ref="J1236:K1236"/>
    <mergeCell ref="J1238:K1238"/>
    <mergeCell ref="J1256:K1256"/>
    <mergeCell ref="J1258:K1258"/>
    <mergeCell ref="J1378:K1378"/>
    <mergeCell ref="J1380:K1380"/>
    <mergeCell ref="J1399:K1399"/>
    <mergeCell ref="J1401:K1401"/>
    <mergeCell ref="J1419:K1419"/>
    <mergeCell ref="J1319:K1319"/>
    <mergeCell ref="J1338:K1338"/>
    <mergeCell ref="J1340:K1340"/>
    <mergeCell ref="J1358:K1358"/>
    <mergeCell ref="J1360:K1360"/>
    <mergeCell ref="J1479:K1479"/>
    <mergeCell ref="J1481:K1481"/>
    <mergeCell ref="J1499:K1499"/>
    <mergeCell ref="J1501:K1501"/>
    <mergeCell ref="J1520:K1520"/>
    <mergeCell ref="J1421:K1421"/>
    <mergeCell ref="J1439:K1439"/>
    <mergeCell ref="J1441:K1441"/>
    <mergeCell ref="J1459:K1459"/>
    <mergeCell ref="J1461:K1461"/>
    <mergeCell ref="J1581:K1581"/>
    <mergeCell ref="J1583:K1583"/>
    <mergeCell ref="J1601:K1601"/>
    <mergeCell ref="J1603:K1603"/>
    <mergeCell ref="J1621:K1621"/>
    <mergeCell ref="J1522:K1522"/>
    <mergeCell ref="J1540:K1540"/>
    <mergeCell ref="J1542:K1542"/>
    <mergeCell ref="J1560:K1560"/>
    <mergeCell ref="J1562:K1562"/>
    <mergeCell ref="J1682:K1682"/>
    <mergeCell ref="J1684:K1684"/>
    <mergeCell ref="J1702:K1702"/>
    <mergeCell ref="J1704:K1704"/>
    <mergeCell ref="J1722:K1722"/>
    <mergeCell ref="J1623:K1623"/>
    <mergeCell ref="J1642:K1642"/>
    <mergeCell ref="J1644:K1644"/>
    <mergeCell ref="J1662:K1662"/>
    <mergeCell ref="J1664:K1664"/>
    <mergeCell ref="J1783:K1783"/>
    <mergeCell ref="J1785:K1785"/>
    <mergeCell ref="J1803:K1803"/>
    <mergeCell ref="J1805:K1805"/>
    <mergeCell ref="J1824:K1824"/>
    <mergeCell ref="J1724:K1724"/>
    <mergeCell ref="J1742:K1742"/>
    <mergeCell ref="J1744:K1744"/>
    <mergeCell ref="J1763:K1763"/>
    <mergeCell ref="J1765:K1765"/>
    <mergeCell ref="J1927:K1927"/>
    <mergeCell ref="J1885:K1885"/>
    <mergeCell ref="J1887:K1887"/>
    <mergeCell ref="J1905:K1905"/>
    <mergeCell ref="J1907:K1907"/>
    <mergeCell ref="J1925:K1925"/>
    <mergeCell ref="J1826:K1826"/>
    <mergeCell ref="J1844:K1844"/>
    <mergeCell ref="J1846:K1846"/>
    <mergeCell ref="J1864:K1864"/>
    <mergeCell ref="J1866:K1866"/>
  </mergeCells>
  <pageMargins left="0.7" right="0.7" top="0.99" bottom="0.75" header="0.3" footer="0.3"/>
  <pageSetup paperSize="9" scale="76" orientation="portrait" verticalDpi="0" r:id="rId1"/>
  <rowBreaks count="3" manualBreakCount="3">
    <brk id="60" max="18" man="1"/>
    <brk id="121" max="18" man="1"/>
    <brk id="182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كشف عمال</vt:lpstr>
      <vt:lpstr>شيكات</vt:lpstr>
      <vt:lpstr>شيكات!Print_Area</vt:lpstr>
    </vt:vector>
  </TitlesOfParts>
  <Company>Individual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nesma.mohamed</dc:creator>
  <cp:lastModifiedBy>Ahmed Abdallah</cp:lastModifiedBy>
  <cp:lastPrinted>2018-10-10T13:37:27Z</cp:lastPrinted>
  <dcterms:created xsi:type="dcterms:W3CDTF">2013-03-11T07:50:49Z</dcterms:created>
  <dcterms:modified xsi:type="dcterms:W3CDTF">2018-10-11T17:48:07Z</dcterms:modified>
  <cp:contentStatus/>
</cp:coreProperties>
</file>