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95" windowWidth="15480" windowHeight="7875" activeTab="1"/>
  </bookViews>
  <sheets>
    <sheet name="المبعات " sheetId="1" r:id="rId1"/>
    <sheet name="البحث" sheetId="2" r:id="rId2"/>
    <sheet name="ورقة3" sheetId="3" r:id="rId3"/>
  </sheets>
  <definedNames>
    <definedName name="_xlnm._FilterDatabase" localSheetId="1" hidden="1">البحث!#REF!</definedName>
    <definedName name="Date">OFFSET('المبعات '!$B$2,,,COUNTIF('المبعات '!$B$2:D998,"?*"))</definedName>
    <definedName name="Kind">OFFSET('المبعات '!$B$2,,,COUNTIF('المبعات '!$B$2:C190,"?*"))</definedName>
    <definedName name="Price">'المبعات '!#REF!</definedName>
    <definedName name="بروسييور">البحث!#REF!</definedName>
  </definedNames>
  <calcPr calcId="144525"/>
</workbook>
</file>

<file path=xl/calcChain.xml><?xml version="1.0" encoding="utf-8"?>
<calcChain xmlns="http://schemas.openxmlformats.org/spreadsheetml/2006/main">
  <c r="D2" i="1" l="1"/>
  <c r="D23" i="1"/>
  <c r="D32" i="1"/>
  <c r="D3" i="1" l="1"/>
  <c r="B3" i="1" s="1"/>
  <c r="D4" i="1"/>
  <c r="D5" i="1" s="1"/>
  <c r="B4" i="1" l="1"/>
  <c r="B5" i="1"/>
  <c r="D6" i="1"/>
  <c r="B6" i="1" l="1"/>
  <c r="D7" i="1"/>
  <c r="D8" i="1" s="1"/>
  <c r="D9" i="1" s="1"/>
  <c r="B7" i="1" l="1"/>
  <c r="B8" i="1"/>
  <c r="B9" i="1"/>
  <c r="D10" i="1"/>
  <c r="D11" i="1" s="1"/>
  <c r="B11" i="1" l="1"/>
  <c r="B10" i="1"/>
  <c r="D12" i="1"/>
  <c r="D13" i="1" s="1"/>
  <c r="D14" i="1" l="1"/>
  <c r="D15" i="1" s="1"/>
  <c r="D16" i="1" l="1"/>
  <c r="D17" i="1" s="1"/>
  <c r="B2" i="1" s="1"/>
  <c r="D18" i="1" l="1"/>
  <c r="D19" i="1" s="1"/>
  <c r="D20" i="1" s="1"/>
  <c r="D21" i="1" s="1"/>
  <c r="D22" i="1" s="1"/>
  <c r="D24" i="1"/>
  <c r="D25" i="1" s="1"/>
  <c r="D26" i="1" s="1"/>
  <c r="D27" i="1" s="1"/>
  <c r="D28" i="1" s="1"/>
  <c r="D29" i="1" s="1"/>
  <c r="D30" i="1" s="1"/>
  <c r="D31" i="1" s="1"/>
  <c r="D33" i="1" s="1"/>
  <c r="D34" i="1" s="1"/>
  <c r="D35" i="1" s="1"/>
  <c r="D36" i="1" s="1"/>
  <c r="D37" i="1" s="1"/>
  <c r="D38" i="1" s="1"/>
  <c r="D39" i="1" s="1"/>
  <c r="D40" i="1" s="1"/>
  <c r="B16" i="1" l="1"/>
  <c r="B21" i="1"/>
  <c r="B15" i="1"/>
  <c r="B23" i="1"/>
  <c r="B14" i="1"/>
  <c r="B18" i="1"/>
  <c r="B19" i="1"/>
  <c r="B13" i="1"/>
  <c r="B17" i="1"/>
  <c r="B20" i="1"/>
  <c r="B12" i="1"/>
  <c r="B22" i="1"/>
  <c r="B45" i="1"/>
  <c r="B26" i="1"/>
  <c r="B56" i="1"/>
  <c r="B57" i="1"/>
  <c r="B62" i="1"/>
  <c r="B42" i="1"/>
  <c r="B25" i="1"/>
  <c r="B37" i="1"/>
  <c r="B58" i="1"/>
  <c r="B53" i="1"/>
  <c r="B39" i="1"/>
  <c r="B60" i="1"/>
  <c r="B44" i="1"/>
  <c r="B46" i="1"/>
  <c r="B61" i="1"/>
  <c r="B27" i="1"/>
  <c r="B29" i="1"/>
  <c r="B24" i="1"/>
  <c r="B52" i="1"/>
  <c r="B34" i="1"/>
  <c r="B59" i="1"/>
  <c r="B40" i="1"/>
  <c r="B48" i="1"/>
  <c r="B49" i="1"/>
  <c r="B64" i="1"/>
  <c r="B63" i="1"/>
  <c r="B47" i="1"/>
  <c r="B50" i="1"/>
  <c r="B55" i="1"/>
  <c r="B30" i="1"/>
  <c r="B43" i="1"/>
  <c r="B36" i="1"/>
  <c r="B33" i="1"/>
  <c r="B54" i="1"/>
  <c r="B65" i="1"/>
  <c r="B41" i="1"/>
  <c r="B51" i="1"/>
  <c r="B35" i="1"/>
  <c r="B32" i="1"/>
  <c r="B31" i="1"/>
  <c r="B38" i="1"/>
  <c r="B28" i="1"/>
  <c r="C2" i="1"/>
  <c r="C21" i="1" l="1"/>
  <c r="C20" i="1"/>
  <c r="C22" i="1"/>
  <c r="C23" i="1"/>
  <c r="C19" i="1"/>
  <c r="C13" i="1"/>
  <c r="C10" i="1"/>
  <c r="C6" i="1"/>
  <c r="C16" i="1"/>
  <c r="C14" i="1"/>
  <c r="C9" i="1"/>
  <c r="C3" i="1"/>
  <c r="C18" i="1"/>
  <c r="C12" i="1"/>
  <c r="C8" i="1"/>
  <c r="C17" i="1"/>
  <c r="C15" i="1"/>
  <c r="C11" i="1"/>
  <c r="C7" i="1"/>
  <c r="C5" i="1"/>
  <c r="C4" i="1"/>
  <c r="C8" i="2" l="1"/>
  <c r="C11" i="2"/>
  <c r="C7" i="2"/>
  <c r="C10" i="2"/>
  <c r="C9" i="2"/>
  <c r="C6" i="2"/>
</calcChain>
</file>

<file path=xl/sharedStrings.xml><?xml version="1.0" encoding="utf-8"?>
<sst xmlns="http://schemas.openxmlformats.org/spreadsheetml/2006/main" count="36" uniqueCount="25">
  <si>
    <t>النوع</t>
  </si>
  <si>
    <t>إسم الصنف</t>
  </si>
  <si>
    <t>السعر</t>
  </si>
  <si>
    <t>مفتاح مفرد</t>
  </si>
  <si>
    <t>بريزه مفرد</t>
  </si>
  <si>
    <t>مفتاح سلم 3 طرف (ديفاتير)</t>
  </si>
  <si>
    <t>مفتاح سلم 4 طرف (وسط سلم)</t>
  </si>
  <si>
    <t>زر جرس بالمبه</t>
  </si>
  <si>
    <t>مفتاح ماتور باللمبه (مفتاح بضؤ)</t>
  </si>
  <si>
    <t xml:space="preserve">لقمه دش </t>
  </si>
  <si>
    <t>لقمه تليفون</t>
  </si>
  <si>
    <t>مفتاح مجوز</t>
  </si>
  <si>
    <t>مفتاح تكييف 32 امبير</t>
  </si>
  <si>
    <t>مفتاح سخان (ماتور 4 طرف )</t>
  </si>
  <si>
    <t>مفتاح طوارئ (ديمر اناره)</t>
  </si>
  <si>
    <t>لقمه نت</t>
  </si>
  <si>
    <t>بريزه ثلاثي انجليزي mk</t>
  </si>
  <si>
    <t xml:space="preserve">قمه جرس بلبل </t>
  </si>
  <si>
    <t>ديمر مروحه</t>
  </si>
  <si>
    <t xml:space="preserve">ديمر إناره </t>
  </si>
  <si>
    <t>سداده</t>
  </si>
  <si>
    <t xml:space="preserve">شاسيه </t>
  </si>
  <si>
    <t>وش اصلي</t>
  </si>
  <si>
    <t>وش (برايت)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</si>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</sst>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rgb="FFFFFF00"/>
      <name val="Simple Bold Jut Out"/>
      <charset val="17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FF00"/>
      </left>
      <right style="medium">
        <color rgb="FFFFFF00"/>
      </right>
      <top style="medium">
        <color rgb="FFFFFF00"/>
      </top>
      <bottom style="medium">
        <color rgb="FFFFFF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5" fillId="6" borderId="4" applyNumberFormat="0" applyFont="0" applyAlignment="0" applyProtection="0"/>
  </cellStyleXfs>
  <cellXfs count="9">
    <xf numFmtId="0" fontId="0" fillId="0" borderId="0" xfId="0"/>
    <xf numFmtId="0" fontId="2" fillId="4" borderId="3" xfId="0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6" borderId="4" xfId="1" applyFont="1"/>
    <xf numFmtId="0" fontId="6" fillId="7" borderId="4" xfId="1" applyFont="1" applyFill="1"/>
    <xf numFmtId="0" fontId="0" fillId="8" borderId="0" xfId="0" applyFill="1"/>
    <xf numFmtId="0" fontId="0" fillId="0" borderId="0" xfId="0" applyFill="1"/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0"/>
  <sheetViews>
    <sheetView rightToLeft="1" workbookViewId="0">
      <selection activeCell="J10" sqref="J10"/>
    </sheetView>
  </sheetViews>
  <sheetFormatPr defaultRowHeight="15"/>
  <cols>
    <col min="2" max="2" width="28.85546875" hidden="1" customWidth="1"/>
    <col min="3" max="4" width="9.140625" hidden="1" customWidth="1"/>
    <col min="5" max="5" width="32.42578125" customWidth="1"/>
    <col min="8" max="8" width="21.42578125" hidden="1" customWidth="1"/>
  </cols>
  <sheetData>
    <row r="1" spans="2:13" ht="15.75" thickBot="1">
      <c r="E1" s="4" t="s">
        <v>0</v>
      </c>
    </row>
    <row r="2" spans="2:13">
      <c r="B2" t="str">
        <f>IFERROR(VLOOKUP(ROWS($B$1:B1),$D$2:$E$22,2,0),"")</f>
        <v>مفتاح مفرد</v>
      </c>
      <c r="C2" t="str">
        <f ca="1">OFFSET($B$2,,,COUNTIF($B$2:B1000,"?*"))</f>
        <v>مفتاح مفرد</v>
      </c>
      <c r="D2">
        <f>IF(ISNUMBER(SEARCH($H$2,E2)),MAX($D$1:D1)+1,0)</f>
        <v>1</v>
      </c>
      <c r="E2" s="5" t="s">
        <v>3</v>
      </c>
      <c r="H2" s="7" t="s">
        <v>24</v>
      </c>
      <c r="M2" s="8"/>
    </row>
    <row r="3" spans="2:13">
      <c r="B3" t="str">
        <f>IFERROR(VLOOKUP(ROWS($B$1:B2),$D$2:$E$22,2,0),"")</f>
        <v>بريزه مفرد</v>
      </c>
      <c r="C3" t="str">
        <f ca="1">OFFSET($B$2,,,COUNTIF($B$2:B1001,"?*"))</f>
        <v>بريزه مفرد</v>
      </c>
      <c r="D3">
        <f>IF(ISNUMBER(SEARCH($H$2,E3)),MAX($D$1:D2)+1,0)</f>
        <v>2</v>
      </c>
      <c r="E3" s="5" t="s">
        <v>4</v>
      </c>
    </row>
    <row r="4" spans="2:13">
      <c r="B4" t="str">
        <f>IFERROR(VLOOKUP(ROWS($B$1:B3),$D$2:$E$22,2,0),"")</f>
        <v>مفتاح سلم 3 طرف (ديفاتير)</v>
      </c>
      <c r="C4" t="str">
        <f ca="1">OFFSET($B$2,,,COUNTIF($B$2:B1002,"?*"))</f>
        <v>مفتاح سلم 3 طرف (ديفاتير)</v>
      </c>
      <c r="D4">
        <f>IF(ISNUMBER(SEARCH($H$2,E4)),MAX($D$1:D3)+1,0)</f>
        <v>3</v>
      </c>
      <c r="E4" s="5" t="s">
        <v>5</v>
      </c>
    </row>
    <row r="5" spans="2:13">
      <c r="B5" t="str">
        <f>IFERROR(VLOOKUP(ROWS($B$1:B4),$D$2:$E$22,2,0),"")</f>
        <v>مفتاح سلم 4 طرف (وسط سلم)</v>
      </c>
      <c r="C5" t="str">
        <f ca="1">OFFSET($B$2,,,COUNTIF($B$2:B1003,"?*"))</f>
        <v>مفتاح سلم 4 طرف (وسط سلم)</v>
      </c>
      <c r="D5">
        <f>IF(ISNUMBER(SEARCH($H$2,E5)),MAX($D$1:D4)+1,0)</f>
        <v>4</v>
      </c>
      <c r="E5" s="5" t="s">
        <v>6</v>
      </c>
    </row>
    <row r="6" spans="2:13">
      <c r="B6" t="str">
        <f>IFERROR(VLOOKUP(ROWS($B$1:B5),$D$2:$E$22,2,0),"")</f>
        <v>زر جرس بالمبه</v>
      </c>
      <c r="C6" t="str">
        <f ca="1">OFFSET($B$2,,,COUNTIF($B$2:B1004,"?*"))</f>
        <v>زر جرس بالمبه</v>
      </c>
      <c r="D6">
        <f>IF(ISNUMBER(SEARCH($H$2,E6)),MAX($D$1:D5)+1,0)</f>
        <v>5</v>
      </c>
      <c r="E6" s="5" t="s">
        <v>7</v>
      </c>
    </row>
    <row r="7" spans="2:13">
      <c r="B7" t="str">
        <f>IFERROR(VLOOKUP(ROWS($B$1:B6),$D$2:$E$22,2,0),"")</f>
        <v>مفتاح ماتور باللمبه (مفتاح بضؤ)</v>
      </c>
      <c r="C7" t="str">
        <f ca="1">OFFSET($B$2,,,COUNTIF($B$2:B1005,"?*"))</f>
        <v>مفتاح ماتور باللمبه (مفتاح بضؤ)</v>
      </c>
      <c r="D7">
        <f>IF(ISNUMBER(SEARCH($H$2,E7)),MAX($D$1:D6)+1,0)</f>
        <v>6</v>
      </c>
      <c r="E7" s="5" t="s">
        <v>8</v>
      </c>
    </row>
    <row r="8" spans="2:13">
      <c r="B8" t="str">
        <f>IFERROR(VLOOKUP(ROWS($B$1:B7),$D$2:$E$22,2,0),"")</f>
        <v xml:space="preserve">لقمه دش </v>
      </c>
      <c r="C8" t="str">
        <f ca="1">OFFSET($B$2,,,COUNTIF($B$2:B1006,"?*"))</f>
        <v xml:space="preserve">لقمه دش </v>
      </c>
      <c r="D8">
        <f>IF(ISNUMBER(SEARCH($H$2,E8)),MAX($D$1:D7)+1,0)</f>
        <v>7</v>
      </c>
      <c r="E8" s="5" t="s">
        <v>9</v>
      </c>
    </row>
    <row r="9" spans="2:13">
      <c r="B9" t="str">
        <f>IFERROR(VLOOKUP(ROWS($B$1:B8),$D$2:$E$22,2,0),"")</f>
        <v>لقمه تليفون</v>
      </c>
      <c r="C9" t="str">
        <f ca="1">OFFSET($B$2,,,COUNTIF($B$2:B1007,"?*"))</f>
        <v>لقمه تليفون</v>
      </c>
      <c r="D9">
        <f>IF(ISNUMBER(SEARCH($H$2,E9)),MAX($D$1:D8)+1,0)</f>
        <v>8</v>
      </c>
      <c r="E9" s="5" t="s">
        <v>10</v>
      </c>
    </row>
    <row r="10" spans="2:13">
      <c r="B10" t="str">
        <f>IFERROR(VLOOKUP(ROWS($B$1:B9),$D$2:$E$22,2,0),"")</f>
        <v>مفتاح مجوز</v>
      </c>
      <c r="C10" t="str">
        <f ca="1">OFFSET($B$2,,,COUNTIF($B$2:B1008,"?*"))</f>
        <v>مفتاح مجوز</v>
      </c>
      <c r="D10">
        <f>IF(ISNUMBER(SEARCH($H$2,E10)),MAX($D$1:D9)+1,0)</f>
        <v>9</v>
      </c>
      <c r="E10" s="5" t="s">
        <v>11</v>
      </c>
    </row>
    <row r="11" spans="2:13">
      <c r="B11" t="str">
        <f>IFERROR(VLOOKUP(ROWS($B$1:B10),$D$2:$E$22,2,0),"")</f>
        <v>مفتاح تكييف 32 امبير</v>
      </c>
      <c r="C11" t="str">
        <f ca="1">OFFSET($B$2,,,COUNTIF($B$2:B1009,"?*"))</f>
        <v>مفتاح تكييف 32 امبير</v>
      </c>
      <c r="D11">
        <f>IF(ISNUMBER(SEARCH($H$2,E11)),MAX($D$1:D10)+1,0)</f>
        <v>10</v>
      </c>
      <c r="E11" s="5" t="s">
        <v>12</v>
      </c>
    </row>
    <row r="12" spans="2:13">
      <c r="B12" t="str">
        <f>IFERROR(VLOOKUP(ROWS($B$1:B11),$D$2:$E$22,2,0),"")</f>
        <v>مفتاح سخان (ماتور 4 طرف )</v>
      </c>
      <c r="C12" t="str">
        <f ca="1">OFFSET($B$2,,,COUNTIF($B$2:B1010,"?*"))</f>
        <v>مفتاح سخان (ماتور 4 طرف )</v>
      </c>
      <c r="D12">
        <f>IF(ISNUMBER(SEARCH($H$2,E12)),MAX($D$1:D11)+1,0)</f>
        <v>11</v>
      </c>
      <c r="E12" s="5" t="s">
        <v>13</v>
      </c>
    </row>
    <row r="13" spans="2:13">
      <c r="B13" t="str">
        <f>IFERROR(VLOOKUP(ROWS($B$1:B12),$D$2:$E$22,2,0),"")</f>
        <v>مفتاح طوارئ (ديمر اناره)</v>
      </c>
      <c r="C13" t="str">
        <f ca="1">OFFSET($B$2,,,COUNTIF($B$2:B1011,"?*"))</f>
        <v>مفتاح طوارئ (ديمر اناره)</v>
      </c>
      <c r="D13">
        <f>IF(ISNUMBER(SEARCH($H$2,E13)),MAX($D$1:D12)+1,0)</f>
        <v>12</v>
      </c>
      <c r="E13" s="5" t="s">
        <v>14</v>
      </c>
    </row>
    <row r="14" spans="2:13">
      <c r="B14" t="str">
        <f>IFERROR(VLOOKUP(ROWS($B$1:B13),$D$2:$E$22,2,0),"")</f>
        <v>لقمه نت</v>
      </c>
      <c r="C14" t="str">
        <f ca="1">OFFSET($B$2,,,COUNTIF($B$2:B1012,"?*"))</f>
        <v>لقمه نت</v>
      </c>
      <c r="D14">
        <f>IF(ISNUMBER(SEARCH($H$2,E14)),MAX($D$1:D13)+1,0)</f>
        <v>13</v>
      </c>
      <c r="E14" s="5" t="s">
        <v>15</v>
      </c>
    </row>
    <row r="15" spans="2:13">
      <c r="B15" t="str">
        <f>IFERROR(VLOOKUP(ROWS($B$1:B14),$D$2:$E$22,2,0),"")</f>
        <v>بريزه ثلاثي انجليزي mk</v>
      </c>
      <c r="C15" t="str">
        <f ca="1">OFFSET($B$2,,,COUNTIF($B$2:B1013,"?*"))</f>
        <v>بريزه ثلاثي انجليزي mk</v>
      </c>
      <c r="D15">
        <f>IF(ISNUMBER(SEARCH($H$2,E15)),MAX($D$1:D14)+1,0)</f>
        <v>14</v>
      </c>
      <c r="E15" s="5" t="s">
        <v>16</v>
      </c>
    </row>
    <row r="16" spans="2:13">
      <c r="B16" t="str">
        <f>IFERROR(VLOOKUP(ROWS($B$1:B15),$D$2:$E$22,2,0),"")</f>
        <v xml:space="preserve">قمه جرس بلبل </v>
      </c>
      <c r="C16" t="str">
        <f ca="1">OFFSET($B$2,,,COUNTIF($B$2:B1014,"?*"))</f>
        <v xml:space="preserve">قمه جرس بلبل </v>
      </c>
      <c r="D16">
        <f>IF(ISNUMBER(SEARCH($H$2,E16)),MAX($D$1:D15)+1,0)</f>
        <v>15</v>
      </c>
      <c r="E16" s="5" t="s">
        <v>17</v>
      </c>
    </row>
    <row r="17" spans="2:5">
      <c r="B17" t="str">
        <f>IFERROR(VLOOKUP(ROWS($B$1:B16),$D$2:$E$22,2,0),"")</f>
        <v>ديمر مروحه</v>
      </c>
      <c r="C17" t="str">
        <f ca="1">OFFSET($B$2,,,COUNTIF($B$2:B1015,"?*"))</f>
        <v>ديمر مروحه</v>
      </c>
      <c r="D17">
        <f>IF(ISNUMBER(SEARCH($H$2,E17)),MAX($D$1:D16)+1,0)</f>
        <v>16</v>
      </c>
      <c r="E17" s="5" t="s">
        <v>18</v>
      </c>
    </row>
    <row r="18" spans="2:5">
      <c r="B18" t="str">
        <f>IFERROR(VLOOKUP(ROWS($B$1:B17),$D$2:$E$22,2,0),"")</f>
        <v xml:space="preserve">ديمر إناره </v>
      </c>
      <c r="C18" t="str">
        <f ca="1">OFFSET($B$2,,,COUNTIF($B$2:B1016,"?*"))</f>
        <v xml:space="preserve">ديمر إناره </v>
      </c>
      <c r="D18">
        <f>IF(ISNUMBER(SEARCH($H$2,E18)),MAX($D$1:D17)+1,0)</f>
        <v>17</v>
      </c>
      <c r="E18" s="5" t="s">
        <v>19</v>
      </c>
    </row>
    <row r="19" spans="2:5">
      <c r="B19" t="str">
        <f>IFERROR(VLOOKUP(ROWS($B$1:B18),$D$2:$E$22,2,0),"")</f>
        <v>سداده</v>
      </c>
      <c r="C19" t="str">
        <f ca="1">OFFSET($B$2,,,COUNTIF($B$2:B1017,"?*"))</f>
        <v>سداده</v>
      </c>
      <c r="D19">
        <f>IF(ISNUMBER(SEARCH($H$2,E19)),MAX($D$1:D18)+1,0)</f>
        <v>18</v>
      </c>
      <c r="E19" s="5" t="s">
        <v>20</v>
      </c>
    </row>
    <row r="20" spans="2:5">
      <c r="B20" t="str">
        <f>IFERROR(VLOOKUP(ROWS($B$1:B19),$D$2:$E$22,2,0),"")</f>
        <v xml:space="preserve">شاسيه </v>
      </c>
      <c r="C20" t="str">
        <f ca="1">OFFSET($B$2,,,COUNTIF($B$2:B1018,"?*"))</f>
        <v xml:space="preserve">شاسيه </v>
      </c>
      <c r="D20">
        <f>IF(ISNUMBER(SEARCH($H$2,E20)),MAX($D$1:D19)+1,0)</f>
        <v>19</v>
      </c>
      <c r="E20" s="5" t="s">
        <v>21</v>
      </c>
    </row>
    <row r="21" spans="2:5">
      <c r="B21" t="str">
        <f>IFERROR(VLOOKUP(ROWS($B$1:B20),$D$2:$E$22,2,0),"")</f>
        <v>وش اصلي</v>
      </c>
      <c r="C21" t="str">
        <f ca="1">OFFSET($B$2,,,COUNTIF($B$2:B1019,"?*"))</f>
        <v>وش اصلي</v>
      </c>
      <c r="D21">
        <f>IF(ISNUMBER(SEARCH($H$2,E21)),MAX($D$1:D20)+1,0)</f>
        <v>20</v>
      </c>
      <c r="E21" s="5" t="s">
        <v>22</v>
      </c>
    </row>
    <row r="22" spans="2:5">
      <c r="B22" t="str">
        <f>IFERROR(VLOOKUP(ROWS($B$1:B21),$D$2:$E$22,2,0),"")</f>
        <v>وش (برايت)</v>
      </c>
      <c r="C22" t="str">
        <f ca="1">OFFSET($B$2,,,COUNTIF($B$2:B1020,"?*"))</f>
        <v>وش (برايت)</v>
      </c>
      <c r="D22">
        <f>IF(ISNUMBER(SEARCH($H$2,E22)),MAX($D$1:D21)+1,0)</f>
        <v>21</v>
      </c>
      <c r="E22" s="5" t="s">
        <v>23</v>
      </c>
    </row>
    <row r="23" spans="2:5">
      <c r="B23" t="str">
        <f>IFERROR(VLOOKUP(ROWS($B$1:B22),$D$2:$E$22,2,0),"")</f>
        <v/>
      </c>
      <c r="C23" t="e">
        <f ca="1">OFFSET($B$2,,,COUNTIF($B$2:B1021,"?*"))</f>
        <v>#VALUE!</v>
      </c>
      <c r="D23">
        <f>IF(ISNUMBER(SEARCH($H$2,E23)),MAX($D$1:D22)+1,0)</f>
        <v>0</v>
      </c>
      <c r="E23" s="6"/>
    </row>
    <row r="24" spans="2:5">
      <c r="B24" t="str">
        <f>IFERROR(VLOOKUP(ROWS($B$1:B23),$D$2:$E$22,2,0),"")</f>
        <v/>
      </c>
      <c r="D24">
        <f>IF(ISNUMBER(SEARCH($H$2,#REF!)),MAX($D$1:D23)+1,0)</f>
        <v>0</v>
      </c>
      <c r="E24" s="5"/>
    </row>
    <row r="25" spans="2:5">
      <c r="B25" t="str">
        <f>IFERROR(VLOOKUP(ROWS($B$1:B24),$D$2:$E$22,2,0),"")</f>
        <v/>
      </c>
      <c r="D25">
        <f>IF(ISNUMBER(SEARCH($H$2,#REF!)),MAX($D$1:D24)+1,0)</f>
        <v>0</v>
      </c>
      <c r="E25" s="5"/>
    </row>
    <row r="26" spans="2:5">
      <c r="B26" t="str">
        <f>IFERROR(VLOOKUP(ROWS($B$1:B25),$D$2:$E$22,2,0),"")</f>
        <v/>
      </c>
      <c r="D26">
        <f>IF(ISNUMBER(SEARCH($H$2,#REF!)),MAX($D$1:D25)+1,0)</f>
        <v>0</v>
      </c>
      <c r="E26" s="5"/>
    </row>
    <row r="27" spans="2:5">
      <c r="B27" t="str">
        <f>IFERROR(VLOOKUP(ROWS($B$1:B26),$D$2:$E$22,2,0),"")</f>
        <v/>
      </c>
      <c r="D27">
        <f>IF(ISNUMBER(SEARCH($H$2,#REF!)),MAX($D$1:D26)+1,0)</f>
        <v>0</v>
      </c>
      <c r="E27" s="5"/>
    </row>
    <row r="28" spans="2:5">
      <c r="B28" t="str">
        <f>IFERROR(VLOOKUP(ROWS($B$1:B27),$D$2:$E$22,2,0),"")</f>
        <v/>
      </c>
      <c r="D28">
        <f>IF(ISNUMBER(SEARCH($H$2,#REF!)),MAX($D$1:D27)+1,0)</f>
        <v>0</v>
      </c>
      <c r="E28" s="5"/>
    </row>
    <row r="29" spans="2:5">
      <c r="B29" t="str">
        <f>IFERROR(VLOOKUP(ROWS($B$1:B28),$D$2:$E$22,2,0),"")</f>
        <v/>
      </c>
      <c r="D29">
        <f>IF(ISNUMBER(SEARCH($H$2,#REF!)),MAX($D$1:D28)+1,0)</f>
        <v>0</v>
      </c>
      <c r="E29" s="5"/>
    </row>
    <row r="30" spans="2:5">
      <c r="B30" t="str">
        <f>IFERROR(VLOOKUP(ROWS($B$1:B29),$D$2:$E$22,2,0),"")</f>
        <v/>
      </c>
      <c r="D30">
        <f>IF(ISNUMBER(SEARCH($H$2,#REF!)),MAX($D$1:D29)+1,0)</f>
        <v>0</v>
      </c>
      <c r="E30" s="5"/>
    </row>
    <row r="31" spans="2:5">
      <c r="B31" t="str">
        <f>IFERROR(VLOOKUP(ROWS($B$1:B30),$D$2:$E$22,2,0),"")</f>
        <v/>
      </c>
      <c r="D31">
        <f>IF(ISNUMBER(SEARCH($H$2,#REF!)),MAX($D$1:D30)+1,0)</f>
        <v>0</v>
      </c>
      <c r="E31" s="5"/>
    </row>
    <row r="32" spans="2:5">
      <c r="B32" t="str">
        <f>IFERROR(VLOOKUP(ROWS($B$1:B31),$D$2:$E$22,2,0),"")</f>
        <v/>
      </c>
      <c r="D32">
        <f>IF(ISNUMBER(SEARCH($H$2,#REF!)),MAX($D$1:D31)+1,0)</f>
        <v>0</v>
      </c>
      <c r="E32" s="5"/>
    </row>
    <row r="33" spans="2:5">
      <c r="B33" t="str">
        <f>IFERROR(VLOOKUP(ROWS($B$1:B32),$D$2:$E$22,2,0),"")</f>
        <v/>
      </c>
      <c r="D33">
        <f>IF(ISNUMBER(SEARCH($H$2,#REF!)),MAX($D$1:D32)+1,0)</f>
        <v>0</v>
      </c>
      <c r="E33" s="5"/>
    </row>
    <row r="34" spans="2:5">
      <c r="B34" t="str">
        <f>IFERROR(VLOOKUP(ROWS($B$1:B33),$D$2:$E$22,2,0),"")</f>
        <v/>
      </c>
      <c r="D34">
        <f>IF(ISNUMBER(SEARCH($H$2,#REF!)),MAX($D$1:D33)+1,0)</f>
        <v>0</v>
      </c>
      <c r="E34" s="5"/>
    </row>
    <row r="35" spans="2:5">
      <c r="B35" t="str">
        <f>IFERROR(VLOOKUP(ROWS($B$1:B34),$D$2:$E$22,2,0),"")</f>
        <v/>
      </c>
      <c r="D35">
        <f>IF(ISNUMBER(SEARCH($H$2,#REF!)),MAX($D$1:D34)+1,0)</f>
        <v>0</v>
      </c>
      <c r="E35" s="5"/>
    </row>
    <row r="36" spans="2:5">
      <c r="B36" t="str">
        <f>IFERROR(VLOOKUP(ROWS($B$1:B35),$D$2:$E$22,2,0),"")</f>
        <v/>
      </c>
      <c r="D36">
        <f>IF(ISNUMBER(SEARCH($H$2,#REF!)),MAX($D$1:D35)+1,0)</f>
        <v>0</v>
      </c>
      <c r="E36" s="5"/>
    </row>
    <row r="37" spans="2:5">
      <c r="B37" t="str">
        <f>IFERROR(VLOOKUP(ROWS($B$1:B36),$D$2:$E$22,2,0),"")</f>
        <v/>
      </c>
      <c r="D37">
        <f>IF(ISNUMBER(SEARCH($H$2,#REF!)),MAX($D$1:D36)+1,0)</f>
        <v>0</v>
      </c>
      <c r="E37" s="5"/>
    </row>
    <row r="38" spans="2:5">
      <c r="B38" t="str">
        <f>IFERROR(VLOOKUP(ROWS($B$1:B37),$D$2:$E$22,2,0),"")</f>
        <v/>
      </c>
      <c r="D38">
        <f>IF(ISNUMBER(SEARCH($H$2,#REF!)),MAX($D$1:D37)+1,0)</f>
        <v>0</v>
      </c>
      <c r="E38" s="5"/>
    </row>
    <row r="39" spans="2:5">
      <c r="B39" t="str">
        <f>IFERROR(VLOOKUP(ROWS($B$1:B38),$D$2:$E$22,2,0),"")</f>
        <v/>
      </c>
      <c r="D39">
        <f>IF(ISNUMBER(SEARCH($H$2,#REF!)),MAX($D$1:D38)+1,0)</f>
        <v>0</v>
      </c>
      <c r="E39" s="5"/>
    </row>
    <row r="40" spans="2:5">
      <c r="B40" t="str">
        <f>IFERROR(VLOOKUP(ROWS($B$1:B39),$D$2:$E$22,2,0),"")</f>
        <v/>
      </c>
      <c r="D40">
        <f>IF(ISNUMBER(SEARCH($H$2,#REF!)),MAX($D$1:D39)+1,0)</f>
        <v>0</v>
      </c>
      <c r="E40" s="5"/>
    </row>
    <row r="41" spans="2:5">
      <c r="B41" t="str">
        <f>IFERROR(VLOOKUP(ROWS($B$1:B40),$D$2:$E$22,2,0),"")</f>
        <v/>
      </c>
      <c r="E41" s="5"/>
    </row>
    <row r="42" spans="2:5">
      <c r="B42" t="str">
        <f>IFERROR(VLOOKUP(ROWS($B$1:B41),$D$2:$E$22,2,0),"")</f>
        <v/>
      </c>
      <c r="E42" s="5"/>
    </row>
    <row r="43" spans="2:5">
      <c r="B43" t="str">
        <f>IFERROR(VLOOKUP(ROWS($B$1:B42),$D$2:$E$22,2,0),"")</f>
        <v/>
      </c>
      <c r="E43" s="5"/>
    </row>
    <row r="44" spans="2:5">
      <c r="B44" t="str">
        <f>IFERROR(VLOOKUP(ROWS($B$1:B43),$D$2:$E$22,2,0),"")</f>
        <v/>
      </c>
      <c r="E44" s="5"/>
    </row>
    <row r="45" spans="2:5">
      <c r="B45" t="str">
        <f>IFERROR(VLOOKUP(ROWS($B$1:B44),$D$2:$E$22,2,0),"")</f>
        <v/>
      </c>
      <c r="E45" s="5"/>
    </row>
    <row r="46" spans="2:5">
      <c r="B46" t="str">
        <f>IFERROR(VLOOKUP(ROWS($B$1:B45),$D$2:$E$22,2,0),"")</f>
        <v/>
      </c>
      <c r="E46" s="5"/>
    </row>
    <row r="47" spans="2:5">
      <c r="B47" t="str">
        <f>IFERROR(VLOOKUP(ROWS($B$1:B46),$D$2:$E$22,2,0),"")</f>
        <v/>
      </c>
      <c r="E47" s="5"/>
    </row>
    <row r="48" spans="2:5">
      <c r="B48" t="str">
        <f>IFERROR(VLOOKUP(ROWS($B$1:B47),$D$2:$E$22,2,0),"")</f>
        <v/>
      </c>
      <c r="E48" s="5"/>
    </row>
    <row r="49" spans="2:5">
      <c r="B49" t="str">
        <f>IFERROR(VLOOKUP(ROWS($B$1:B48),$D$2:$E$22,2,0),"")</f>
        <v/>
      </c>
      <c r="E49" s="5"/>
    </row>
    <row r="50" spans="2:5">
      <c r="B50" t="str">
        <f>IFERROR(VLOOKUP(ROWS($B$1:B49),$D$2:$E$22,2,0),"")</f>
        <v/>
      </c>
      <c r="E50" s="5"/>
    </row>
    <row r="51" spans="2:5">
      <c r="B51" t="str">
        <f>IFERROR(VLOOKUP(ROWS($B$1:B50),$D$2:$E$22,2,0),"")</f>
        <v/>
      </c>
      <c r="E51" s="5"/>
    </row>
    <row r="52" spans="2:5">
      <c r="B52" t="str">
        <f>IFERROR(VLOOKUP(ROWS($B$1:B51),$D$2:$E$22,2,0),"")</f>
        <v/>
      </c>
      <c r="E52" s="5"/>
    </row>
    <row r="53" spans="2:5">
      <c r="B53" t="str">
        <f>IFERROR(VLOOKUP(ROWS($B$1:B52),$D$2:$E$22,2,0),"")</f>
        <v/>
      </c>
      <c r="E53" s="5"/>
    </row>
    <row r="54" spans="2:5">
      <c r="B54" t="str">
        <f>IFERROR(VLOOKUP(ROWS($B$1:B53),$D$2:$E$22,2,0),"")</f>
        <v/>
      </c>
      <c r="E54" s="5"/>
    </row>
    <row r="55" spans="2:5">
      <c r="B55" t="str">
        <f>IFERROR(VLOOKUP(ROWS($B$1:B54),$D$2:$E$22,2,0),"")</f>
        <v/>
      </c>
      <c r="E55" s="5"/>
    </row>
    <row r="56" spans="2:5">
      <c r="B56" t="str">
        <f>IFERROR(VLOOKUP(ROWS($B$1:B55),$D$2:$E$22,2,0),"")</f>
        <v/>
      </c>
      <c r="E56" s="5"/>
    </row>
    <row r="57" spans="2:5">
      <c r="B57" t="str">
        <f>IFERROR(VLOOKUP(ROWS($B$1:B56),$D$2:$E$22,2,0),"")</f>
        <v/>
      </c>
      <c r="E57" s="5"/>
    </row>
    <row r="58" spans="2:5">
      <c r="B58" t="str">
        <f>IFERROR(VLOOKUP(ROWS($B$1:B57),$D$2:$E$22,2,0),"")</f>
        <v/>
      </c>
      <c r="E58" s="5"/>
    </row>
    <row r="59" spans="2:5">
      <c r="B59" t="str">
        <f>IFERROR(VLOOKUP(ROWS($B$1:B58),$D$2:$E$22,2,0),"")</f>
        <v/>
      </c>
      <c r="E59" s="5"/>
    </row>
    <row r="60" spans="2:5">
      <c r="B60" t="str">
        <f>IFERROR(VLOOKUP(ROWS($B$1:B59),$D$2:$E$22,2,0),"")</f>
        <v/>
      </c>
      <c r="E60" s="5"/>
    </row>
    <row r="61" spans="2:5">
      <c r="B61" t="str">
        <f>IFERROR(VLOOKUP(ROWS($B$1:B60),$D$2:$E$22,2,0),"")</f>
        <v/>
      </c>
      <c r="E61" s="5"/>
    </row>
    <row r="62" spans="2:5">
      <c r="B62" t="str">
        <f>IFERROR(VLOOKUP(ROWS($B$1:B61),$D$2:$E$22,2,0),"")</f>
        <v/>
      </c>
      <c r="E62" s="5"/>
    </row>
    <row r="63" spans="2:5">
      <c r="B63" t="str">
        <f>IFERROR(VLOOKUP(ROWS($B$1:B62),$D$2:$E$22,2,0),"")</f>
        <v/>
      </c>
      <c r="E63" s="5"/>
    </row>
    <row r="64" spans="2:5">
      <c r="B64" t="str">
        <f>IFERROR(VLOOKUP(ROWS($B$1:B63),$D$2:$E$22,2,0),"")</f>
        <v/>
      </c>
      <c r="E64" s="5"/>
    </row>
    <row r="65" spans="2:5">
      <c r="B65" t="str">
        <f>IFERROR(VLOOKUP(ROWS($B$1:B64),$D$2:$E$22,2,0),"")</f>
        <v/>
      </c>
      <c r="E65" s="5"/>
    </row>
    <row r="66" spans="2:5">
      <c r="E66" s="5"/>
    </row>
    <row r="67" spans="2:5">
      <c r="E67" s="5"/>
    </row>
    <row r="68" spans="2:5">
      <c r="E68" s="5"/>
    </row>
    <row r="69" spans="2:5">
      <c r="E69" s="5"/>
    </row>
    <row r="70" spans="2:5">
      <c r="E70" s="5"/>
    </row>
    <row r="71" spans="2:5">
      <c r="E71" s="5"/>
    </row>
    <row r="72" spans="2:5">
      <c r="E72" s="5"/>
    </row>
    <row r="73" spans="2:5">
      <c r="E73" s="5"/>
    </row>
    <row r="74" spans="2:5">
      <c r="E74" s="5"/>
    </row>
    <row r="75" spans="2:5">
      <c r="E75" s="5"/>
    </row>
    <row r="76" spans="2:5">
      <c r="E76" s="5"/>
    </row>
    <row r="77" spans="2:5">
      <c r="E77" s="5"/>
    </row>
    <row r="78" spans="2:5">
      <c r="E78" s="5"/>
    </row>
    <row r="79" spans="2:5">
      <c r="E79" s="5"/>
    </row>
    <row r="80" spans="2:5">
      <c r="E80" s="5"/>
    </row>
    <row r="81" spans="5:5">
      <c r="E81" s="5"/>
    </row>
    <row r="82" spans="5:5">
      <c r="E82" s="5"/>
    </row>
    <row r="83" spans="5:5">
      <c r="E83" s="5"/>
    </row>
    <row r="84" spans="5:5">
      <c r="E84" s="5"/>
    </row>
    <row r="85" spans="5:5">
      <c r="E85" s="5"/>
    </row>
    <row r="86" spans="5:5">
      <c r="E86" s="5"/>
    </row>
    <row r="87" spans="5:5">
      <c r="E87" s="5"/>
    </row>
    <row r="88" spans="5:5">
      <c r="E88" s="5"/>
    </row>
    <row r="89" spans="5:5">
      <c r="E89" s="5"/>
    </row>
    <row r="90" spans="5:5">
      <c r="E90" s="5"/>
    </row>
    <row r="91" spans="5:5">
      <c r="E91" s="5"/>
    </row>
    <row r="92" spans="5:5">
      <c r="E92" s="5"/>
    </row>
    <row r="93" spans="5:5">
      <c r="E93" s="5"/>
    </row>
    <row r="94" spans="5:5">
      <c r="E94" s="5"/>
    </row>
    <row r="95" spans="5:5">
      <c r="E95" s="5"/>
    </row>
    <row r="96" spans="5:5">
      <c r="E96" s="5"/>
    </row>
    <row r="97" spans="5:5">
      <c r="E97" s="5"/>
    </row>
    <row r="98" spans="5:5">
      <c r="E98" s="5"/>
    </row>
    <row r="99" spans="5:5">
      <c r="E99" s="5"/>
    </row>
    <row r="100" spans="5:5">
      <c r="E100" s="5"/>
    </row>
    <row r="101" spans="5:5">
      <c r="E101" s="5"/>
    </row>
    <row r="102" spans="5:5">
      <c r="E102" s="5"/>
    </row>
    <row r="103" spans="5:5">
      <c r="E103" s="5"/>
    </row>
    <row r="104" spans="5:5">
      <c r="E104" s="5"/>
    </row>
    <row r="105" spans="5:5">
      <c r="E105" s="5"/>
    </row>
    <row r="106" spans="5:5">
      <c r="E106" s="5"/>
    </row>
    <row r="107" spans="5:5">
      <c r="E107" s="5"/>
    </row>
    <row r="108" spans="5:5">
      <c r="E108" s="5"/>
    </row>
    <row r="109" spans="5:5">
      <c r="E109" s="5"/>
    </row>
    <row r="110" spans="5:5">
      <c r="E110" s="5"/>
    </row>
    <row r="111" spans="5:5">
      <c r="E111" s="5"/>
    </row>
    <row r="112" spans="5:5">
      <c r="E112" s="5"/>
    </row>
    <row r="113" spans="5:5">
      <c r="E113" s="5"/>
    </row>
    <row r="114" spans="5:5">
      <c r="E114" s="5"/>
    </row>
    <row r="115" spans="5:5">
      <c r="E115" s="5"/>
    </row>
    <row r="116" spans="5:5">
      <c r="E116" s="5"/>
    </row>
    <row r="117" spans="5:5">
      <c r="E117" s="5"/>
    </row>
    <row r="118" spans="5:5">
      <c r="E118" s="5"/>
    </row>
    <row r="119" spans="5:5">
      <c r="E119" s="5"/>
    </row>
    <row r="120" spans="5:5">
      <c r="E120" s="5"/>
    </row>
    <row r="121" spans="5:5">
      <c r="E121" s="5"/>
    </row>
    <row r="122" spans="5:5">
      <c r="E122" s="5"/>
    </row>
    <row r="123" spans="5:5">
      <c r="E123" s="5"/>
    </row>
    <row r="124" spans="5:5">
      <c r="E124" s="5"/>
    </row>
    <row r="125" spans="5:5">
      <c r="E125" s="5"/>
    </row>
    <row r="126" spans="5:5">
      <c r="E126" s="5"/>
    </row>
    <row r="127" spans="5:5">
      <c r="E127" s="5"/>
    </row>
    <row r="128" spans="5:5">
      <c r="E128" s="5"/>
    </row>
    <row r="129" spans="5:5">
      <c r="E129" s="5"/>
    </row>
    <row r="130" spans="5:5">
      <c r="E130" s="5"/>
    </row>
    <row r="131" spans="5:5">
      <c r="E131" s="5"/>
    </row>
    <row r="132" spans="5:5">
      <c r="E132" s="5"/>
    </row>
    <row r="133" spans="5:5">
      <c r="E133" s="5"/>
    </row>
    <row r="134" spans="5:5">
      <c r="E134" s="5"/>
    </row>
    <row r="135" spans="5:5">
      <c r="E135" s="5"/>
    </row>
    <row r="136" spans="5:5">
      <c r="E136" s="5"/>
    </row>
    <row r="137" spans="5:5">
      <c r="E137" s="5"/>
    </row>
    <row r="138" spans="5:5">
      <c r="E138" s="5"/>
    </row>
    <row r="139" spans="5:5">
      <c r="E139" s="5"/>
    </row>
    <row r="140" spans="5:5">
      <c r="E140" s="5"/>
    </row>
    <row r="141" spans="5:5">
      <c r="E141" s="5"/>
    </row>
    <row r="142" spans="5:5">
      <c r="E142" s="5"/>
    </row>
    <row r="143" spans="5:5">
      <c r="E143" s="5"/>
    </row>
    <row r="144" spans="5:5">
      <c r="E144" s="5"/>
    </row>
    <row r="145" spans="5:5">
      <c r="E145" s="5"/>
    </row>
    <row r="146" spans="5:5">
      <c r="E146" s="5"/>
    </row>
    <row r="147" spans="5:5">
      <c r="E147" s="5"/>
    </row>
    <row r="148" spans="5:5">
      <c r="E148" s="5"/>
    </row>
    <row r="149" spans="5:5">
      <c r="E149" s="5"/>
    </row>
    <row r="150" spans="5:5">
      <c r="E150" s="5"/>
    </row>
    <row r="151" spans="5:5">
      <c r="E151" s="5"/>
    </row>
    <row r="152" spans="5:5">
      <c r="E152" s="5"/>
    </row>
    <row r="153" spans="5:5">
      <c r="E153" s="5"/>
    </row>
    <row r="154" spans="5:5">
      <c r="E154" s="5"/>
    </row>
    <row r="155" spans="5:5">
      <c r="E155" s="5"/>
    </row>
    <row r="156" spans="5:5">
      <c r="E156" s="5"/>
    </row>
    <row r="157" spans="5:5">
      <c r="E157" s="5"/>
    </row>
    <row r="158" spans="5:5">
      <c r="E158" s="5"/>
    </row>
    <row r="159" spans="5:5">
      <c r="E159" s="5"/>
    </row>
    <row r="160" spans="5:5">
      <c r="E160" s="5"/>
    </row>
    <row r="161" spans="5:5">
      <c r="E161" s="5"/>
    </row>
    <row r="162" spans="5:5">
      <c r="E162" s="5"/>
    </row>
    <row r="163" spans="5:5">
      <c r="E163" s="5"/>
    </row>
    <row r="164" spans="5:5">
      <c r="E164" s="5"/>
    </row>
    <row r="165" spans="5:5">
      <c r="E165" s="5"/>
    </row>
    <row r="166" spans="5:5">
      <c r="E166" s="5"/>
    </row>
    <row r="167" spans="5:5">
      <c r="E167" s="5"/>
    </row>
    <row r="168" spans="5:5">
      <c r="E168" s="5"/>
    </row>
    <row r="169" spans="5:5">
      <c r="E169" s="5"/>
    </row>
    <row r="170" spans="5:5">
      <c r="E170" s="5"/>
    </row>
  </sheetData>
  <dataValidations count="1">
    <dataValidation type="list" allowBlank="1" showInputMessage="1" sqref="H2">
      <formula1>Date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21"/>
  <sheetViews>
    <sheetView rightToLeft="1" tabSelected="1" topLeftCell="B1" workbookViewId="0">
      <selection activeCell="B17" sqref="B17"/>
    </sheetView>
  </sheetViews>
  <sheetFormatPr defaultRowHeight="15"/>
  <cols>
    <col min="1" max="1" width="18.42578125" hidden="1" customWidth="1"/>
    <col min="2" max="2" width="49.140625" bestFit="1" customWidth="1"/>
    <col min="3" max="3" width="20.7109375" customWidth="1"/>
  </cols>
  <sheetData>
    <row r="3" spans="2:4" ht="15.75" thickBot="1"/>
    <row r="4" spans="2:4" ht="18.75" thickBot="1">
      <c r="B4" s="3" t="s">
        <v>1</v>
      </c>
      <c r="C4" s="3" t="s">
        <v>2</v>
      </c>
    </row>
    <row r="5" spans="2:4" ht="9.75" customHeight="1" thickBot="1"/>
    <row r="6" spans="2:4" ht="21.75" thickBot="1">
      <c r="B6" s="1" t="s">
        <v>7</v>
      </c>
      <c r="C6" s="2" t="e">
        <f t="shared" ref="C6:C11" ca="1" si="0">INDEX(Price,MATCH(B6,Kind,0))</f>
        <v>#REF!</v>
      </c>
    </row>
    <row r="7" spans="2:4" ht="21.75" thickBot="1">
      <c r="B7" s="1" t="s">
        <v>9</v>
      </c>
      <c r="C7" s="2" t="e">
        <f t="shared" ca="1" si="0"/>
        <v>#REF!</v>
      </c>
    </row>
    <row r="8" spans="2:4" ht="21.75" thickBot="1">
      <c r="B8" s="1" t="s">
        <v>6</v>
      </c>
      <c r="C8" s="2" t="e">
        <f t="shared" ca="1" si="0"/>
        <v>#REF!</v>
      </c>
    </row>
    <row r="9" spans="2:4" ht="21.75" thickBot="1">
      <c r="B9" s="1" t="s">
        <v>6</v>
      </c>
      <c r="C9" s="2" t="e">
        <f t="shared" ca="1" si="0"/>
        <v>#REF!</v>
      </c>
    </row>
    <row r="10" spans="2:4" ht="21.75" thickBot="1">
      <c r="B10" s="1" t="s">
        <v>6</v>
      </c>
      <c r="C10" s="2" t="e">
        <f t="shared" ca="1" si="0"/>
        <v>#REF!</v>
      </c>
    </row>
    <row r="11" spans="2:4" ht="21.75" thickBot="1">
      <c r="B11" s="1" t="s">
        <v>6</v>
      </c>
      <c r="C11" s="2" t="e">
        <f t="shared" ca="1" si="0"/>
        <v>#REF!</v>
      </c>
      <c r="D11" t="s">
        <v>4</v>
      </c>
    </row>
    <row r="12" spans="2:4" ht="21.75" thickBot="1">
      <c r="B12" s="1" t="s">
        <v>7</v>
      </c>
      <c r="C12" s="2"/>
    </row>
    <row r="13" spans="2:4" ht="21.75" thickBot="1">
      <c r="B13" s="1" t="s">
        <v>9</v>
      </c>
      <c r="C13" s="2"/>
    </row>
    <row r="14" spans="2:4" ht="21.75" thickBot="1">
      <c r="B14" s="1" t="s">
        <v>7</v>
      </c>
      <c r="C14" s="2"/>
    </row>
    <row r="15" spans="2:4" ht="21.75" thickBot="1">
      <c r="B15" s="1" t="s">
        <v>10</v>
      </c>
      <c r="C15" s="2"/>
    </row>
    <row r="16" spans="2:4" ht="21.75" thickBot="1">
      <c r="B16" s="1"/>
      <c r="C16" s="2"/>
    </row>
    <row r="17" spans="2:3" ht="21.75" thickBot="1">
      <c r="B17" s="1"/>
      <c r="C17" s="2"/>
    </row>
    <row r="18" spans="2:3" ht="21.75" thickBot="1">
      <c r="B18" s="1"/>
      <c r="C18" s="2"/>
    </row>
    <row r="19" spans="2:3" ht="21.75" thickBot="1">
      <c r="B19" s="1"/>
      <c r="C19" s="2"/>
    </row>
    <row r="20" spans="2:3" ht="21.75" thickBot="1">
      <c r="B20" s="1"/>
      <c r="C20" s="2"/>
    </row>
    <row r="21" spans="2:3" ht="21.75" thickBot="1">
      <c r="B21" s="1"/>
    </row>
  </sheetData>
  <dataConsolidate/>
  <dataValidations count="2">
    <dataValidation type="list" allowBlank="1" showInputMessage="1" showErrorMessage="1" sqref="B6:B21">
      <formula1>Kind</formula1>
    </dataValidation>
    <dataValidation type="list" allowBlank="1" showInputMessage="1" showErrorMessage="1" sqref="B22:B1048576">
      <formula1>$B:$B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'المبعات '!$E$2:$E$22</xm:f>
          </x14:formula1>
          <xm:sqref>D11</xm:sqref>
        </x14:dataValidation>
        <x14:dataValidation type="list" allowBlank="1" showInputMessage="1" showErrorMessage="1">
          <x14:formula1>
            <xm:f>'المبعات '!$E$2:$E$22</xm:f>
          </x14:formula1>
          <xm:sqref>B6:B21</xm:sqref>
        </x14:dataValidation>
        <x14:dataValidation type="list" allowBlank="1" showInputMessage="1" showErrorMessage="1">
          <x14:formula1>
            <xm:f>'المبعات '!$E:$E</xm:f>
          </x14:formula1>
          <xm:sqref>B1:B5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opLeftCell="P1" workbookViewId="0">
      <selection activeCell="AD8" sqref="AD8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المبعات </vt:lpstr>
      <vt:lpstr>البحث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</dc:creator>
  <cp:lastModifiedBy>Ali Mohamed</cp:lastModifiedBy>
  <dcterms:created xsi:type="dcterms:W3CDTF">2013-11-13T21:50:22Z</dcterms:created>
  <dcterms:modified xsi:type="dcterms:W3CDTF">2018-10-24T04:18:52Z</dcterms:modified>
</cp:coreProperties>
</file>