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" i="1"/>
  <c r="G4"/>
  <c r="H4" s="1"/>
  <c r="G5"/>
  <c r="G6"/>
  <c r="H6" s="1"/>
  <c r="G7"/>
  <c r="G8"/>
  <c r="H8" s="1"/>
  <c r="G9"/>
  <c r="G10"/>
  <c r="H10" s="1"/>
  <c r="G11"/>
  <c r="G12"/>
  <c r="H12" s="1"/>
  <c r="G13"/>
  <c r="G14"/>
  <c r="H14" s="1"/>
  <c r="G15"/>
  <c r="G16"/>
  <c r="H16" s="1"/>
  <c r="G17"/>
  <c r="G18"/>
  <c r="H18" s="1"/>
  <c r="G19"/>
  <c r="G20"/>
  <c r="H20" s="1"/>
  <c r="G21"/>
  <c r="G22"/>
  <c r="H22" s="1"/>
  <c r="G23"/>
  <c r="G24"/>
  <c r="H24" s="1"/>
  <c r="G25"/>
  <c r="G26"/>
  <c r="H26" s="1"/>
  <c r="G2"/>
  <c r="H3"/>
  <c r="H5"/>
  <c r="H7"/>
  <c r="H9"/>
  <c r="H11"/>
  <c r="H13"/>
  <c r="H15"/>
  <c r="H17"/>
  <c r="H19"/>
  <c r="H21"/>
  <c r="H23"/>
  <c r="H25"/>
  <c r="H2"/>
  <c r="I2" l="1"/>
</calcChain>
</file>

<file path=xl/sharedStrings.xml><?xml version="1.0" encoding="utf-8"?>
<sst xmlns="http://schemas.openxmlformats.org/spreadsheetml/2006/main" count="52" uniqueCount="16">
  <si>
    <t>مسلسل</t>
  </si>
  <si>
    <t>تاريخ معارضه</t>
  </si>
  <si>
    <t>قرار معارضه</t>
  </si>
  <si>
    <t>قرار استئناف</t>
  </si>
  <si>
    <t>تنفيذ</t>
  </si>
  <si>
    <t>احمد محمد</t>
  </si>
  <si>
    <t>محمد محمود</t>
  </si>
  <si>
    <t>محمود ابراهيم</t>
  </si>
  <si>
    <t>على حسنين</t>
  </si>
  <si>
    <t>كأن لم تكن</t>
  </si>
  <si>
    <t>حبس</t>
  </si>
  <si>
    <t>اسم العميل</t>
  </si>
  <si>
    <t>عدد العملاء بدون تكرار</t>
  </si>
  <si>
    <t>تاريخ استئناف</t>
  </si>
  <si>
    <t>Column1</t>
  </si>
  <si>
    <t>Column2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</si>
</sst>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26" totalsRowShown="0" headerRowDxfId="10" dataDxfId="9">
  <autoFilter ref="A1:I26">
    <filterColumn colId="7"/>
    <filterColumn colId="8"/>
  </autoFilter>
  <tableColumns count="9">
    <tableColumn id="1" name="مسلسل" dataDxfId="8"/>
    <tableColumn id="2" name="اسم العميل" dataDxfId="7"/>
    <tableColumn id="3" name="تاريخ معارضه" dataDxfId="6"/>
    <tableColumn id="4" name="قرار معارضه" dataDxfId="5"/>
    <tableColumn id="5" name="تاريخ استئناف" dataDxfId="4"/>
    <tableColumn id="6" name="قرار استئناف" dataDxfId="3"/>
    <tableColumn id="7" name="تنفيذ" dataDxfId="2">
      <calculatedColumnFormula>IF(OR(C2&lt;&gt;"",E2&lt;&gt;""),"تم","")</calculatedColumnFormula>
    </tableColumn>
    <tableColumn id="8" name="Column1" dataDxfId="1">
      <calculatedColumnFormula>IF(G2="تم",COUNTIF($B$2:$B$1000,B2=1),"")</calculatedColumnFormula>
    </tableColumn>
    <tableColumn id="9" name="Column2" dataDxfId="0">
      <calculatedColumnFormula>SUMPRODUCT(($G$2:$G$100="تم")/COUNTIFS($G$2:$G$100,$G$2:$G$100&amp;"",$B$2:$B$100,$B$2:$B$100&amp;""))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C1" workbookViewId="0">
      <selection activeCell="I10" sqref="I10"/>
    </sheetView>
  </sheetViews>
  <sheetFormatPr defaultRowHeight="14.4"/>
  <cols>
    <col min="1" max="1" width="7" customWidth="1"/>
    <col min="2" max="2" width="20.44140625" customWidth="1"/>
    <col min="3" max="3" width="22.109375" customWidth="1"/>
    <col min="4" max="4" width="22.44140625" customWidth="1"/>
    <col min="5" max="5" width="22.6640625" customWidth="1"/>
    <col min="6" max="6" width="16.33203125" customWidth="1"/>
    <col min="7" max="7" width="7.6640625" customWidth="1"/>
    <col min="9" max="9" width="28.33203125" customWidth="1"/>
    <col min="10" max="10" width="26.109375" customWidth="1"/>
    <col min="11" max="12" width="9.109375" customWidth="1"/>
  </cols>
  <sheetData>
    <row r="1" spans="1:10" ht="18">
      <c r="A1" s="1" t="s">
        <v>0</v>
      </c>
      <c r="B1" s="1" t="s">
        <v>11</v>
      </c>
      <c r="C1" s="1" t="s">
        <v>1</v>
      </c>
      <c r="D1" s="1" t="s">
        <v>2</v>
      </c>
      <c r="E1" s="1" t="s">
        <v>13</v>
      </c>
      <c r="F1" s="1" t="s">
        <v>3</v>
      </c>
      <c r="G1" s="1" t="s">
        <v>4</v>
      </c>
      <c r="H1" s="4" t="s">
        <v>14</v>
      </c>
      <c r="I1" s="4" t="s">
        <v>15</v>
      </c>
    </row>
    <row r="2" spans="1:10" ht="21">
      <c r="A2" s="1">
        <v>1</v>
      </c>
      <c r="B2" s="1" t="s">
        <v>5</v>
      </c>
      <c r="C2" s="2">
        <v>43101</v>
      </c>
      <c r="D2" s="1" t="s">
        <v>9</v>
      </c>
      <c r="E2" s="2">
        <v>43101</v>
      </c>
      <c r="F2" s="1" t="s">
        <v>9</v>
      </c>
      <c r="G2" s="1" t="str">
        <f>IF(OR(C2&lt;&gt;"",E2&lt;&gt;""),"تم","")</f>
        <v>تم</v>
      </c>
      <c r="H2" s="5">
        <f t="shared" ref="H2:H26" si="0">IF(G2="تم",COUNTIF($B$2:$B$1000,B2=1),"")</f>
        <v>0</v>
      </c>
      <c r="I2" s="6">
        <f t="shared" ref="I2:I26" si="1">SUMPRODUCT(($G$2:$G$100="تم")/COUNTIFS($G$2:$G$100,$G$2:$G$100&amp;"",$B$2:$B$100,$B$2:$B$100&amp;""))</f>
        <v>3.0000000000000004</v>
      </c>
      <c r="J2" s="3" t="s">
        <v>12</v>
      </c>
    </row>
    <row r="3" spans="1:10" ht="18">
      <c r="A3" s="1">
        <v>2</v>
      </c>
      <c r="B3" s="1" t="s">
        <v>5</v>
      </c>
      <c r="C3" s="2"/>
      <c r="D3" s="1"/>
      <c r="E3" s="2"/>
      <c r="F3" s="1"/>
      <c r="G3" s="1" t="str">
        <f t="shared" ref="G3:G26" si="2">IF(OR(C3&lt;&gt;"",E3&lt;&gt;""),"تم","")</f>
        <v/>
      </c>
      <c r="H3" s="5" t="str">
        <f t="shared" si="0"/>
        <v/>
      </c>
      <c r="I3" s="5"/>
    </row>
    <row r="4" spans="1:10" ht="18">
      <c r="A4" s="1">
        <v>3</v>
      </c>
      <c r="B4" s="1" t="s">
        <v>6</v>
      </c>
      <c r="C4" s="2"/>
      <c r="D4" s="1"/>
      <c r="E4" s="2"/>
      <c r="F4" s="1"/>
      <c r="G4" s="1" t="str">
        <f t="shared" si="2"/>
        <v/>
      </c>
      <c r="H4" s="5" t="str">
        <f t="shared" si="0"/>
        <v/>
      </c>
      <c r="I4" s="5"/>
    </row>
    <row r="5" spans="1:10" ht="18">
      <c r="A5" s="1">
        <v>4</v>
      </c>
      <c r="B5" s="1" t="s">
        <v>7</v>
      </c>
      <c r="C5" s="2">
        <v>43104</v>
      </c>
      <c r="D5" s="1" t="s">
        <v>10</v>
      </c>
      <c r="E5" s="2">
        <v>43104</v>
      </c>
      <c r="F5" s="1"/>
      <c r="G5" s="1" t="str">
        <f t="shared" si="2"/>
        <v>تم</v>
      </c>
      <c r="H5" s="5">
        <f t="shared" si="0"/>
        <v>0</v>
      </c>
      <c r="I5" s="5"/>
    </row>
    <row r="6" spans="1:10" ht="18">
      <c r="A6" s="1">
        <v>5</v>
      </c>
      <c r="B6" s="1" t="s">
        <v>8</v>
      </c>
      <c r="C6" s="2">
        <v>43105</v>
      </c>
      <c r="D6" s="1" t="s">
        <v>9</v>
      </c>
      <c r="E6" s="2">
        <v>43105</v>
      </c>
      <c r="F6" s="1"/>
      <c r="G6" s="1" t="str">
        <f t="shared" si="2"/>
        <v>تم</v>
      </c>
      <c r="H6" s="5">
        <f t="shared" si="0"/>
        <v>0</v>
      </c>
      <c r="I6" s="5"/>
    </row>
    <row r="7" spans="1:10" ht="18">
      <c r="A7" s="1">
        <v>6</v>
      </c>
      <c r="B7" s="1" t="s">
        <v>5</v>
      </c>
      <c r="C7" s="2">
        <v>43106</v>
      </c>
      <c r="D7" s="1" t="s">
        <v>10</v>
      </c>
      <c r="E7" s="2">
        <v>43106</v>
      </c>
      <c r="F7" s="1"/>
      <c r="G7" s="1" t="str">
        <f t="shared" si="2"/>
        <v>تم</v>
      </c>
      <c r="H7" s="5">
        <f t="shared" si="0"/>
        <v>0</v>
      </c>
      <c r="I7" s="5"/>
    </row>
    <row r="8" spans="1:10" ht="18">
      <c r="A8" s="1">
        <v>7</v>
      </c>
      <c r="B8" s="1"/>
      <c r="C8" s="2"/>
      <c r="D8" s="1"/>
      <c r="E8" s="2"/>
      <c r="F8" s="1"/>
      <c r="G8" s="1" t="str">
        <f t="shared" si="2"/>
        <v/>
      </c>
      <c r="H8" s="5" t="str">
        <f t="shared" si="0"/>
        <v/>
      </c>
      <c r="I8" s="5"/>
    </row>
    <row r="9" spans="1:10" ht="18">
      <c r="A9" s="1">
        <v>8</v>
      </c>
      <c r="B9" s="1" t="s">
        <v>6</v>
      </c>
      <c r="C9" s="2"/>
      <c r="D9" s="1"/>
      <c r="E9" s="2"/>
      <c r="F9" s="1"/>
      <c r="G9" s="1" t="str">
        <f t="shared" si="2"/>
        <v/>
      </c>
      <c r="H9" s="5" t="str">
        <f t="shared" si="0"/>
        <v/>
      </c>
      <c r="I9" s="5"/>
    </row>
    <row r="10" spans="1:10" ht="18">
      <c r="A10" s="1">
        <v>9</v>
      </c>
      <c r="B10" s="1" t="s">
        <v>7</v>
      </c>
      <c r="C10" s="2">
        <v>43109</v>
      </c>
      <c r="D10" s="1" t="s">
        <v>9</v>
      </c>
      <c r="E10" s="2">
        <v>43109</v>
      </c>
      <c r="F10" s="1"/>
      <c r="G10" s="1" t="str">
        <f t="shared" si="2"/>
        <v>تم</v>
      </c>
      <c r="H10" s="5">
        <f t="shared" si="0"/>
        <v>0</v>
      </c>
      <c r="I10" s="5"/>
    </row>
    <row r="11" spans="1:10" ht="18">
      <c r="A11" s="1">
        <v>10</v>
      </c>
      <c r="B11" s="1" t="s">
        <v>5</v>
      </c>
      <c r="C11" s="2">
        <v>43110</v>
      </c>
      <c r="D11" s="1" t="s">
        <v>10</v>
      </c>
      <c r="E11" s="2">
        <v>43110</v>
      </c>
      <c r="F11" s="1"/>
      <c r="G11" s="1" t="str">
        <f t="shared" si="2"/>
        <v>تم</v>
      </c>
      <c r="H11" s="5">
        <f t="shared" si="0"/>
        <v>0</v>
      </c>
      <c r="I11" s="5"/>
    </row>
    <row r="12" spans="1:10" ht="18">
      <c r="A12" s="1">
        <v>11</v>
      </c>
      <c r="B12" s="1" t="s">
        <v>5</v>
      </c>
      <c r="C12" s="2">
        <v>43111</v>
      </c>
      <c r="D12" s="1" t="s">
        <v>9</v>
      </c>
      <c r="E12" s="2">
        <v>43111</v>
      </c>
      <c r="F12" s="1"/>
      <c r="G12" s="1" t="str">
        <f t="shared" si="2"/>
        <v>تم</v>
      </c>
      <c r="H12" s="5">
        <f t="shared" si="0"/>
        <v>0</v>
      </c>
      <c r="I12" s="5"/>
    </row>
    <row r="13" spans="1:10" ht="18">
      <c r="A13" s="1">
        <v>12</v>
      </c>
      <c r="B13" s="1" t="s">
        <v>6</v>
      </c>
      <c r="C13" s="2"/>
      <c r="D13" s="1"/>
      <c r="E13" s="2"/>
      <c r="F13" s="1"/>
      <c r="G13" s="1" t="str">
        <f t="shared" si="2"/>
        <v/>
      </c>
      <c r="H13" s="5" t="str">
        <f t="shared" si="0"/>
        <v/>
      </c>
      <c r="I13" s="5"/>
    </row>
    <row r="14" spans="1:10" ht="18">
      <c r="A14" s="1">
        <v>13</v>
      </c>
      <c r="B14" s="1" t="s">
        <v>7</v>
      </c>
      <c r="C14" s="2">
        <v>43113</v>
      </c>
      <c r="D14" s="1" t="s">
        <v>9</v>
      </c>
      <c r="E14" s="2">
        <v>43113</v>
      </c>
      <c r="F14" s="1"/>
      <c r="G14" s="1" t="str">
        <f t="shared" si="2"/>
        <v>تم</v>
      </c>
      <c r="H14" s="5">
        <f t="shared" si="0"/>
        <v>0</v>
      </c>
      <c r="I14" s="5"/>
    </row>
    <row r="15" spans="1:10" ht="18">
      <c r="A15" s="1">
        <v>14</v>
      </c>
      <c r="B15" s="1" t="s">
        <v>5</v>
      </c>
      <c r="C15" s="2">
        <v>43114</v>
      </c>
      <c r="D15" s="1" t="s">
        <v>10</v>
      </c>
      <c r="E15" s="2">
        <v>43114</v>
      </c>
      <c r="F15" s="1"/>
      <c r="G15" s="1" t="str">
        <f t="shared" si="2"/>
        <v>تم</v>
      </c>
      <c r="H15" s="5">
        <f t="shared" si="0"/>
        <v>0</v>
      </c>
      <c r="I15" s="5"/>
    </row>
    <row r="16" spans="1:10" ht="18">
      <c r="A16" s="1">
        <v>15</v>
      </c>
      <c r="B16" s="1" t="s">
        <v>5</v>
      </c>
      <c r="C16" s="2">
        <v>43115</v>
      </c>
      <c r="D16" s="1" t="s">
        <v>9</v>
      </c>
      <c r="E16" s="2">
        <v>43115</v>
      </c>
      <c r="F16" s="1"/>
      <c r="G16" s="1" t="str">
        <f t="shared" si="2"/>
        <v>تم</v>
      </c>
      <c r="H16" s="5">
        <f t="shared" si="0"/>
        <v>0</v>
      </c>
      <c r="I16" s="5"/>
    </row>
    <row r="17" spans="1:9" ht="18">
      <c r="A17" s="1">
        <v>16</v>
      </c>
      <c r="B17" s="1" t="s">
        <v>6</v>
      </c>
      <c r="C17" s="2"/>
      <c r="D17" s="1"/>
      <c r="E17" s="2"/>
      <c r="F17" s="1"/>
      <c r="G17" s="1" t="str">
        <f t="shared" si="2"/>
        <v/>
      </c>
      <c r="H17" s="5" t="str">
        <f t="shared" si="0"/>
        <v/>
      </c>
      <c r="I17" s="5"/>
    </row>
    <row r="18" spans="1:9" ht="18">
      <c r="A18" s="1">
        <v>17</v>
      </c>
      <c r="B18" s="1" t="s">
        <v>7</v>
      </c>
      <c r="C18" s="2">
        <v>43117</v>
      </c>
      <c r="D18" s="1" t="s">
        <v>9</v>
      </c>
      <c r="E18" s="2">
        <v>43117</v>
      </c>
      <c r="F18" s="1"/>
      <c r="G18" s="1" t="str">
        <f t="shared" si="2"/>
        <v>تم</v>
      </c>
      <c r="H18" s="5">
        <f t="shared" si="0"/>
        <v>0</v>
      </c>
      <c r="I18" s="5"/>
    </row>
    <row r="19" spans="1:9" ht="18">
      <c r="A19" s="1">
        <v>18</v>
      </c>
      <c r="B19" s="1" t="s">
        <v>5</v>
      </c>
      <c r="C19" s="2">
        <v>43118</v>
      </c>
      <c r="D19" s="1" t="s">
        <v>10</v>
      </c>
      <c r="E19" s="2">
        <v>43118</v>
      </c>
      <c r="F19" s="1"/>
      <c r="G19" s="1" t="str">
        <f t="shared" si="2"/>
        <v>تم</v>
      </c>
      <c r="H19" s="5">
        <f t="shared" si="0"/>
        <v>0</v>
      </c>
      <c r="I19" s="5"/>
    </row>
    <row r="20" spans="1:9" ht="18">
      <c r="A20" s="1">
        <v>19</v>
      </c>
      <c r="B20" s="1" t="s">
        <v>5</v>
      </c>
      <c r="C20" s="2">
        <v>43119</v>
      </c>
      <c r="D20" s="1" t="s">
        <v>9</v>
      </c>
      <c r="E20" s="2">
        <v>43119</v>
      </c>
      <c r="F20" s="1"/>
      <c r="G20" s="1" t="str">
        <f t="shared" si="2"/>
        <v>تم</v>
      </c>
      <c r="H20" s="5">
        <f t="shared" si="0"/>
        <v>0</v>
      </c>
      <c r="I20" s="5"/>
    </row>
    <row r="21" spans="1:9" ht="18">
      <c r="A21" s="1">
        <v>20</v>
      </c>
      <c r="B21" s="1" t="s">
        <v>6</v>
      </c>
      <c r="C21" s="2"/>
      <c r="D21" s="1"/>
      <c r="E21" s="2"/>
      <c r="F21" s="1"/>
      <c r="G21" s="1" t="str">
        <f t="shared" si="2"/>
        <v/>
      </c>
      <c r="H21" s="5" t="str">
        <f t="shared" si="0"/>
        <v/>
      </c>
      <c r="I21" s="5"/>
    </row>
    <row r="22" spans="1:9" ht="18">
      <c r="A22" s="1">
        <v>21</v>
      </c>
      <c r="B22" s="1" t="s">
        <v>7</v>
      </c>
      <c r="C22" s="2">
        <v>43121</v>
      </c>
      <c r="D22" s="1" t="s">
        <v>9</v>
      </c>
      <c r="E22" s="2">
        <v>43121</v>
      </c>
      <c r="F22" s="1"/>
      <c r="G22" s="1" t="str">
        <f t="shared" si="2"/>
        <v>تم</v>
      </c>
      <c r="H22" s="5">
        <f t="shared" si="0"/>
        <v>0</v>
      </c>
      <c r="I22" s="5"/>
    </row>
    <row r="23" spans="1:9" ht="18">
      <c r="A23" s="1">
        <v>22</v>
      </c>
      <c r="B23" s="1" t="s">
        <v>5</v>
      </c>
      <c r="C23" s="2">
        <v>43122</v>
      </c>
      <c r="D23" s="1" t="s">
        <v>10</v>
      </c>
      <c r="E23" s="2">
        <v>43122</v>
      </c>
      <c r="F23" s="1"/>
      <c r="G23" s="1" t="str">
        <f t="shared" si="2"/>
        <v>تم</v>
      </c>
      <c r="H23" s="5">
        <f t="shared" si="0"/>
        <v>0</v>
      </c>
      <c r="I23" s="5"/>
    </row>
    <row r="24" spans="1:9" ht="18">
      <c r="A24" s="1">
        <v>23</v>
      </c>
      <c r="B24" s="1" t="s">
        <v>5</v>
      </c>
      <c r="C24" s="2">
        <v>43123</v>
      </c>
      <c r="D24" s="1" t="s">
        <v>9</v>
      </c>
      <c r="E24" s="2">
        <v>43123</v>
      </c>
      <c r="F24" s="1"/>
      <c r="G24" s="1" t="str">
        <f t="shared" si="2"/>
        <v>تم</v>
      </c>
      <c r="H24" s="5">
        <f t="shared" si="0"/>
        <v>0</v>
      </c>
      <c r="I24" s="5"/>
    </row>
    <row r="25" spans="1:9" ht="18">
      <c r="A25" s="1">
        <v>24</v>
      </c>
      <c r="B25" s="1" t="s">
        <v>6</v>
      </c>
      <c r="C25" s="2"/>
      <c r="D25" s="1"/>
      <c r="E25" s="2"/>
      <c r="F25" s="1"/>
      <c r="G25" s="1" t="str">
        <f t="shared" si="2"/>
        <v/>
      </c>
      <c r="H25" s="5" t="str">
        <f t="shared" si="0"/>
        <v/>
      </c>
      <c r="I25" s="5"/>
    </row>
    <row r="26" spans="1:9" ht="18">
      <c r="A26" s="1">
        <v>25</v>
      </c>
      <c r="B26" s="1" t="s">
        <v>7</v>
      </c>
      <c r="C26" s="2">
        <v>43125</v>
      </c>
      <c r="D26" s="1" t="s">
        <v>9</v>
      </c>
      <c r="E26" s="2">
        <v>43125</v>
      </c>
      <c r="F26" s="1"/>
      <c r="G26" s="1" t="str">
        <f t="shared" si="2"/>
        <v>تم</v>
      </c>
      <c r="H26" s="5">
        <f t="shared" si="0"/>
        <v>0</v>
      </c>
      <c r="I26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D4"/>
  <sheetViews>
    <sheetView workbookViewId="0">
      <selection activeCell="D4" sqref="D4"/>
    </sheetView>
  </sheetViews>
  <sheetFormatPr defaultRowHeight="14.4"/>
  <cols>
    <col min="4" max="4" width="11" bestFit="1" customWidth="1"/>
  </cols>
  <sheetData>
    <row r="4" spans="4:4" ht="21">
      <c r="D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2018-11-12T15:54:36Z</dcterms:modified>
</cp:coreProperties>
</file>