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12240" windowHeight="9240"/>
  </bookViews>
  <sheets>
    <sheet name="Sheet1" sheetId="1" r:id="rId1"/>
    <sheet name="Sheet2" sheetId="2" r:id="rId2"/>
    <sheet name="Sheet3" sheetId="3" r:id="rId3"/>
  </sheets>
  <definedNames>
    <definedName name="data" localSheetId="0">Sheet1!$K$15:$K$1506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2" i="1" l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G11" i="1"/>
  <c r="F11" i="1"/>
  <c r="E15" i="1" l="1"/>
  <c r="E16" i="1"/>
  <c r="E17" i="1"/>
  <c r="E18" i="1"/>
  <c r="E19" i="1"/>
  <c r="E20" i="1"/>
  <c r="E21" i="1"/>
  <c r="E22" i="1"/>
  <c r="E23" i="1"/>
  <c r="E13" i="1"/>
  <c r="E14" i="1"/>
  <c r="E12" i="1"/>
  <c r="D6" i="1" s="1"/>
  <c r="E11" i="1"/>
  <c r="D7" i="1" s="1"/>
  <c r="H24" i="1" l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11" i="1"/>
  <c r="H5" i="1"/>
  <c r="H6" i="1"/>
  <c r="H12" i="1" l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l="1"/>
  <c r="H7" i="1"/>
</calcChain>
</file>

<file path=xl/sharedStrings.xml><?xml version="1.0" encoding="utf-8"?>
<sst xmlns="http://schemas.openxmlformats.org/spreadsheetml/2006/main" count="21" uniqueCount="19">
  <si>
    <t>م</t>
  </si>
  <si>
    <t>التاريخ</t>
  </si>
  <si>
    <t>الفاتورة</t>
  </si>
  <si>
    <t>مبيعات خارجية</t>
  </si>
  <si>
    <t>الاجمالي</t>
  </si>
  <si>
    <t>سعر متر مبيعات خارجية</t>
  </si>
  <si>
    <t>سعر متر مبيعات للشركة</t>
  </si>
  <si>
    <t>مبيعات للشركة</t>
  </si>
  <si>
    <t>الكمية بالمتر المكعب</t>
  </si>
  <si>
    <t>جملة مبيعات خارجية بالمتر</t>
  </si>
  <si>
    <t>جملة مبيعات للشركة بالمتر</t>
  </si>
  <si>
    <t>دائن</t>
  </si>
  <si>
    <t>مدين</t>
  </si>
  <si>
    <t>الرصيد</t>
  </si>
  <si>
    <t>الحركة المدينة</t>
  </si>
  <si>
    <t>الحركة الدائنة</t>
  </si>
  <si>
    <t xml:space="preserve">الرصيد </t>
  </si>
  <si>
    <t>ملاحظات</t>
  </si>
  <si>
    <t>رصيد ما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</si>
</sst>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"/>
      <color rgb="FFC00000"/>
      <name val="Cambria"/>
      <family val="1"/>
      <scheme val="major"/>
    </font>
    <font>
      <sz val="10"/>
      <name val="Arial"/>
      <family val="2"/>
    </font>
    <font>
      <b/>
      <sz val="14"/>
      <color rgb="FF0000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C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7" fillId="0" borderId="1" xfId="1" applyNumberFormat="1" applyFont="1" applyBorder="1" applyAlignment="1" applyProtection="1">
      <alignment horizontal="center" vertical="center" readingOrder="2"/>
      <protection hidden="1"/>
    </xf>
    <xf numFmtId="0" fontId="7" fillId="4" borderId="1" xfId="1" applyFont="1" applyFill="1" applyBorder="1" applyAlignment="1" applyProtection="1">
      <alignment horizontal="center" vertical="center" readingOrder="2"/>
      <protection locked="0"/>
    </xf>
    <xf numFmtId="0" fontId="8" fillId="4" borderId="1" xfId="1" applyFont="1" applyFill="1" applyBorder="1" applyAlignment="1" applyProtection="1">
      <alignment horizontal="center" vertical="center" readingOrder="2"/>
      <protection locked="0"/>
    </xf>
    <xf numFmtId="4" fontId="8" fillId="0" borderId="1" xfId="1" applyNumberFormat="1" applyFont="1" applyBorder="1" applyAlignment="1" applyProtection="1">
      <alignment horizontal="center" vertical="center" readingOrder="2"/>
      <protection hidden="1"/>
    </xf>
    <xf numFmtId="0" fontId="9" fillId="4" borderId="1" xfId="1" applyFont="1" applyFill="1" applyBorder="1" applyAlignment="1" applyProtection="1">
      <alignment horizontal="center" vertical="center" readingOrder="2"/>
      <protection locked="0"/>
    </xf>
    <xf numFmtId="4" fontId="9" fillId="0" borderId="1" xfId="1" applyNumberFormat="1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9"/>
  <sheetViews>
    <sheetView rightToLeft="1" tabSelected="1" topLeftCell="A9" workbookViewId="0">
      <selection activeCell="F17" sqref="F17"/>
    </sheetView>
  </sheetViews>
  <sheetFormatPr defaultColWidth="9" defaultRowHeight="15.75"/>
  <cols>
    <col min="1" max="1" width="6.28515625" style="1" customWidth="1"/>
    <col min="2" max="2" width="16.85546875" style="1" customWidth="1"/>
    <col min="3" max="3" width="12.42578125" style="1" customWidth="1"/>
    <col min="4" max="4" width="10.42578125" style="1" bestFit="1" customWidth="1"/>
    <col min="5" max="5" width="18.5703125" style="3" customWidth="1"/>
    <col min="6" max="6" width="11" style="7" customWidth="1"/>
    <col min="7" max="7" width="11.7109375" style="8" customWidth="1"/>
    <col min="8" max="8" width="17" style="7" customWidth="1"/>
    <col min="9" max="9" width="38.140625" style="8" customWidth="1"/>
    <col min="10" max="10" width="13.42578125" style="1" customWidth="1"/>
    <col min="11" max="16384" width="9" style="1"/>
  </cols>
  <sheetData>
    <row r="1" spans="1:9" ht="18.75" customHeight="1"/>
    <row r="2" spans="1:9" ht="18.75" customHeight="1"/>
    <row r="3" spans="1:9" ht="18.75" customHeight="1"/>
    <row r="4" spans="1:9" ht="18.75" customHeight="1"/>
    <row r="5" spans="1:9" ht="18.75" customHeight="1">
      <c r="G5" s="17" t="s">
        <v>14</v>
      </c>
      <c r="H5" s="16">
        <f>IF(SUBTOTAL(9,F11:F142)=0,"",SUBTOTAL(9,F11:F142))</f>
        <v>6090</v>
      </c>
    </row>
    <row r="6" spans="1:9" ht="18.75" customHeight="1">
      <c r="A6" s="4">
        <v>430</v>
      </c>
      <c r="B6" s="5" t="s">
        <v>6</v>
      </c>
      <c r="C6" s="5"/>
      <c r="D6" s="4">
        <f>SUMIF($C$11:$C$100,"مبيعات للشركة",$E$11:$E$100)</f>
        <v>8170</v>
      </c>
      <c r="E6" s="1" t="s">
        <v>10</v>
      </c>
      <c r="G6" s="20" t="s">
        <v>15</v>
      </c>
      <c r="H6" s="21">
        <f>IF(SUBTOTAL(9,G11:G143)=0,"",SUBTOTAL(9,G11:G143))</f>
        <v>8170</v>
      </c>
    </row>
    <row r="7" spans="1:9" ht="18.75" customHeight="1">
      <c r="A7" s="2">
        <v>210</v>
      </c>
      <c r="B7" s="6" t="s">
        <v>5</v>
      </c>
      <c r="C7" s="6"/>
      <c r="D7" s="25">
        <f>SUMIF($C$11:$C$100,"مبيعات خارجية",$E$11:$E$100)</f>
        <v>6090</v>
      </c>
      <c r="E7" s="1" t="s">
        <v>9</v>
      </c>
      <c r="G7" s="18" t="s">
        <v>16</v>
      </c>
      <c r="H7" s="19">
        <f>IFERROR(LOOKUP(1E+24,H11:H207),"")</f>
        <v>-2080</v>
      </c>
    </row>
    <row r="8" spans="1:9" ht="7.5" customHeight="1"/>
    <row r="9" spans="1:9" ht="18.75" customHeight="1">
      <c r="A9" s="31" t="s">
        <v>0</v>
      </c>
      <c r="B9" s="31" t="s">
        <v>1</v>
      </c>
      <c r="C9" s="31" t="s">
        <v>2</v>
      </c>
      <c r="D9" s="32" t="s">
        <v>8</v>
      </c>
      <c r="E9" s="28" t="s">
        <v>4</v>
      </c>
      <c r="F9" s="29" t="s">
        <v>18</v>
      </c>
      <c r="G9" s="29"/>
      <c r="H9" s="13"/>
      <c r="I9" s="30" t="s">
        <v>17</v>
      </c>
    </row>
    <row r="10" spans="1:9" ht="31.5" customHeight="1">
      <c r="A10" s="31"/>
      <c r="B10" s="31"/>
      <c r="C10" s="31"/>
      <c r="D10" s="32"/>
      <c r="E10" s="28"/>
      <c r="F10" s="11" t="s">
        <v>12</v>
      </c>
      <c r="G10" s="14" t="s">
        <v>11</v>
      </c>
      <c r="H10" s="12" t="s">
        <v>13</v>
      </c>
      <c r="I10" s="30"/>
    </row>
    <row r="11" spans="1:9" ht="16.5" customHeight="1">
      <c r="A11" s="22"/>
      <c r="B11" s="22"/>
      <c r="C11" s="22" t="s">
        <v>3</v>
      </c>
      <c r="D11" s="22">
        <v>9</v>
      </c>
      <c r="E11" s="10">
        <f>IF(C11="مبيعات خارجية",D11*$A$7,IF(C11="مبيعات للشركة",D11*$A$6,""))</f>
        <v>1890</v>
      </c>
      <c r="F11" s="10">
        <f>IF($C11="مبيعات خارجية",E11,0)</f>
        <v>1890</v>
      </c>
      <c r="G11" s="24">
        <f>IF($C11="مبيعات للشركة",E11,0)</f>
        <v>0</v>
      </c>
      <c r="H11" s="23">
        <f>IF(AND(F11="",G11=""),"",H9+F11-G11)</f>
        <v>1890</v>
      </c>
      <c r="I11" s="14"/>
    </row>
    <row r="12" spans="1:9" ht="16.5" customHeight="1">
      <c r="A12" s="22"/>
      <c r="B12" s="22"/>
      <c r="C12" s="22" t="s">
        <v>7</v>
      </c>
      <c r="D12" s="22">
        <v>9</v>
      </c>
      <c r="E12" s="26">
        <f>IF(C12="مبيعات خارجية",D12*$A$7,IF(C12="مبيعات للشركة",D12*$A$6,""))</f>
        <v>3870</v>
      </c>
      <c r="F12" s="27">
        <f t="shared" ref="F12:F23" si="0">IF($C12="مبيعات خارجية",E12,0)</f>
        <v>0</v>
      </c>
      <c r="G12" s="24">
        <f t="shared" ref="G12:G23" si="1">IF($C12="مبيعات للشركة",E12,0)</f>
        <v>3870</v>
      </c>
      <c r="H12" s="23">
        <f>IF(AND(F12="",G12=""),"",H11+F12-G12)</f>
        <v>-1980</v>
      </c>
      <c r="I12" s="24"/>
    </row>
    <row r="13" spans="1:9" ht="16.5" customHeight="1">
      <c r="A13" s="22"/>
      <c r="B13" s="22"/>
      <c r="C13" s="22" t="s">
        <v>7</v>
      </c>
      <c r="D13" s="22">
        <v>10</v>
      </c>
      <c r="E13" s="26">
        <f t="shared" ref="E13:E23" si="2">IF(C13="مبيعات خارجية",D13*$A$7,IF(C13="مبيعات للشركة",D13*$A$6,""))</f>
        <v>4300</v>
      </c>
      <c r="F13" s="27">
        <f t="shared" si="0"/>
        <v>0</v>
      </c>
      <c r="G13" s="24">
        <f t="shared" si="1"/>
        <v>4300</v>
      </c>
      <c r="H13" s="23">
        <f t="shared" ref="H13:H59" si="3">IF(AND(F13="",G13=""),"",H12+F13-G13)</f>
        <v>-6280</v>
      </c>
      <c r="I13" s="24"/>
    </row>
    <row r="14" spans="1:9" ht="16.5" customHeight="1">
      <c r="A14" s="22"/>
      <c r="B14" s="22"/>
      <c r="C14" s="22" t="s">
        <v>3</v>
      </c>
      <c r="D14" s="22">
        <v>20</v>
      </c>
      <c r="E14" s="26">
        <f t="shared" si="2"/>
        <v>4200</v>
      </c>
      <c r="F14" s="27">
        <f t="shared" si="0"/>
        <v>4200</v>
      </c>
      <c r="G14" s="24">
        <f t="shared" si="1"/>
        <v>0</v>
      </c>
      <c r="H14" s="23">
        <f t="shared" si="3"/>
        <v>-2080</v>
      </c>
      <c r="I14" s="24"/>
    </row>
    <row r="15" spans="1:9" ht="16.5" customHeight="1">
      <c r="A15" s="22"/>
      <c r="B15" s="22"/>
      <c r="C15" s="22"/>
      <c r="D15" s="22"/>
      <c r="E15" s="26" t="str">
        <f t="shared" si="2"/>
        <v/>
      </c>
      <c r="F15" s="27">
        <f t="shared" si="0"/>
        <v>0</v>
      </c>
      <c r="G15" s="24">
        <f t="shared" si="1"/>
        <v>0</v>
      </c>
      <c r="H15" s="23">
        <f t="shared" si="3"/>
        <v>-2080</v>
      </c>
      <c r="I15" s="24"/>
    </row>
    <row r="16" spans="1:9" ht="16.5" customHeight="1">
      <c r="A16" s="22"/>
      <c r="B16" s="22"/>
      <c r="C16" s="22"/>
      <c r="D16" s="22"/>
      <c r="E16" s="26" t="str">
        <f t="shared" si="2"/>
        <v/>
      </c>
      <c r="F16" s="27">
        <f t="shared" si="0"/>
        <v>0</v>
      </c>
      <c r="G16" s="24">
        <f t="shared" si="1"/>
        <v>0</v>
      </c>
      <c r="H16" s="23">
        <f t="shared" si="3"/>
        <v>-2080</v>
      </c>
      <c r="I16" s="24"/>
    </row>
    <row r="17" spans="1:9" ht="16.5" customHeight="1">
      <c r="A17" s="22"/>
      <c r="B17" s="22"/>
      <c r="C17" s="22"/>
      <c r="D17" s="22"/>
      <c r="E17" s="26" t="str">
        <f t="shared" si="2"/>
        <v/>
      </c>
      <c r="F17" s="27">
        <f t="shared" si="0"/>
        <v>0</v>
      </c>
      <c r="G17" s="24">
        <f t="shared" si="1"/>
        <v>0</v>
      </c>
      <c r="H17" s="23">
        <f t="shared" si="3"/>
        <v>-2080</v>
      </c>
      <c r="I17" s="24"/>
    </row>
    <row r="18" spans="1:9" ht="16.5" customHeight="1">
      <c r="A18" s="22"/>
      <c r="B18" s="22"/>
      <c r="C18" s="22"/>
      <c r="D18" s="22"/>
      <c r="E18" s="26" t="str">
        <f t="shared" si="2"/>
        <v/>
      </c>
      <c r="F18" s="27">
        <f t="shared" si="0"/>
        <v>0</v>
      </c>
      <c r="G18" s="24">
        <f t="shared" si="1"/>
        <v>0</v>
      </c>
      <c r="H18" s="23">
        <f t="shared" si="3"/>
        <v>-2080</v>
      </c>
      <c r="I18" s="24"/>
    </row>
    <row r="19" spans="1:9" ht="16.5" customHeight="1">
      <c r="A19" s="22"/>
      <c r="B19" s="22"/>
      <c r="C19" s="22"/>
      <c r="D19" s="22"/>
      <c r="E19" s="26" t="str">
        <f t="shared" si="2"/>
        <v/>
      </c>
      <c r="F19" s="27">
        <f t="shared" si="0"/>
        <v>0</v>
      </c>
      <c r="G19" s="24">
        <f t="shared" si="1"/>
        <v>0</v>
      </c>
      <c r="H19" s="23">
        <f t="shared" si="3"/>
        <v>-2080</v>
      </c>
      <c r="I19" s="24"/>
    </row>
    <row r="20" spans="1:9" ht="16.5" customHeight="1">
      <c r="A20" s="22"/>
      <c r="B20" s="22"/>
      <c r="C20" s="22"/>
      <c r="D20" s="22"/>
      <c r="E20" s="26" t="str">
        <f t="shared" si="2"/>
        <v/>
      </c>
      <c r="F20" s="27">
        <f t="shared" si="0"/>
        <v>0</v>
      </c>
      <c r="G20" s="24">
        <f t="shared" si="1"/>
        <v>0</v>
      </c>
      <c r="H20" s="23">
        <f t="shared" si="3"/>
        <v>-2080</v>
      </c>
      <c r="I20" s="24"/>
    </row>
    <row r="21" spans="1:9" ht="16.5" customHeight="1">
      <c r="A21" s="22"/>
      <c r="B21" s="22"/>
      <c r="C21" s="22"/>
      <c r="D21" s="22"/>
      <c r="E21" s="26" t="str">
        <f t="shared" si="2"/>
        <v/>
      </c>
      <c r="F21" s="27">
        <f t="shared" si="0"/>
        <v>0</v>
      </c>
      <c r="G21" s="24">
        <f t="shared" si="1"/>
        <v>0</v>
      </c>
      <c r="H21" s="23">
        <f t="shared" si="3"/>
        <v>-2080</v>
      </c>
      <c r="I21" s="24"/>
    </row>
    <row r="22" spans="1:9" ht="16.5" customHeight="1">
      <c r="A22" s="22"/>
      <c r="B22" s="22"/>
      <c r="C22" s="22"/>
      <c r="D22" s="22"/>
      <c r="E22" s="26" t="str">
        <f t="shared" si="2"/>
        <v/>
      </c>
      <c r="F22" s="27">
        <f t="shared" si="0"/>
        <v>0</v>
      </c>
      <c r="G22" s="24">
        <f t="shared" si="1"/>
        <v>0</v>
      </c>
      <c r="H22" s="23">
        <f t="shared" si="3"/>
        <v>-2080</v>
      </c>
      <c r="I22" s="24"/>
    </row>
    <row r="23" spans="1:9" ht="16.5" customHeight="1">
      <c r="A23" s="22"/>
      <c r="B23" s="22"/>
      <c r="C23" s="22"/>
      <c r="D23" s="22"/>
      <c r="E23" s="26" t="str">
        <f t="shared" si="2"/>
        <v/>
      </c>
      <c r="F23" s="27">
        <f t="shared" si="0"/>
        <v>0</v>
      </c>
      <c r="G23" s="24">
        <f t="shared" si="1"/>
        <v>0</v>
      </c>
      <c r="H23" s="23">
        <f t="shared" si="3"/>
        <v>-2080</v>
      </c>
      <c r="I23" s="24"/>
    </row>
    <row r="24" spans="1:9">
      <c r="H24" s="15" t="str">
        <f t="shared" si="3"/>
        <v/>
      </c>
    </row>
    <row r="25" spans="1:9">
      <c r="H25" s="15" t="str">
        <f t="shared" si="3"/>
        <v/>
      </c>
    </row>
    <row r="26" spans="1:9">
      <c r="H26" s="15" t="str">
        <f t="shared" si="3"/>
        <v/>
      </c>
    </row>
    <row r="27" spans="1:9">
      <c r="H27" s="15" t="str">
        <f t="shared" si="3"/>
        <v/>
      </c>
    </row>
    <row r="28" spans="1:9">
      <c r="H28" s="15" t="str">
        <f t="shared" si="3"/>
        <v/>
      </c>
    </row>
    <row r="29" spans="1:9">
      <c r="H29" s="15" t="str">
        <f t="shared" si="3"/>
        <v/>
      </c>
    </row>
    <row r="30" spans="1:9">
      <c r="H30" s="15" t="str">
        <f t="shared" si="3"/>
        <v/>
      </c>
    </row>
    <row r="31" spans="1:9">
      <c r="H31" s="15" t="str">
        <f t="shared" si="3"/>
        <v/>
      </c>
    </row>
    <row r="32" spans="1:9">
      <c r="H32" s="15" t="str">
        <f t="shared" si="3"/>
        <v/>
      </c>
    </row>
    <row r="33" spans="8:8">
      <c r="H33" s="15" t="str">
        <f t="shared" si="3"/>
        <v/>
      </c>
    </row>
    <row r="34" spans="8:8">
      <c r="H34" s="15" t="str">
        <f t="shared" si="3"/>
        <v/>
      </c>
    </row>
    <row r="35" spans="8:8">
      <c r="H35" s="15" t="str">
        <f t="shared" si="3"/>
        <v/>
      </c>
    </row>
    <row r="36" spans="8:8">
      <c r="H36" s="15" t="str">
        <f t="shared" si="3"/>
        <v/>
      </c>
    </row>
    <row r="37" spans="8:8">
      <c r="H37" s="15" t="str">
        <f t="shared" si="3"/>
        <v/>
      </c>
    </row>
    <row r="38" spans="8:8">
      <c r="H38" s="15" t="str">
        <f t="shared" si="3"/>
        <v/>
      </c>
    </row>
    <row r="39" spans="8:8">
      <c r="H39" s="15" t="str">
        <f t="shared" si="3"/>
        <v/>
      </c>
    </row>
    <row r="40" spans="8:8">
      <c r="H40" s="15" t="str">
        <f t="shared" si="3"/>
        <v/>
      </c>
    </row>
    <row r="41" spans="8:8">
      <c r="H41" s="15" t="str">
        <f t="shared" si="3"/>
        <v/>
      </c>
    </row>
    <row r="42" spans="8:8">
      <c r="H42" s="15" t="str">
        <f t="shared" si="3"/>
        <v/>
      </c>
    </row>
    <row r="43" spans="8:8">
      <c r="H43" s="15" t="str">
        <f t="shared" si="3"/>
        <v/>
      </c>
    </row>
    <row r="44" spans="8:8">
      <c r="H44" s="15" t="str">
        <f t="shared" si="3"/>
        <v/>
      </c>
    </row>
    <row r="45" spans="8:8">
      <c r="H45" s="15" t="str">
        <f t="shared" si="3"/>
        <v/>
      </c>
    </row>
    <row r="46" spans="8:8">
      <c r="H46" s="15" t="str">
        <f t="shared" si="3"/>
        <v/>
      </c>
    </row>
    <row r="47" spans="8:8">
      <c r="H47" s="15" t="str">
        <f t="shared" si="3"/>
        <v/>
      </c>
    </row>
    <row r="48" spans="8:8">
      <c r="H48" s="15" t="str">
        <f t="shared" si="3"/>
        <v/>
      </c>
    </row>
    <row r="49" spans="8:8">
      <c r="H49" s="15" t="str">
        <f t="shared" si="3"/>
        <v/>
      </c>
    </row>
    <row r="50" spans="8:8">
      <c r="H50" s="15" t="str">
        <f t="shared" si="3"/>
        <v/>
      </c>
    </row>
    <row r="51" spans="8:8">
      <c r="H51" s="15" t="str">
        <f t="shared" si="3"/>
        <v/>
      </c>
    </row>
    <row r="52" spans="8:8">
      <c r="H52" s="15" t="str">
        <f t="shared" si="3"/>
        <v/>
      </c>
    </row>
    <row r="53" spans="8:8">
      <c r="H53" s="15" t="str">
        <f t="shared" si="3"/>
        <v/>
      </c>
    </row>
    <row r="54" spans="8:8">
      <c r="H54" s="15" t="str">
        <f t="shared" si="3"/>
        <v/>
      </c>
    </row>
    <row r="55" spans="8:8">
      <c r="H55" s="15" t="str">
        <f t="shared" si="3"/>
        <v/>
      </c>
    </row>
    <row r="56" spans="8:8">
      <c r="H56" s="15" t="str">
        <f t="shared" si="3"/>
        <v/>
      </c>
    </row>
    <row r="57" spans="8:8">
      <c r="H57" s="15" t="str">
        <f t="shared" si="3"/>
        <v/>
      </c>
    </row>
    <row r="58" spans="8:8">
      <c r="H58" s="15" t="str">
        <f t="shared" si="3"/>
        <v/>
      </c>
    </row>
    <row r="59" spans="8:8">
      <c r="H59" s="15" t="str">
        <f t="shared" si="3"/>
        <v/>
      </c>
    </row>
    <row r="60" spans="8:8">
      <c r="H60" s="9"/>
    </row>
    <row r="61" spans="8:8">
      <c r="H61" s="9"/>
    </row>
    <row r="62" spans="8:8">
      <c r="H62" s="9"/>
    </row>
    <row r="63" spans="8:8">
      <c r="H63" s="9"/>
    </row>
    <row r="64" spans="8:8">
      <c r="H64" s="9"/>
    </row>
    <row r="65" spans="8:8">
      <c r="H65" s="9"/>
    </row>
    <row r="66" spans="8:8">
      <c r="H66" s="9"/>
    </row>
    <row r="67" spans="8:8">
      <c r="H67" s="9"/>
    </row>
    <row r="68" spans="8:8">
      <c r="H68" s="9"/>
    </row>
    <row r="69" spans="8:8">
      <c r="H69" s="9"/>
    </row>
    <row r="70" spans="8:8">
      <c r="H70" s="9"/>
    </row>
    <row r="71" spans="8:8">
      <c r="H71" s="9"/>
    </row>
    <row r="72" spans="8:8">
      <c r="H72" s="9"/>
    </row>
    <row r="73" spans="8:8">
      <c r="H73" s="9"/>
    </row>
    <row r="74" spans="8:8">
      <c r="H74" s="9"/>
    </row>
    <row r="75" spans="8:8">
      <c r="H75" s="9"/>
    </row>
    <row r="76" spans="8:8">
      <c r="H76" s="9"/>
    </row>
    <row r="77" spans="8:8">
      <c r="H77" s="9"/>
    </row>
    <row r="78" spans="8:8">
      <c r="H78" s="9"/>
    </row>
    <row r="79" spans="8:8">
      <c r="H79" s="9"/>
    </row>
    <row r="80" spans="8:8">
      <c r="H80" s="9"/>
    </row>
    <row r="81" spans="8:8">
      <c r="H81" s="9"/>
    </row>
    <row r="82" spans="8:8">
      <c r="H82" s="9"/>
    </row>
    <row r="83" spans="8:8">
      <c r="H83" s="9"/>
    </row>
    <row r="84" spans="8:8">
      <c r="H84" s="9"/>
    </row>
    <row r="85" spans="8:8">
      <c r="H85" s="9"/>
    </row>
    <row r="86" spans="8:8">
      <c r="H86" s="9"/>
    </row>
    <row r="87" spans="8:8">
      <c r="H87" s="9"/>
    </row>
    <row r="88" spans="8:8">
      <c r="H88" s="9"/>
    </row>
    <row r="89" spans="8:8">
      <c r="H89" s="9"/>
    </row>
    <row r="90" spans="8:8">
      <c r="H90" s="9"/>
    </row>
    <row r="91" spans="8:8">
      <c r="H91" s="9"/>
    </row>
    <row r="92" spans="8:8">
      <c r="H92" s="9"/>
    </row>
    <row r="93" spans="8:8">
      <c r="H93" s="9"/>
    </row>
    <row r="94" spans="8:8">
      <c r="H94" s="9"/>
    </row>
    <row r="95" spans="8:8">
      <c r="H95" s="9"/>
    </row>
    <row r="96" spans="8:8">
      <c r="H96" s="9"/>
    </row>
    <row r="97" spans="8:8">
      <c r="H97" s="9"/>
    </row>
    <row r="98" spans="8:8">
      <c r="H98" s="9"/>
    </row>
    <row r="99" spans="8:8">
      <c r="H99" s="9"/>
    </row>
    <row r="100" spans="8:8">
      <c r="H100" s="9"/>
    </row>
    <row r="101" spans="8:8">
      <c r="H101" s="9"/>
    </row>
    <row r="102" spans="8:8">
      <c r="H102" s="9"/>
    </row>
    <row r="103" spans="8:8">
      <c r="H103" s="9"/>
    </row>
    <row r="104" spans="8:8">
      <c r="H104" s="9"/>
    </row>
    <row r="105" spans="8:8">
      <c r="H105" s="9"/>
    </row>
    <row r="106" spans="8:8">
      <c r="H106" s="9"/>
    </row>
    <row r="107" spans="8:8">
      <c r="H107" s="9"/>
    </row>
    <row r="108" spans="8:8">
      <c r="H108" s="9"/>
    </row>
    <row r="109" spans="8:8">
      <c r="H109" s="9"/>
    </row>
    <row r="110" spans="8:8">
      <c r="H110" s="9"/>
    </row>
    <row r="111" spans="8:8">
      <c r="H111" s="9"/>
    </row>
    <row r="112" spans="8:8">
      <c r="H112" s="9"/>
    </row>
    <row r="113" spans="8:8">
      <c r="H113" s="9"/>
    </row>
    <row r="114" spans="8:8">
      <c r="H114" s="9"/>
    </row>
    <row r="115" spans="8:8">
      <c r="H115" s="9"/>
    </row>
    <row r="116" spans="8:8">
      <c r="H116" s="9"/>
    </row>
    <row r="117" spans="8:8">
      <c r="H117" s="9"/>
    </row>
    <row r="118" spans="8:8">
      <c r="H118" s="9"/>
    </row>
    <row r="119" spans="8:8">
      <c r="H119" s="9"/>
    </row>
    <row r="120" spans="8:8">
      <c r="H120" s="9"/>
    </row>
    <row r="121" spans="8:8">
      <c r="H121" s="9"/>
    </row>
    <row r="122" spans="8:8">
      <c r="H122" s="9"/>
    </row>
    <row r="123" spans="8:8">
      <c r="H123" s="9"/>
    </row>
    <row r="124" spans="8:8">
      <c r="H124" s="9"/>
    </row>
    <row r="125" spans="8:8">
      <c r="H125" s="9"/>
    </row>
    <row r="126" spans="8:8">
      <c r="H126" s="9"/>
    </row>
    <row r="127" spans="8:8">
      <c r="H127" s="9"/>
    </row>
    <row r="128" spans="8:8">
      <c r="H128" s="9"/>
    </row>
    <row r="129" spans="8:8">
      <c r="H129" s="9"/>
    </row>
    <row r="130" spans="8:8">
      <c r="H130" s="9"/>
    </row>
    <row r="131" spans="8:8">
      <c r="H131" s="9"/>
    </row>
    <row r="132" spans="8:8">
      <c r="H132" s="9"/>
    </row>
    <row r="133" spans="8:8">
      <c r="H133" s="9"/>
    </row>
    <row r="134" spans="8:8">
      <c r="H134" s="9"/>
    </row>
    <row r="135" spans="8:8">
      <c r="H135" s="9"/>
    </row>
    <row r="136" spans="8:8">
      <c r="H136" s="9"/>
    </row>
    <row r="137" spans="8:8">
      <c r="H137" s="9"/>
    </row>
    <row r="138" spans="8:8">
      <c r="H138" s="9"/>
    </row>
    <row r="139" spans="8:8">
      <c r="H139" s="9"/>
    </row>
    <row r="140" spans="8:8">
      <c r="H140" s="9"/>
    </row>
    <row r="141" spans="8:8">
      <c r="H141" s="9"/>
    </row>
    <row r="142" spans="8:8">
      <c r="H142" s="9"/>
    </row>
    <row r="143" spans="8:8">
      <c r="H143" s="9"/>
    </row>
    <row r="144" spans="8:8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  <row r="277" spans="8:8">
      <c r="H277" s="9"/>
    </row>
    <row r="278" spans="8:8">
      <c r="H278" s="9"/>
    </row>
    <row r="279" spans="8:8">
      <c r="H279" s="9"/>
    </row>
    <row r="280" spans="8:8">
      <c r="H280" s="9"/>
    </row>
    <row r="281" spans="8:8">
      <c r="H281" s="9"/>
    </row>
    <row r="282" spans="8:8">
      <c r="H282" s="9"/>
    </row>
    <row r="283" spans="8:8">
      <c r="H283" s="9"/>
    </row>
    <row r="284" spans="8:8">
      <c r="H284" s="9"/>
    </row>
    <row r="285" spans="8:8">
      <c r="H285" s="9"/>
    </row>
    <row r="286" spans="8:8">
      <c r="H286" s="9"/>
    </row>
    <row r="287" spans="8:8">
      <c r="H287" s="9"/>
    </row>
    <row r="288" spans="8:8">
      <c r="H288" s="9"/>
    </row>
    <row r="289" spans="8:8">
      <c r="H289" s="9"/>
    </row>
    <row r="290" spans="8:8">
      <c r="H290" s="9"/>
    </row>
    <row r="291" spans="8:8">
      <c r="H291" s="9"/>
    </row>
    <row r="292" spans="8:8">
      <c r="H292" s="9"/>
    </row>
    <row r="293" spans="8:8">
      <c r="H293" s="9"/>
    </row>
    <row r="294" spans="8:8">
      <c r="H294" s="9"/>
    </row>
    <row r="295" spans="8:8">
      <c r="H295" s="9"/>
    </row>
    <row r="296" spans="8:8">
      <c r="H296" s="9"/>
    </row>
    <row r="297" spans="8:8">
      <c r="H297" s="9"/>
    </row>
    <row r="298" spans="8:8">
      <c r="H298" s="9"/>
    </row>
    <row r="299" spans="8:8">
      <c r="H299" s="9"/>
    </row>
    <row r="300" spans="8:8">
      <c r="H300" s="9"/>
    </row>
    <row r="301" spans="8:8">
      <c r="H301" s="9"/>
    </row>
    <row r="302" spans="8:8">
      <c r="H302" s="9"/>
    </row>
    <row r="303" spans="8:8">
      <c r="H303" s="9"/>
    </row>
    <row r="304" spans="8:8">
      <c r="H304" s="9"/>
    </row>
    <row r="305" spans="8:8">
      <c r="H305" s="9"/>
    </row>
    <row r="306" spans="8:8">
      <c r="H306" s="9"/>
    </row>
    <row r="307" spans="8:8">
      <c r="H307" s="9"/>
    </row>
    <row r="308" spans="8:8">
      <c r="H308" s="9"/>
    </row>
    <row r="309" spans="8:8">
      <c r="H309" s="9"/>
    </row>
    <row r="310" spans="8:8">
      <c r="H310" s="9"/>
    </row>
    <row r="311" spans="8:8">
      <c r="H311" s="9"/>
    </row>
    <row r="312" spans="8:8">
      <c r="H312" s="9"/>
    </row>
    <row r="313" spans="8:8">
      <c r="H313" s="9"/>
    </row>
    <row r="314" spans="8:8">
      <c r="H314" s="9"/>
    </row>
    <row r="315" spans="8:8">
      <c r="H315" s="9"/>
    </row>
    <row r="316" spans="8:8">
      <c r="H316" s="9"/>
    </row>
    <row r="317" spans="8:8">
      <c r="H317" s="9"/>
    </row>
    <row r="318" spans="8:8">
      <c r="H318" s="9"/>
    </row>
    <row r="319" spans="8:8">
      <c r="H319" s="9"/>
    </row>
    <row r="320" spans="8:8">
      <c r="H320" s="9"/>
    </row>
    <row r="321" spans="8:8">
      <c r="H321" s="9"/>
    </row>
    <row r="322" spans="8:8">
      <c r="H322" s="9"/>
    </row>
    <row r="323" spans="8:8">
      <c r="H323" s="9"/>
    </row>
    <row r="324" spans="8:8">
      <c r="H324" s="9"/>
    </row>
    <row r="325" spans="8:8">
      <c r="H325" s="9"/>
    </row>
    <row r="326" spans="8:8">
      <c r="H326" s="9"/>
    </row>
    <row r="327" spans="8:8">
      <c r="H327" s="9"/>
    </row>
    <row r="328" spans="8:8">
      <c r="H328" s="9"/>
    </row>
    <row r="329" spans="8:8">
      <c r="H329" s="9"/>
    </row>
    <row r="330" spans="8:8">
      <c r="H330" s="9"/>
    </row>
    <row r="331" spans="8:8">
      <c r="H331" s="9"/>
    </row>
    <row r="332" spans="8:8">
      <c r="H332" s="9"/>
    </row>
    <row r="333" spans="8:8">
      <c r="H333" s="9"/>
    </row>
    <row r="334" spans="8:8">
      <c r="H334" s="9"/>
    </row>
    <row r="335" spans="8:8">
      <c r="H335" s="9"/>
    </row>
    <row r="336" spans="8:8">
      <c r="H336" s="9"/>
    </row>
    <row r="337" spans="8:8">
      <c r="H337" s="9"/>
    </row>
    <row r="338" spans="8:8">
      <c r="H338" s="9"/>
    </row>
    <row r="339" spans="8:8">
      <c r="H339" s="9"/>
    </row>
    <row r="340" spans="8:8">
      <c r="H340" s="9"/>
    </row>
    <row r="341" spans="8:8">
      <c r="H341" s="9"/>
    </row>
    <row r="342" spans="8:8">
      <c r="H342" s="9"/>
    </row>
    <row r="343" spans="8:8">
      <c r="H343" s="9"/>
    </row>
    <row r="344" spans="8:8">
      <c r="H344" s="9"/>
    </row>
    <row r="345" spans="8:8">
      <c r="H345" s="9"/>
    </row>
    <row r="346" spans="8:8">
      <c r="H346" s="9"/>
    </row>
    <row r="347" spans="8:8">
      <c r="H347" s="9"/>
    </row>
    <row r="348" spans="8:8">
      <c r="H348" s="9"/>
    </row>
    <row r="349" spans="8:8">
      <c r="H349" s="9"/>
    </row>
    <row r="350" spans="8:8">
      <c r="H350" s="9"/>
    </row>
    <row r="351" spans="8:8">
      <c r="H351" s="9"/>
    </row>
    <row r="352" spans="8:8">
      <c r="H352" s="9"/>
    </row>
    <row r="353" spans="8:8">
      <c r="H353" s="9"/>
    </row>
    <row r="354" spans="8:8">
      <c r="H354" s="9"/>
    </row>
    <row r="355" spans="8:8">
      <c r="H355" s="9"/>
    </row>
    <row r="356" spans="8:8">
      <c r="H356" s="9"/>
    </row>
    <row r="357" spans="8:8">
      <c r="H357" s="9"/>
    </row>
    <row r="358" spans="8:8">
      <c r="H358" s="9"/>
    </row>
    <row r="359" spans="8:8">
      <c r="H359" s="9"/>
    </row>
    <row r="360" spans="8:8">
      <c r="H360" s="9"/>
    </row>
    <row r="361" spans="8:8">
      <c r="H361" s="9"/>
    </row>
    <row r="362" spans="8:8">
      <c r="H362" s="9"/>
    </row>
    <row r="363" spans="8:8">
      <c r="H363" s="9"/>
    </row>
    <row r="364" spans="8:8">
      <c r="H364" s="9"/>
    </row>
    <row r="365" spans="8:8">
      <c r="H365" s="9"/>
    </row>
    <row r="366" spans="8:8">
      <c r="H366" s="9"/>
    </row>
    <row r="367" spans="8:8">
      <c r="H367" s="9"/>
    </row>
    <row r="368" spans="8:8">
      <c r="H368" s="9"/>
    </row>
    <row r="369" spans="8:8">
      <c r="H369" s="9"/>
    </row>
  </sheetData>
  <mergeCells count="7">
    <mergeCell ref="E9:E10"/>
    <mergeCell ref="F9:G9"/>
    <mergeCell ref="I9:I10"/>
    <mergeCell ref="B9:B10"/>
    <mergeCell ref="A9:A10"/>
    <mergeCell ref="C9:C10"/>
    <mergeCell ref="D9:D10"/>
  </mergeCells>
  <dataValidations count="1">
    <dataValidation type="list" allowBlank="1" showInputMessage="1" showErrorMessage="1" sqref="C11:C1048576">
      <formula1>"مبيعات خارجية,مبيعات للشركة"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2018-11-20T16:51:41Z</dcterms:created>
  <dcterms:modified xsi:type="dcterms:W3CDTF">2018-11-21T21:47:41Z</dcterms:modified>
</cp:coreProperties>
</file>