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0" yWindow="0" windowWidth="12240" windowHeight="4575" tabRatio="854" activeTab="1"/>
  </bookViews>
  <sheets>
    <sheet name="Sheet1" sheetId="362" r:id="rId1"/>
    <sheet name="Report" sheetId="472" r:id="rId2"/>
    <sheet name="OF" sheetId="621" r:id="rId3"/>
    <sheet name="DO" sheetId="363" r:id="rId4"/>
    <sheet name="OF (2)" sheetId="622" r:id="rId5"/>
    <sheet name="DO (2)" sheetId="365" r:id="rId6"/>
  </sheets>
  <definedNames>
    <definedName name="Korea_Agent">Report!$O$6:$O$13</definedName>
    <definedName name="_xlnm.Print_Area" localSheetId="1">Report!$A$1:$L$143</definedName>
  </definedNames>
  <calcPr calcId="145621"/>
</workbook>
</file>

<file path=xl/calcChain.xml><?xml version="1.0" encoding="utf-8"?>
<calcChain xmlns="http://schemas.openxmlformats.org/spreadsheetml/2006/main">
  <c r="H25" i="472" l="1"/>
  <c r="H26" i="472"/>
  <c r="H27" i="472"/>
  <c r="H28" i="472"/>
  <c r="H29" i="472"/>
  <c r="H31" i="472"/>
  <c r="H32" i="472"/>
  <c r="H33" i="472"/>
  <c r="H34" i="472"/>
  <c r="H35" i="472"/>
  <c r="H36" i="472"/>
  <c r="H38" i="472"/>
  <c r="H39" i="472"/>
  <c r="H40" i="472"/>
  <c r="H41" i="472"/>
  <c r="H42" i="472"/>
  <c r="H43" i="472"/>
  <c r="H45" i="472"/>
  <c r="H46" i="472"/>
  <c r="H47" i="472"/>
  <c r="H48" i="472"/>
  <c r="H49" i="472"/>
  <c r="H50" i="472"/>
  <c r="H52" i="472"/>
  <c r="H53" i="472"/>
  <c r="H54" i="472"/>
  <c r="H55" i="472"/>
  <c r="H56" i="472"/>
  <c r="H57" i="472"/>
  <c r="H59" i="472"/>
  <c r="H60" i="472"/>
  <c r="H61" i="472"/>
  <c r="H62" i="472"/>
  <c r="H63" i="472"/>
  <c r="H64" i="472"/>
  <c r="H66" i="472"/>
  <c r="H67" i="472"/>
  <c r="H68" i="472"/>
  <c r="H69" i="472"/>
  <c r="H70" i="472"/>
  <c r="H71" i="472"/>
  <c r="H73" i="472"/>
  <c r="H74" i="472"/>
  <c r="H75" i="472"/>
  <c r="H76" i="472"/>
  <c r="H77" i="472"/>
  <c r="H78" i="472"/>
  <c r="H80" i="472"/>
  <c r="H81" i="472"/>
  <c r="H82" i="472"/>
  <c r="H83" i="472"/>
  <c r="H84" i="472"/>
  <c r="H85" i="472"/>
  <c r="H87" i="472"/>
  <c r="H88" i="472"/>
  <c r="H89" i="472"/>
  <c r="H90" i="472"/>
  <c r="H91" i="472"/>
  <c r="H92" i="472"/>
  <c r="H94" i="472"/>
  <c r="H95" i="472"/>
  <c r="H96" i="472"/>
  <c r="H97" i="472"/>
  <c r="H98" i="472"/>
  <c r="H99" i="472"/>
  <c r="H101" i="472"/>
  <c r="H102" i="472"/>
  <c r="H103" i="472"/>
  <c r="H104" i="472"/>
  <c r="H105" i="472"/>
  <c r="H106" i="472"/>
  <c r="H108" i="472"/>
  <c r="H109" i="472"/>
  <c r="H110" i="472"/>
  <c r="H111" i="472"/>
  <c r="H112" i="472"/>
  <c r="H113" i="472"/>
  <c r="H115" i="472"/>
  <c r="H116" i="472"/>
  <c r="H117" i="472"/>
  <c r="H118" i="472"/>
  <c r="H119" i="472"/>
  <c r="H120" i="472"/>
  <c r="H122" i="472"/>
  <c r="H123" i="472"/>
  <c r="H124" i="472"/>
  <c r="H125" i="472"/>
  <c r="H126" i="472"/>
  <c r="H127" i="472"/>
  <c r="H129" i="472"/>
  <c r="H130" i="472"/>
  <c r="H131" i="472"/>
  <c r="H132" i="472"/>
  <c r="H133" i="472"/>
  <c r="H134" i="472"/>
  <c r="H24" i="472"/>
  <c r="H19" i="472"/>
  <c r="H20" i="472"/>
  <c r="H21" i="472"/>
  <c r="H22" i="472"/>
  <c r="B21" i="365" l="1"/>
  <c r="A25" i="365"/>
  <c r="G21" i="472"/>
  <c r="G20" i="472"/>
  <c r="G81" i="472" l="1"/>
  <c r="F81" i="472"/>
  <c r="E81" i="472"/>
  <c r="D81" i="472"/>
  <c r="C81" i="472"/>
  <c r="C80" i="472"/>
  <c r="G80" i="472"/>
  <c r="F80" i="472"/>
  <c r="E80" i="472"/>
  <c r="D80" i="472"/>
  <c r="A80" i="472"/>
  <c r="A81" i="472"/>
  <c r="B13" i="622" l="1"/>
  <c r="A26" i="365"/>
  <c r="F25" i="622"/>
  <c r="F29" i="622" s="1"/>
  <c r="A25" i="622"/>
  <c r="B21" i="622"/>
  <c r="F25" i="621"/>
  <c r="F29" i="621" s="1"/>
  <c r="B184" i="362" l="1"/>
  <c r="E184" i="362"/>
  <c r="H184" i="362"/>
  <c r="K184" i="362"/>
  <c r="N184" i="362"/>
  <c r="Q184" i="362"/>
  <c r="B173" i="362"/>
  <c r="E173" i="362"/>
  <c r="H173" i="362"/>
  <c r="K173" i="362"/>
  <c r="N173" i="362"/>
  <c r="Q173" i="362"/>
  <c r="Q162" i="362"/>
  <c r="N162" i="362"/>
  <c r="K162" i="362"/>
  <c r="H162" i="362"/>
  <c r="E162" i="362"/>
  <c r="B162" i="362"/>
  <c r="B151" i="362"/>
  <c r="E151" i="362"/>
  <c r="H151" i="362"/>
  <c r="K151" i="362"/>
  <c r="N151" i="362"/>
  <c r="Q151" i="362"/>
  <c r="Q140" i="362"/>
  <c r="N140" i="362"/>
  <c r="K140" i="362"/>
  <c r="H140" i="362"/>
  <c r="E140" i="362"/>
  <c r="B140" i="362"/>
  <c r="B129" i="362"/>
  <c r="E129" i="362"/>
  <c r="H129" i="362"/>
  <c r="K129" i="362"/>
  <c r="N129" i="362"/>
  <c r="Q129" i="362"/>
  <c r="Q118" i="362"/>
  <c r="N118" i="362"/>
  <c r="K118" i="362"/>
  <c r="H118" i="362"/>
  <c r="E118" i="362"/>
  <c r="B118" i="362"/>
  <c r="B107" i="362"/>
  <c r="E107" i="362"/>
  <c r="H107" i="362"/>
  <c r="K107" i="362"/>
  <c r="N107" i="362"/>
  <c r="Q107" i="362"/>
  <c r="Q96" i="362"/>
  <c r="N96" i="362"/>
  <c r="K96" i="362"/>
  <c r="H96" i="362"/>
  <c r="E96" i="362"/>
  <c r="B96" i="362"/>
  <c r="E85" i="362"/>
  <c r="H85" i="362"/>
  <c r="K85" i="362"/>
  <c r="N85" i="362"/>
  <c r="Q85" i="362"/>
  <c r="Q74" i="362"/>
  <c r="N74" i="362"/>
  <c r="K74" i="362"/>
  <c r="H74" i="362"/>
  <c r="E74" i="362"/>
  <c r="B74" i="362"/>
  <c r="B63" i="362"/>
  <c r="E63" i="362"/>
  <c r="H63" i="362"/>
  <c r="K63" i="362"/>
  <c r="N63" i="362"/>
  <c r="Q63" i="362"/>
  <c r="Q52" i="362"/>
  <c r="N52" i="362"/>
  <c r="K52" i="362"/>
  <c r="H52" i="362"/>
  <c r="E52" i="362"/>
  <c r="D21" i="622" l="1"/>
  <c r="C21" i="622"/>
  <c r="A21" i="622"/>
  <c r="D19" i="622"/>
  <c r="C19" i="622"/>
  <c r="B19" i="622"/>
  <c r="A19" i="622"/>
  <c r="B15" i="622"/>
  <c r="B12" i="622"/>
  <c r="B11" i="622"/>
  <c r="A25" i="621"/>
  <c r="B21" i="621"/>
  <c r="B21" i="363"/>
  <c r="B15" i="621"/>
  <c r="B13" i="621"/>
  <c r="D21" i="621"/>
  <c r="C21" i="621"/>
  <c r="A21" i="621"/>
  <c r="D19" i="621"/>
  <c r="C19" i="621"/>
  <c r="B19" i="621"/>
  <c r="A19" i="621"/>
  <c r="B12" i="621"/>
  <c r="B11" i="621"/>
  <c r="B85" i="362" l="1"/>
  <c r="B52" i="362"/>
  <c r="B41" i="362"/>
  <c r="E41" i="362" s="1"/>
  <c r="H41" i="362" s="1"/>
  <c r="K41" i="362" s="1"/>
  <c r="N41" i="362" s="1"/>
  <c r="Q41" i="362" s="1"/>
  <c r="B30" i="362"/>
  <c r="E30" i="362" s="1"/>
  <c r="H30" i="362" s="1"/>
  <c r="K30" i="362" s="1"/>
  <c r="N30" i="362" s="1"/>
  <c r="Q30" i="362" s="1"/>
  <c r="B19" i="362"/>
  <c r="E19" i="362" s="1"/>
  <c r="H19" i="362" s="1"/>
  <c r="K19" i="362" s="1"/>
  <c r="N19" i="362" s="1"/>
  <c r="Q19" i="362" s="1"/>
  <c r="Q8" i="362"/>
  <c r="N8" i="362"/>
  <c r="K8" i="362"/>
  <c r="E8" i="362"/>
  <c r="H8" i="362" s="1"/>
  <c r="A26" i="363" l="1"/>
  <c r="A25" i="363"/>
  <c r="F25" i="363" s="1"/>
  <c r="F25" i="365"/>
  <c r="B14" i="472" l="1"/>
  <c r="C134" i="472" l="1"/>
  <c r="C133" i="472"/>
  <c r="C132" i="472"/>
  <c r="C131" i="472"/>
  <c r="C130" i="472"/>
  <c r="C129" i="472"/>
  <c r="C127" i="472"/>
  <c r="C126" i="472"/>
  <c r="C125" i="472"/>
  <c r="C124" i="472"/>
  <c r="C123" i="472"/>
  <c r="C122" i="472"/>
  <c r="C120" i="472"/>
  <c r="C119" i="472"/>
  <c r="C118" i="472"/>
  <c r="C117" i="472"/>
  <c r="C116" i="472"/>
  <c r="C115" i="472"/>
  <c r="C113" i="472"/>
  <c r="C112" i="472"/>
  <c r="C111" i="472"/>
  <c r="C110" i="472"/>
  <c r="C109" i="472"/>
  <c r="C108" i="472"/>
  <c r="C106" i="472"/>
  <c r="C105" i="472"/>
  <c r="C104" i="472"/>
  <c r="C103" i="472"/>
  <c r="C102" i="472"/>
  <c r="C101" i="472"/>
  <c r="C99" i="472"/>
  <c r="C98" i="472"/>
  <c r="C97" i="472"/>
  <c r="C96" i="472"/>
  <c r="C95" i="472"/>
  <c r="C94" i="472"/>
  <c r="C92" i="472"/>
  <c r="C91" i="472"/>
  <c r="C90" i="472"/>
  <c r="C89" i="472"/>
  <c r="C88" i="472"/>
  <c r="C87" i="472"/>
  <c r="C85" i="472"/>
  <c r="C84" i="472"/>
  <c r="C83" i="472"/>
  <c r="C82" i="472"/>
  <c r="C78" i="472"/>
  <c r="C77" i="472"/>
  <c r="C76" i="472"/>
  <c r="C75" i="472"/>
  <c r="C74" i="472"/>
  <c r="C73" i="472"/>
  <c r="C71" i="472"/>
  <c r="C70" i="472"/>
  <c r="C69" i="472"/>
  <c r="C68" i="472"/>
  <c r="C67" i="472"/>
  <c r="C66" i="472"/>
  <c r="C64" i="472"/>
  <c r="C63" i="472"/>
  <c r="C62" i="472"/>
  <c r="C61" i="472"/>
  <c r="C60" i="472"/>
  <c r="C59" i="472"/>
  <c r="C57" i="472"/>
  <c r="C56" i="472"/>
  <c r="C55" i="472"/>
  <c r="C54" i="472"/>
  <c r="C53" i="472"/>
  <c r="C52" i="472"/>
  <c r="C50" i="472"/>
  <c r="C49" i="472"/>
  <c r="C48" i="472"/>
  <c r="C47" i="472"/>
  <c r="C46" i="472"/>
  <c r="C45" i="472"/>
  <c r="C43" i="472"/>
  <c r="C42" i="472"/>
  <c r="C41" i="472"/>
  <c r="C40" i="472"/>
  <c r="C39" i="472"/>
  <c r="C38" i="472"/>
  <c r="C36" i="472"/>
  <c r="C35" i="472"/>
  <c r="C34" i="472"/>
  <c r="C33" i="472"/>
  <c r="C32" i="472"/>
  <c r="C31" i="472"/>
  <c r="C29" i="472"/>
  <c r="C28" i="472"/>
  <c r="C27" i="472"/>
  <c r="C26" i="472"/>
  <c r="C25" i="472"/>
  <c r="C24" i="472"/>
  <c r="C22" i="472"/>
  <c r="C21" i="472"/>
  <c r="C20" i="472"/>
  <c r="C19" i="472"/>
  <c r="C18" i="472"/>
  <c r="C17" i="472"/>
  <c r="A140" i="472"/>
  <c r="G134" i="472"/>
  <c r="G133" i="472"/>
  <c r="G132" i="472"/>
  <c r="G131" i="472"/>
  <c r="G130" i="472"/>
  <c r="G129" i="472"/>
  <c r="F134" i="472"/>
  <c r="F133" i="472"/>
  <c r="F132" i="472"/>
  <c r="F131" i="472"/>
  <c r="F130" i="472"/>
  <c r="F129" i="472"/>
  <c r="E134" i="472"/>
  <c r="E133" i="472"/>
  <c r="E132" i="472"/>
  <c r="E131" i="472"/>
  <c r="E130" i="472"/>
  <c r="E129" i="472"/>
  <c r="D134" i="472"/>
  <c r="D133" i="472"/>
  <c r="D132" i="472"/>
  <c r="D131" i="472"/>
  <c r="D130" i="472"/>
  <c r="D129" i="472"/>
  <c r="A134" i="472"/>
  <c r="A133" i="472"/>
  <c r="A132" i="472"/>
  <c r="A131" i="472"/>
  <c r="A130" i="472"/>
  <c r="A129" i="472"/>
  <c r="G127" i="472"/>
  <c r="G126" i="472"/>
  <c r="G125" i="472"/>
  <c r="G124" i="472"/>
  <c r="G123" i="472"/>
  <c r="G122" i="472"/>
  <c r="F127" i="472"/>
  <c r="F126" i="472"/>
  <c r="F125" i="472"/>
  <c r="F124" i="472"/>
  <c r="F123" i="472"/>
  <c r="F122" i="472"/>
  <c r="E122" i="472"/>
  <c r="E127" i="472"/>
  <c r="E126" i="472"/>
  <c r="E125" i="472"/>
  <c r="E124" i="472"/>
  <c r="E123" i="472"/>
  <c r="D127" i="472"/>
  <c r="D126" i="472"/>
  <c r="D125" i="472"/>
  <c r="D124" i="472"/>
  <c r="D123" i="472"/>
  <c r="D122" i="472"/>
  <c r="A127" i="472"/>
  <c r="A126" i="472"/>
  <c r="A125" i="472"/>
  <c r="A124" i="472"/>
  <c r="A123" i="472"/>
  <c r="A122" i="472"/>
  <c r="G120" i="472"/>
  <c r="G119" i="472"/>
  <c r="G118" i="472"/>
  <c r="G117" i="472"/>
  <c r="G116" i="472"/>
  <c r="G115" i="472"/>
  <c r="F120" i="472"/>
  <c r="F119" i="472"/>
  <c r="F118" i="472"/>
  <c r="F117" i="472"/>
  <c r="F116" i="472"/>
  <c r="F115" i="472"/>
  <c r="E120" i="472"/>
  <c r="E119" i="472"/>
  <c r="E118" i="472"/>
  <c r="E117" i="472"/>
  <c r="E116" i="472"/>
  <c r="E115" i="472"/>
  <c r="D120" i="472"/>
  <c r="D119" i="472"/>
  <c r="D118" i="472"/>
  <c r="D117" i="472"/>
  <c r="D116" i="472"/>
  <c r="D115" i="472"/>
  <c r="A120" i="472"/>
  <c r="A119" i="472"/>
  <c r="A118" i="472"/>
  <c r="A117" i="472"/>
  <c r="A116" i="472"/>
  <c r="A115" i="472"/>
  <c r="G113" i="472"/>
  <c r="G112" i="472"/>
  <c r="G111" i="472"/>
  <c r="G110" i="472"/>
  <c r="G109" i="472"/>
  <c r="G108" i="472"/>
  <c r="F108" i="472"/>
  <c r="F113" i="472"/>
  <c r="F112" i="472"/>
  <c r="F111" i="472"/>
  <c r="F110" i="472"/>
  <c r="F109" i="472"/>
  <c r="E113" i="472"/>
  <c r="E112" i="472"/>
  <c r="E111" i="472"/>
  <c r="E110" i="472"/>
  <c r="E109" i="472"/>
  <c r="E108" i="472"/>
  <c r="D113" i="472"/>
  <c r="D112" i="472"/>
  <c r="D111" i="472"/>
  <c r="D110" i="472"/>
  <c r="D109" i="472"/>
  <c r="D108" i="472"/>
  <c r="A113" i="472"/>
  <c r="A112" i="472"/>
  <c r="A111" i="472"/>
  <c r="A110" i="472"/>
  <c r="A109" i="472"/>
  <c r="A108" i="472"/>
  <c r="G106" i="472"/>
  <c r="G105" i="472"/>
  <c r="G104" i="472"/>
  <c r="G103" i="472"/>
  <c r="G102" i="472"/>
  <c r="G101" i="472"/>
  <c r="F106" i="472"/>
  <c r="F105" i="472"/>
  <c r="F104" i="472"/>
  <c r="F103" i="472"/>
  <c r="F102" i="472"/>
  <c r="F101" i="472"/>
  <c r="E106" i="472"/>
  <c r="E105" i="472"/>
  <c r="E104" i="472"/>
  <c r="E103" i="472"/>
  <c r="E102" i="472"/>
  <c r="E101" i="472"/>
  <c r="D106" i="472"/>
  <c r="D105" i="472"/>
  <c r="D104" i="472"/>
  <c r="D103" i="472"/>
  <c r="D102" i="472"/>
  <c r="D101" i="472"/>
  <c r="D99" i="472"/>
  <c r="D98" i="472"/>
  <c r="D97" i="472"/>
  <c r="D96" i="472"/>
  <c r="D95" i="472"/>
  <c r="D94" i="472"/>
  <c r="D92" i="472"/>
  <c r="D91" i="472"/>
  <c r="D90" i="472"/>
  <c r="D89" i="472"/>
  <c r="D88" i="472"/>
  <c r="D87" i="472"/>
  <c r="D85" i="472"/>
  <c r="D64" i="472"/>
  <c r="A106" i="472"/>
  <c r="A105" i="472"/>
  <c r="A104" i="472"/>
  <c r="A103" i="472"/>
  <c r="A102" i="472"/>
  <c r="A101" i="472"/>
  <c r="G99" i="472"/>
  <c r="G98" i="472"/>
  <c r="G97" i="472"/>
  <c r="G96" i="472"/>
  <c r="G95" i="472"/>
  <c r="G94" i="472"/>
  <c r="F99" i="472"/>
  <c r="F98" i="472"/>
  <c r="F97" i="472"/>
  <c r="F96" i="472"/>
  <c r="F95" i="472"/>
  <c r="F94" i="472"/>
  <c r="E99" i="472"/>
  <c r="E98" i="472"/>
  <c r="E97" i="472"/>
  <c r="E96" i="472"/>
  <c r="E95" i="472"/>
  <c r="E94" i="472"/>
  <c r="A99" i="472"/>
  <c r="A98" i="472"/>
  <c r="A97" i="472"/>
  <c r="A96" i="472"/>
  <c r="A95" i="472"/>
  <c r="A94" i="472"/>
  <c r="G92" i="472"/>
  <c r="G91" i="472"/>
  <c r="G90" i="472"/>
  <c r="G89" i="472"/>
  <c r="G88" i="472"/>
  <c r="G87" i="472"/>
  <c r="F92" i="472"/>
  <c r="F91" i="472"/>
  <c r="F90" i="472"/>
  <c r="F89" i="472"/>
  <c r="F88" i="472"/>
  <c r="F87" i="472"/>
  <c r="E92" i="472"/>
  <c r="E91" i="472"/>
  <c r="E90" i="472"/>
  <c r="E89" i="472"/>
  <c r="E88" i="472"/>
  <c r="E87" i="472"/>
  <c r="A92" i="472"/>
  <c r="A91" i="472"/>
  <c r="A90" i="472"/>
  <c r="A89" i="472"/>
  <c r="A88" i="472"/>
  <c r="A87" i="472"/>
  <c r="A83" i="472"/>
  <c r="A85" i="472"/>
  <c r="A84" i="472"/>
  <c r="A82" i="472"/>
  <c r="G85" i="472"/>
  <c r="G84" i="472"/>
  <c r="G83" i="472"/>
  <c r="G82" i="472"/>
  <c r="F85" i="472"/>
  <c r="F84" i="472"/>
  <c r="F83" i="472"/>
  <c r="F82" i="472"/>
  <c r="E85" i="472"/>
  <c r="E84" i="472"/>
  <c r="E83" i="472"/>
  <c r="E82" i="472"/>
  <c r="D84" i="472"/>
  <c r="D83" i="472"/>
  <c r="D82" i="472"/>
  <c r="G78" i="472"/>
  <c r="G77" i="472"/>
  <c r="G76" i="472"/>
  <c r="G75" i="472"/>
  <c r="G74" i="472"/>
  <c r="G73" i="472"/>
  <c r="F78" i="472"/>
  <c r="F77" i="472"/>
  <c r="F76" i="472"/>
  <c r="F74" i="472"/>
  <c r="F75" i="472"/>
  <c r="F73" i="472"/>
  <c r="E78" i="472"/>
  <c r="E77" i="472"/>
  <c r="E76" i="472"/>
  <c r="E75" i="472"/>
  <c r="E74" i="472"/>
  <c r="E73" i="472"/>
  <c r="D78" i="472"/>
  <c r="D77" i="472"/>
  <c r="D76" i="472"/>
  <c r="D75" i="472"/>
  <c r="D74" i="472"/>
  <c r="D73" i="472"/>
  <c r="A78" i="472"/>
  <c r="A77" i="472"/>
  <c r="A76" i="472"/>
  <c r="A75" i="472"/>
  <c r="A74" i="472"/>
  <c r="A73" i="472"/>
  <c r="A141" i="472"/>
  <c r="G71" i="472"/>
  <c r="G70" i="472"/>
  <c r="G69" i="472"/>
  <c r="G68" i="472"/>
  <c r="G67" i="472"/>
  <c r="G66" i="472"/>
  <c r="F71" i="472"/>
  <c r="F70" i="472"/>
  <c r="F69" i="472"/>
  <c r="F68" i="472"/>
  <c r="F67" i="472"/>
  <c r="F66" i="472"/>
  <c r="E71" i="472"/>
  <c r="E70" i="472"/>
  <c r="E69" i="472"/>
  <c r="E68" i="472"/>
  <c r="E67" i="472"/>
  <c r="E66" i="472"/>
  <c r="D71" i="472"/>
  <c r="D70" i="472"/>
  <c r="D69" i="472"/>
  <c r="D68" i="472"/>
  <c r="D67" i="472"/>
  <c r="D66" i="472"/>
  <c r="A66" i="472"/>
  <c r="A71" i="472"/>
  <c r="A70" i="472"/>
  <c r="A69" i="472"/>
  <c r="A68" i="472"/>
  <c r="A67" i="472"/>
  <c r="G64" i="472"/>
  <c r="G63" i="472"/>
  <c r="G62" i="472"/>
  <c r="G61" i="472"/>
  <c r="G60" i="472"/>
  <c r="G59" i="472"/>
  <c r="F64" i="472"/>
  <c r="F63" i="472"/>
  <c r="F62" i="472"/>
  <c r="F61" i="472"/>
  <c r="F60" i="472"/>
  <c r="F59" i="472"/>
  <c r="E64" i="472"/>
  <c r="E63" i="472"/>
  <c r="E62" i="472"/>
  <c r="E61" i="472"/>
  <c r="E60" i="472"/>
  <c r="E59" i="472"/>
  <c r="D63" i="472"/>
  <c r="D62" i="472"/>
  <c r="D61" i="472"/>
  <c r="D60" i="472"/>
  <c r="D59" i="472"/>
  <c r="A64" i="472"/>
  <c r="A63" i="472"/>
  <c r="A62" i="472"/>
  <c r="A61" i="472"/>
  <c r="A60" i="472"/>
  <c r="A59" i="472"/>
  <c r="G57" i="472"/>
  <c r="G56" i="472"/>
  <c r="G55" i="472"/>
  <c r="G54" i="472"/>
  <c r="G53" i="472"/>
  <c r="G52" i="472"/>
  <c r="F57" i="472"/>
  <c r="F56" i="472"/>
  <c r="F55" i="472"/>
  <c r="F54" i="472"/>
  <c r="F53" i="472"/>
  <c r="F52" i="472"/>
  <c r="E57" i="472"/>
  <c r="E56" i="472"/>
  <c r="E55" i="472"/>
  <c r="E54" i="472"/>
  <c r="E53" i="472"/>
  <c r="E52" i="472"/>
  <c r="D57" i="472"/>
  <c r="D56" i="472"/>
  <c r="D55" i="472"/>
  <c r="D54" i="472"/>
  <c r="D53" i="472"/>
  <c r="D52" i="472"/>
  <c r="A57" i="472"/>
  <c r="A56" i="472"/>
  <c r="A55" i="472"/>
  <c r="A54" i="472"/>
  <c r="A53" i="472"/>
  <c r="A52" i="472"/>
  <c r="G50" i="472"/>
  <c r="G49" i="472"/>
  <c r="G48" i="472"/>
  <c r="G47" i="472"/>
  <c r="G46" i="472"/>
  <c r="G45" i="472"/>
  <c r="F50" i="472"/>
  <c r="F49" i="472"/>
  <c r="F48" i="472"/>
  <c r="F47" i="472"/>
  <c r="F46" i="472"/>
  <c r="F45" i="472"/>
  <c r="E50" i="472"/>
  <c r="E49" i="472"/>
  <c r="E48" i="472"/>
  <c r="E47" i="472"/>
  <c r="E46" i="472"/>
  <c r="E45" i="472"/>
  <c r="D50" i="472"/>
  <c r="D49" i="472"/>
  <c r="D48" i="472"/>
  <c r="D47" i="472"/>
  <c r="D46" i="472"/>
  <c r="D45" i="472"/>
  <c r="A50" i="472"/>
  <c r="A49" i="472"/>
  <c r="A48" i="472"/>
  <c r="A47" i="472"/>
  <c r="A46" i="472"/>
  <c r="A45" i="472"/>
  <c r="G43" i="472"/>
  <c r="G42" i="472"/>
  <c r="G41" i="472"/>
  <c r="G40" i="472"/>
  <c r="G39" i="472"/>
  <c r="G38" i="472"/>
  <c r="F43" i="472"/>
  <c r="F42" i="472"/>
  <c r="F41" i="472"/>
  <c r="F40" i="472"/>
  <c r="F39" i="472"/>
  <c r="F38" i="472"/>
  <c r="E43" i="472"/>
  <c r="E42" i="472"/>
  <c r="E41" i="472"/>
  <c r="E40" i="472"/>
  <c r="E39" i="472"/>
  <c r="E38" i="472"/>
  <c r="D43" i="472"/>
  <c r="D42" i="472"/>
  <c r="D41" i="472"/>
  <c r="D40" i="472"/>
  <c r="D39" i="472"/>
  <c r="D38" i="472"/>
  <c r="A43" i="472"/>
  <c r="A42" i="472"/>
  <c r="A41" i="472"/>
  <c r="A40" i="472"/>
  <c r="A39" i="472"/>
  <c r="A38" i="472"/>
  <c r="G36" i="472"/>
  <c r="G35" i="472"/>
  <c r="G34" i="472"/>
  <c r="G33" i="472"/>
  <c r="G32" i="472"/>
  <c r="G31" i="472"/>
  <c r="F36" i="472"/>
  <c r="F35" i="472"/>
  <c r="F34" i="472"/>
  <c r="F33" i="472"/>
  <c r="F32" i="472"/>
  <c r="F31" i="472"/>
  <c r="E36" i="472"/>
  <c r="E35" i="472"/>
  <c r="E34" i="472"/>
  <c r="E33" i="472"/>
  <c r="E32" i="472"/>
  <c r="E31" i="472"/>
  <c r="D36" i="472"/>
  <c r="D35" i="472"/>
  <c r="D34" i="472"/>
  <c r="D33" i="472"/>
  <c r="D32" i="472"/>
  <c r="D31" i="472"/>
  <c r="A36" i="472"/>
  <c r="A35" i="472"/>
  <c r="A34" i="472"/>
  <c r="A33" i="472"/>
  <c r="A32" i="472"/>
  <c r="A31" i="472"/>
  <c r="G29" i="472"/>
  <c r="G28" i="472"/>
  <c r="G27" i="472"/>
  <c r="G26" i="472"/>
  <c r="G25" i="472"/>
  <c r="F29" i="472"/>
  <c r="F28" i="472"/>
  <c r="F27" i="472"/>
  <c r="F26" i="472"/>
  <c r="F25" i="472"/>
  <c r="E29" i="472"/>
  <c r="E28" i="472"/>
  <c r="E27" i="472"/>
  <c r="E26" i="472"/>
  <c r="E25" i="472"/>
  <c r="D29" i="472"/>
  <c r="D28" i="472"/>
  <c r="D27" i="472"/>
  <c r="D26" i="472"/>
  <c r="D25" i="472"/>
  <c r="D24" i="472"/>
  <c r="A29" i="472"/>
  <c r="A28" i="472"/>
  <c r="A27" i="472"/>
  <c r="A26" i="472"/>
  <c r="A24" i="472"/>
  <c r="A25" i="472"/>
  <c r="G24" i="472"/>
  <c r="F24" i="472"/>
  <c r="E24" i="472"/>
  <c r="A22" i="472"/>
  <c r="A21" i="472"/>
  <c r="A20" i="472"/>
  <c r="A19" i="472"/>
  <c r="A18" i="472"/>
  <c r="G22" i="472"/>
  <c r="G19" i="472"/>
  <c r="G18" i="472"/>
  <c r="F22" i="472"/>
  <c r="F21" i="472"/>
  <c r="F20" i="472"/>
  <c r="F19" i="472"/>
  <c r="F18" i="472"/>
  <c r="E22" i="472"/>
  <c r="E21" i="472"/>
  <c r="E20" i="472"/>
  <c r="E19" i="472"/>
  <c r="E18" i="472"/>
  <c r="D22" i="472"/>
  <c r="D21" i="472"/>
  <c r="D20" i="472"/>
  <c r="D19" i="472"/>
  <c r="D18" i="472"/>
  <c r="H18" i="472" s="1"/>
  <c r="D17" i="472"/>
  <c r="H17" i="472" s="1"/>
  <c r="G17" i="472"/>
  <c r="F17" i="472"/>
  <c r="E17" i="472"/>
  <c r="A17" i="472"/>
  <c r="B13" i="472"/>
  <c r="B12" i="472"/>
  <c r="B11" i="472"/>
  <c r="B10" i="472"/>
  <c r="B15" i="365"/>
  <c r="A27" i="365"/>
  <c r="F27" i="365" s="1"/>
  <c r="F26" i="365"/>
  <c r="D21" i="365"/>
  <c r="A21" i="365"/>
  <c r="B13" i="365"/>
  <c r="C21" i="365"/>
  <c r="D19" i="365"/>
  <c r="C19" i="365"/>
  <c r="B19" i="365"/>
  <c r="A19" i="365"/>
  <c r="B12" i="365"/>
  <c r="B11" i="365"/>
  <c r="A27" i="363"/>
  <c r="F27" i="363" s="1"/>
  <c r="F26" i="363"/>
  <c r="B13" i="363"/>
  <c r="D21" i="363"/>
  <c r="C21" i="363"/>
  <c r="A21" i="363"/>
  <c r="D19" i="363"/>
  <c r="C19" i="363"/>
  <c r="B19" i="363"/>
  <c r="A19" i="363"/>
  <c r="B15" i="363"/>
  <c r="B12" i="363"/>
  <c r="B11" i="363"/>
  <c r="F29" i="365" l="1"/>
  <c r="I81" i="472"/>
  <c r="I83" i="472"/>
  <c r="I85" i="472"/>
  <c r="I82" i="472"/>
  <c r="I80" i="472"/>
  <c r="I84" i="472"/>
  <c r="G136" i="472"/>
  <c r="F29" i="363"/>
  <c r="E136" i="472"/>
  <c r="L12" i="472" s="1"/>
  <c r="D136" i="472"/>
  <c r="K12" i="472" s="1"/>
  <c r="F136" i="472"/>
  <c r="D139" i="472" s="1"/>
  <c r="M12" i="472" l="1"/>
  <c r="M8" i="472"/>
  <c r="M11" i="472"/>
  <c r="M7" i="472"/>
  <c r="M10" i="472"/>
  <c r="M6" i="472"/>
  <c r="M9" i="472"/>
  <c r="K6" i="472"/>
  <c r="P14" i="472"/>
  <c r="K8" i="472"/>
  <c r="K9" i="472"/>
  <c r="K10" i="472"/>
  <c r="K11" i="472"/>
  <c r="L6" i="472"/>
  <c r="Q14" i="472"/>
  <c r="L8" i="472"/>
  <c r="L9" i="472"/>
  <c r="L11" i="472"/>
  <c r="L10" i="472"/>
  <c r="L7" i="472"/>
  <c r="K7" i="472"/>
  <c r="H136" i="472"/>
  <c r="P7" i="472"/>
  <c r="P12" i="472"/>
  <c r="D138" i="472" s="1"/>
  <c r="D140" i="472" s="1"/>
  <c r="P8" i="472"/>
  <c r="P11" i="472"/>
  <c r="P10" i="472"/>
  <c r="P9" i="472"/>
  <c r="P13" i="472"/>
  <c r="P6" i="472"/>
  <c r="D142" i="472"/>
  <c r="Q13" i="472"/>
  <c r="Q11" i="472"/>
  <c r="Q8" i="472"/>
  <c r="Q6" i="472"/>
  <c r="Q9" i="472"/>
  <c r="Q10" i="472"/>
  <c r="Q7" i="472"/>
  <c r="Q12" i="472"/>
  <c r="D141" i="472" l="1"/>
  <c r="D143" i="472" s="1"/>
</calcChain>
</file>

<file path=xl/sharedStrings.xml><?xml version="1.0" encoding="utf-8"?>
<sst xmlns="http://schemas.openxmlformats.org/spreadsheetml/2006/main" count="1171" uniqueCount="81">
  <si>
    <t>INVOICE</t>
  </si>
  <si>
    <t>QUANTITY</t>
  </si>
  <si>
    <t>DESCRIPTION</t>
  </si>
  <si>
    <t>UNIT PRICE</t>
  </si>
  <si>
    <t>TOTAL</t>
  </si>
  <si>
    <t>Vessel</t>
  </si>
  <si>
    <t>Arr. Date</t>
  </si>
  <si>
    <t>Voyage No.</t>
  </si>
  <si>
    <t xml:space="preserve">AMOUNT </t>
  </si>
  <si>
    <t>Weight</t>
  </si>
  <si>
    <t>Packages</t>
  </si>
  <si>
    <t>From / To</t>
  </si>
  <si>
    <t xml:space="preserve">HBL# </t>
  </si>
  <si>
    <t>MBL#</t>
  </si>
  <si>
    <t>MBL</t>
  </si>
  <si>
    <t>FM/TO</t>
  </si>
  <si>
    <t>Date</t>
  </si>
  <si>
    <t>Bill to</t>
  </si>
  <si>
    <t>O/F</t>
  </si>
  <si>
    <t>Small</t>
  </si>
  <si>
    <t>Big</t>
  </si>
  <si>
    <t>D/O</t>
  </si>
  <si>
    <t xml:space="preserve">Vessel </t>
  </si>
  <si>
    <t>HBL</t>
  </si>
  <si>
    <t xml:space="preserve">Voyage </t>
  </si>
  <si>
    <t>Arr.</t>
  </si>
  <si>
    <t>REF</t>
  </si>
  <si>
    <t>DATE</t>
  </si>
  <si>
    <t>INVOICE NO.</t>
  </si>
  <si>
    <t>Bill To</t>
  </si>
  <si>
    <t>DELIVERY ORDER</t>
  </si>
  <si>
    <t>OF INV</t>
  </si>
  <si>
    <t>DO INV</t>
  </si>
  <si>
    <t>VESSEL</t>
  </si>
  <si>
    <t>VOY NO.</t>
  </si>
  <si>
    <t>ARR DTD</t>
  </si>
  <si>
    <t>Customer</t>
  </si>
  <si>
    <t>Agency</t>
  </si>
  <si>
    <t>S. Units</t>
  </si>
  <si>
    <t>B. Units</t>
  </si>
  <si>
    <t>Korea Agent</t>
  </si>
  <si>
    <t>PETRA COMMISSION</t>
  </si>
  <si>
    <t>TTL O/F</t>
  </si>
  <si>
    <t>M E M O</t>
  </si>
  <si>
    <t>VSL AGENT</t>
  </si>
  <si>
    <t>TGF</t>
  </si>
  <si>
    <t>KAWAR</t>
  </si>
  <si>
    <t>ZIM</t>
  </si>
  <si>
    <t>TELESTAR</t>
  </si>
  <si>
    <t>AGENCY &amp; D/O</t>
  </si>
  <si>
    <t>Inv No.</t>
  </si>
  <si>
    <t>O/F TO BE PAID</t>
  </si>
  <si>
    <t>KOREA / AQABA</t>
  </si>
  <si>
    <t xml:space="preserve">DO INV </t>
  </si>
  <si>
    <t xml:space="preserve">OF INV </t>
  </si>
  <si>
    <t>CIG</t>
  </si>
  <si>
    <t xml:space="preserve">MSSP </t>
  </si>
  <si>
    <t>NCNC</t>
  </si>
  <si>
    <t>ABLE</t>
  </si>
  <si>
    <t>TRANSRO</t>
  </si>
  <si>
    <t>CNC</t>
  </si>
  <si>
    <t>GAIN</t>
  </si>
  <si>
    <t>FNS</t>
  </si>
  <si>
    <t>TTL UNITS</t>
  </si>
  <si>
    <t xml:space="preserve"> </t>
  </si>
  <si>
    <t>PETRA PROFIT / AGENCY &amp; D/O</t>
  </si>
  <si>
    <t>OCEAN FREIGHT FOR USED CARS</t>
  </si>
  <si>
    <t>FF</t>
  </si>
  <si>
    <t>AGENCY USED CARS  - Up to 3 tons</t>
  </si>
  <si>
    <t>AGENCY USED CARS -ABOVE 3 TONS</t>
  </si>
  <si>
    <t>AGENCY USED CARS -ABOVE 3-10 TONS</t>
  </si>
  <si>
    <t>AGENCY USED CARS  - UP TO 3 TONS</t>
  </si>
  <si>
    <t xml:space="preserve">Issued By. </t>
  </si>
  <si>
    <t>Checked By.</t>
  </si>
  <si>
    <t>Approved By.</t>
  </si>
  <si>
    <t>DEAD SEA</t>
  </si>
  <si>
    <t>AMMON</t>
  </si>
  <si>
    <t>NEO</t>
  </si>
  <si>
    <t>MALTRANS</t>
  </si>
  <si>
    <t>D/O Charges</t>
  </si>
  <si>
    <t>ZETH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</si>
</sst>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(&quot;$&quot;* #,##0.00_);_(&quot;$&quot;* \(#,##0.00\);_(&quot;$&quot;* &quot;-&quot;??_);_(@_)"/>
    <numFmt numFmtId="164" formatCode="[$-409]mmmm\ d\,\ yyyy;@"/>
    <numFmt numFmtId="165" formatCode="[$-409]d\-mmm\-yyyy;@"/>
    <numFmt numFmtId="166" formatCode="_([$JOD]\ * #,##0.00_);_([$JOD]\ * \(#,##0.00\);_([$JOD]\ * &quot;-&quot;??_);_(@_)"/>
    <numFmt numFmtId="167" formatCode="[$-1010000]d/m/yyyy;@"/>
    <numFmt numFmtId="168" formatCode="_([$USD]\ * #,##0.00_);_([$USD]\ * \(#,##0.00\);_([$USD]\ * &quot;-&quot;??_);_(@_)"/>
    <numFmt numFmtId="169" formatCode="_([$JOD]\ * #,##0.000_);_([$JOD]\ * \(#,##0.000\);_([$JOD]\ * &quot;-&quot;???_);_(@_)"/>
  </numFmts>
  <fonts count="44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sz val="28"/>
      <color indexed="42"/>
      <name val="Arial Black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ngsana New"/>
      <family val="1"/>
    </font>
    <font>
      <sz val="10"/>
      <name val="AL-mohtrefen 2"/>
      <charset val="178"/>
    </font>
    <font>
      <b/>
      <sz val="12"/>
      <name val="AL-mohtrefen 2"/>
      <charset val="178"/>
    </font>
    <font>
      <b/>
      <sz val="10"/>
      <name val="AL-mohtrefen 2"/>
      <charset val="178"/>
    </font>
    <font>
      <b/>
      <sz val="10"/>
      <color rgb="FFFF0000"/>
      <name val="AL-mohtrefen 2"/>
      <charset val="178"/>
    </font>
    <font>
      <b/>
      <sz val="11"/>
      <color rgb="FFFF0000"/>
      <name val="Al-Kharashi 34"/>
      <charset val="178"/>
    </font>
    <font>
      <b/>
      <sz val="11"/>
      <color rgb="FFFF0000"/>
      <name val="Al-Kharashi 5"/>
      <charset val="178"/>
    </font>
    <font>
      <sz val="13"/>
      <name val="Calibri"/>
      <family val="2"/>
      <scheme val="minor"/>
    </font>
    <font>
      <b/>
      <sz val="13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Calibri"/>
      <family val="2"/>
      <scheme val="minor"/>
    </font>
    <font>
      <b/>
      <i/>
      <u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1"/>
      <color indexed="12"/>
      <name val="Calibri"/>
      <family val="2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44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5" fillId="0" borderId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</cellStyleXfs>
  <cellXfs count="183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6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5" fillId="0" borderId="0" xfId="0" applyFont="1"/>
    <xf numFmtId="0" fontId="5" fillId="0" borderId="25" xfId="0" applyFont="1" applyBorder="1"/>
    <xf numFmtId="0" fontId="5" fillId="0" borderId="15" xfId="0" applyFont="1" applyBorder="1"/>
    <xf numFmtId="0" fontId="5" fillId="0" borderId="26" xfId="0" applyFont="1" applyBorder="1"/>
    <xf numFmtId="0" fontId="0" fillId="26" borderId="0" xfId="0" applyFill="1"/>
    <xf numFmtId="0" fontId="0" fillId="0" borderId="0" xfId="0" applyAlignment="1">
      <alignment horizontal="left"/>
    </xf>
    <xf numFmtId="0" fontId="24" fillId="0" borderId="0" xfId="0" applyFont="1" applyProtection="1">
      <protection locked="0"/>
    </xf>
    <xf numFmtId="0" fontId="24" fillId="0" borderId="0" xfId="0" applyFont="1" applyAlignment="1" applyProtection="1">
      <alignment horizontal="center"/>
      <protection locked="0"/>
    </xf>
    <xf numFmtId="0" fontId="25" fillId="0" borderId="0" xfId="0" applyFont="1" applyProtection="1"/>
    <xf numFmtId="0" fontId="25" fillId="0" borderId="0" xfId="0" applyFont="1" applyAlignment="1" applyProtection="1">
      <alignment horizontal="center"/>
    </xf>
    <xf numFmtId="0" fontId="25" fillId="0" borderId="0" xfId="0" applyFont="1" applyAlignment="1" applyProtection="1"/>
    <xf numFmtId="164" fontId="27" fillId="0" borderId="0" xfId="0" applyNumberFormat="1" applyFont="1" applyAlignment="1" applyProtection="1">
      <alignment horizontal="left" shrinkToFit="1"/>
    </xf>
    <xf numFmtId="164" fontId="28" fillId="0" borderId="0" xfId="0" applyNumberFormat="1" applyFont="1" applyAlignment="1" applyProtection="1">
      <alignment horizontal="center" shrinkToFit="1"/>
    </xf>
    <xf numFmtId="164" fontId="27" fillId="0" borderId="0" xfId="0" applyNumberFormat="1" applyFont="1" applyAlignment="1" applyProtection="1">
      <alignment horizontal="center" shrinkToFit="1"/>
    </xf>
    <xf numFmtId="0" fontId="27" fillId="0" borderId="0" xfId="0" applyNumberFormat="1" applyFont="1" applyAlignment="1" applyProtection="1">
      <alignment horizontal="left" shrinkToFit="1"/>
    </xf>
    <xf numFmtId="0" fontId="27" fillId="0" borderId="0" xfId="0" applyNumberFormat="1" applyFont="1" applyAlignment="1" applyProtection="1">
      <alignment horizontal="center" shrinkToFit="1"/>
    </xf>
    <xf numFmtId="14" fontId="27" fillId="0" borderId="0" xfId="0" applyNumberFormat="1" applyFont="1" applyAlignment="1" applyProtection="1">
      <alignment horizontal="left" shrinkToFit="1"/>
    </xf>
    <xf numFmtId="14" fontId="27" fillId="0" borderId="0" xfId="0" applyNumberFormat="1" applyFont="1" applyAlignment="1" applyProtection="1">
      <alignment horizontal="center" shrinkToFit="1"/>
    </xf>
    <xf numFmtId="0" fontId="25" fillId="0" borderId="18" xfId="0" applyFont="1" applyBorder="1" applyAlignment="1" applyProtection="1">
      <alignment horizontal="center"/>
    </xf>
    <xf numFmtId="0" fontId="25" fillId="0" borderId="19" xfId="0" applyFont="1" applyBorder="1" applyAlignment="1" applyProtection="1">
      <alignment horizontal="center"/>
    </xf>
    <xf numFmtId="0" fontId="25" fillId="0" borderId="0" xfId="0" applyFont="1" applyBorder="1" applyAlignment="1" applyProtection="1">
      <alignment horizontal="center" vertical="center"/>
    </xf>
    <xf numFmtId="0" fontId="25" fillId="0" borderId="16" xfId="0" applyFont="1" applyBorder="1" applyAlignment="1" applyProtection="1">
      <alignment horizontal="center" vertical="center"/>
    </xf>
    <xf numFmtId="0" fontId="25" fillId="0" borderId="32" xfId="0" applyFont="1" applyBorder="1" applyAlignment="1" applyProtection="1">
      <alignment horizontal="center" vertical="center"/>
    </xf>
    <xf numFmtId="0" fontId="25" fillId="26" borderId="15" xfId="0" applyFont="1" applyFill="1" applyBorder="1" applyAlignment="1" applyProtection="1">
      <alignment horizontal="left"/>
    </xf>
    <xf numFmtId="0" fontId="25" fillId="26" borderId="0" xfId="0" applyFont="1" applyFill="1" applyBorder="1" applyAlignment="1" applyProtection="1">
      <alignment horizontal="left"/>
    </xf>
    <xf numFmtId="0" fontId="25" fillId="26" borderId="0" xfId="0" applyFont="1" applyFill="1" applyBorder="1" applyAlignment="1" applyProtection="1">
      <alignment horizontal="center"/>
    </xf>
    <xf numFmtId="0" fontId="25" fillId="26" borderId="0" xfId="0" applyFont="1" applyFill="1" applyBorder="1" applyAlignment="1" applyProtection="1">
      <alignment horizontal="center" vertical="center"/>
    </xf>
    <xf numFmtId="0" fontId="25" fillId="0" borderId="33" xfId="0" applyFont="1" applyBorder="1" applyAlignment="1" applyProtection="1">
      <alignment horizontal="center"/>
    </xf>
    <xf numFmtId="0" fontId="25" fillId="0" borderId="33" xfId="0" applyFont="1" applyBorder="1" applyAlignment="1" applyProtection="1">
      <alignment horizontal="center" vertical="center"/>
    </xf>
    <xf numFmtId="0" fontId="25" fillId="0" borderId="28" xfId="0" applyFont="1" applyBorder="1" applyAlignment="1" applyProtection="1">
      <alignment horizontal="center"/>
    </xf>
    <xf numFmtId="0" fontId="25" fillId="0" borderId="0" xfId="0" applyFont="1" applyBorder="1" applyAlignment="1" applyProtection="1">
      <alignment horizontal="center"/>
    </xf>
    <xf numFmtId="0" fontId="25" fillId="0" borderId="32" xfId="0" applyFont="1" applyBorder="1" applyAlignment="1" applyProtection="1">
      <alignment horizontal="center"/>
    </xf>
    <xf numFmtId="0" fontId="25" fillId="26" borderId="17" xfId="0" applyFont="1" applyFill="1" applyBorder="1" applyAlignment="1" applyProtection="1">
      <alignment horizontal="left"/>
    </xf>
    <xf numFmtId="0" fontId="25" fillId="26" borderId="18" xfId="0" applyFont="1" applyFill="1" applyBorder="1" applyAlignment="1" applyProtection="1">
      <alignment horizontal="left"/>
    </xf>
    <xf numFmtId="0" fontId="25" fillId="26" borderId="18" xfId="0" applyFont="1" applyFill="1" applyBorder="1" applyAlignment="1" applyProtection="1">
      <alignment horizontal="center"/>
    </xf>
    <xf numFmtId="0" fontId="25" fillId="26" borderId="18" xfId="0" applyFont="1" applyFill="1" applyBorder="1" applyAlignment="1" applyProtection="1">
      <alignment horizontal="center" vertical="center"/>
    </xf>
    <xf numFmtId="0" fontId="25" fillId="26" borderId="26" xfId="0" applyFont="1" applyFill="1" applyBorder="1" applyAlignment="1" applyProtection="1">
      <alignment horizontal="left"/>
    </xf>
    <xf numFmtId="0" fontId="25" fillId="26" borderId="32" xfId="0" applyFont="1" applyFill="1" applyBorder="1" applyAlignment="1" applyProtection="1">
      <alignment horizontal="left"/>
    </xf>
    <xf numFmtId="0" fontId="25" fillId="26" borderId="32" xfId="0" applyFont="1" applyFill="1" applyBorder="1" applyAlignment="1" applyProtection="1">
      <alignment horizontal="center"/>
    </xf>
    <xf numFmtId="0" fontId="25" fillId="26" borderId="32" xfId="0" applyFont="1" applyFill="1" applyBorder="1" applyAlignment="1" applyProtection="1">
      <alignment horizontal="center" vertical="center"/>
    </xf>
    <xf numFmtId="0" fontId="27" fillId="0" borderId="0" xfId="0" applyFont="1" applyAlignment="1" applyProtection="1">
      <alignment horizontal="center" vertical="center"/>
    </xf>
    <xf numFmtId="0" fontId="27" fillId="0" borderId="0" xfId="0" applyFont="1" applyProtection="1"/>
    <xf numFmtId="0" fontId="25" fillId="0" borderId="0" xfId="0" applyFont="1" applyAlignment="1" applyProtection="1">
      <alignment horizontal="center" vertical="center"/>
    </xf>
    <xf numFmtId="14" fontId="29" fillId="0" borderId="0" xfId="0" applyNumberFormat="1" applyFont="1" applyAlignment="1" applyProtection="1">
      <alignment horizontal="left" shrinkToFit="1"/>
      <protection locked="0"/>
    </xf>
    <xf numFmtId="164" fontId="30" fillId="0" borderId="0" xfId="0" applyNumberFormat="1" applyFont="1" applyAlignment="1" applyProtection="1">
      <alignment horizontal="left" shrinkToFit="1"/>
      <protection locked="0"/>
    </xf>
    <xf numFmtId="0" fontId="31" fillId="0" borderId="0" xfId="0" applyFont="1" applyProtection="1">
      <protection locked="0"/>
    </xf>
    <xf numFmtId="0" fontId="32" fillId="26" borderId="34" xfId="0" applyFont="1" applyFill="1" applyBorder="1" applyAlignment="1" applyProtection="1">
      <alignment horizontal="center"/>
    </xf>
    <xf numFmtId="0" fontId="31" fillId="0" borderId="0" xfId="0" applyFont="1" applyProtection="1"/>
    <xf numFmtId="0" fontId="33" fillId="0" borderId="0" xfId="0" applyFont="1" applyProtection="1"/>
    <xf numFmtId="14" fontId="33" fillId="0" borderId="0" xfId="0" applyNumberFormat="1" applyFont="1" applyProtection="1"/>
    <xf numFmtId="44" fontId="32" fillId="26" borderId="34" xfId="0" applyNumberFormat="1" applyFont="1" applyFill="1" applyBorder="1" applyAlignment="1" applyProtection="1">
      <alignment horizontal="center"/>
    </xf>
    <xf numFmtId="44" fontId="32" fillId="26" borderId="35" xfId="28" applyFont="1" applyFill="1" applyBorder="1" applyAlignment="1" applyProtection="1">
      <alignment horizontal="center"/>
    </xf>
    <xf numFmtId="166" fontId="32" fillId="26" borderId="34" xfId="0" applyNumberFormat="1" applyFont="1" applyFill="1" applyBorder="1" applyAlignment="1" applyProtection="1">
      <alignment horizontal="center"/>
    </xf>
    <xf numFmtId="166" fontId="32" fillId="26" borderId="34" xfId="0" applyNumberFormat="1" applyFont="1" applyFill="1" applyBorder="1" applyAlignment="1" applyProtection="1">
      <alignment horizontal="center"/>
      <protection locked="0"/>
    </xf>
    <xf numFmtId="167" fontId="27" fillId="0" borderId="0" xfId="0" applyNumberFormat="1" applyFont="1" applyAlignment="1" applyProtection="1">
      <alignment horizontal="left" shrinkToFit="1"/>
    </xf>
    <xf numFmtId="14" fontId="1" fillId="0" borderId="28" xfId="0" applyNumberFormat="1" applyFont="1" applyBorder="1" applyAlignment="1">
      <alignment horizontal="left" vertical="center"/>
    </xf>
    <xf numFmtId="14" fontId="0" fillId="0" borderId="28" xfId="0" applyNumberFormat="1" applyBorder="1" applyAlignment="1">
      <alignment horizontal="left" vertical="center"/>
    </xf>
    <xf numFmtId="0" fontId="0" fillId="26" borderId="32" xfId="0" applyFill="1" applyBorder="1"/>
    <xf numFmtId="0" fontId="0" fillId="26" borderId="33" xfId="0" applyFill="1" applyBorder="1"/>
    <xf numFmtId="0" fontId="0" fillId="26" borderId="0" xfId="0" applyFill="1" applyBorder="1"/>
    <xf numFmtId="0" fontId="2" fillId="0" borderId="16" xfId="0" applyFont="1" applyBorder="1" applyAlignment="1">
      <alignment horizontal="left" vertical="center"/>
    </xf>
    <xf numFmtId="0" fontId="2" fillId="0" borderId="16" xfId="0" applyFont="1" applyFill="1" applyBorder="1" applyAlignment="1">
      <alignment horizontal="left" vertical="center"/>
    </xf>
    <xf numFmtId="4" fontId="2" fillId="0" borderId="16" xfId="0" applyNumberFormat="1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37" fillId="0" borderId="0" xfId="0" applyFont="1" applyAlignment="1"/>
    <xf numFmtId="164" fontId="38" fillId="0" borderId="0" xfId="0" applyNumberFormat="1" applyFont="1" applyAlignment="1">
      <alignment horizontal="left" shrinkToFit="1"/>
    </xf>
    <xf numFmtId="0" fontId="39" fillId="0" borderId="0" xfId="0" applyFont="1"/>
    <xf numFmtId="0" fontId="37" fillId="0" borderId="0" xfId="0" applyFont="1" applyAlignment="1">
      <alignment horizontal="left"/>
    </xf>
    <xf numFmtId="0" fontId="37" fillId="0" borderId="0" xfId="0" applyFont="1"/>
    <xf numFmtId="0" fontId="37" fillId="24" borderId="10" xfId="0" applyFont="1" applyFill="1" applyBorder="1" applyAlignment="1">
      <alignment horizontal="center" vertical="center"/>
    </xf>
    <xf numFmtId="165" fontId="40" fillId="0" borderId="10" xfId="0" applyNumberFormat="1" applyFont="1" applyBorder="1" applyAlignment="1">
      <alignment horizontal="center" vertical="center"/>
    </xf>
    <xf numFmtId="0" fontId="39" fillId="0" borderId="0" xfId="0" applyFont="1" applyAlignment="1">
      <alignment vertical="center"/>
    </xf>
    <xf numFmtId="14" fontId="40" fillId="0" borderId="10" xfId="0" applyNumberFormat="1" applyFont="1" applyBorder="1" applyAlignment="1">
      <alignment horizontal="center" vertical="center"/>
    </xf>
    <xf numFmtId="0" fontId="39" fillId="0" borderId="0" xfId="0" applyNumberFormat="1" applyFont="1" applyBorder="1" applyAlignment="1">
      <alignment horizontal="center" vertical="center"/>
    </xf>
    <xf numFmtId="14" fontId="39" fillId="0" borderId="0" xfId="0" applyNumberFormat="1" applyFont="1" applyBorder="1" applyAlignment="1">
      <alignment horizontal="center" vertical="center"/>
    </xf>
    <xf numFmtId="0" fontId="37" fillId="24" borderId="11" xfId="0" applyFont="1" applyFill="1" applyBorder="1" applyAlignment="1">
      <alignment horizontal="center" vertical="center"/>
    </xf>
    <xf numFmtId="169" fontId="37" fillId="25" borderId="23" xfId="0" applyNumberFormat="1" applyFont="1" applyFill="1" applyBorder="1" applyAlignment="1">
      <alignment horizontal="right" vertical="center"/>
    </xf>
    <xf numFmtId="1" fontId="37" fillId="0" borderId="14" xfId="0" applyNumberFormat="1" applyFont="1" applyBorder="1" applyAlignment="1">
      <alignment horizontal="center" vertical="center"/>
    </xf>
    <xf numFmtId="169" fontId="37" fillId="25" borderId="27" xfId="0" applyNumberFormat="1" applyFont="1" applyFill="1" applyBorder="1" applyAlignment="1">
      <alignment horizontal="right" vertical="center"/>
    </xf>
    <xf numFmtId="0" fontId="37" fillId="0" borderId="0" xfId="0" applyFont="1" applyBorder="1" applyAlignment="1">
      <alignment horizontal="left" vertical="center"/>
    </xf>
    <xf numFmtId="0" fontId="37" fillId="0" borderId="0" xfId="0" applyFont="1" applyAlignment="1">
      <alignment vertical="center"/>
    </xf>
    <xf numFmtId="2" fontId="37" fillId="0" borderId="0" xfId="0" applyNumberFormat="1" applyFont="1" applyAlignment="1">
      <alignment horizontal="right" vertical="center"/>
    </xf>
    <xf numFmtId="169" fontId="37" fillId="25" borderId="24" xfId="0" applyNumberFormat="1" applyFont="1" applyFill="1" applyBorder="1" applyAlignment="1">
      <alignment horizontal="right" vertical="center"/>
    </xf>
    <xf numFmtId="44" fontId="39" fillId="0" borderId="0" xfId="0" applyNumberFormat="1" applyFont="1" applyFill="1" applyBorder="1" applyAlignment="1">
      <alignment horizontal="left" vertical="center"/>
    </xf>
    <xf numFmtId="168" fontId="37" fillId="25" borderId="23" xfId="0" applyNumberFormat="1" applyFont="1" applyFill="1" applyBorder="1" applyAlignment="1">
      <alignment horizontal="right" vertical="center"/>
    </xf>
    <xf numFmtId="168" fontId="37" fillId="25" borderId="24" xfId="0" applyNumberFormat="1" applyFont="1" applyFill="1" applyBorder="1" applyAlignment="1">
      <alignment horizontal="right" vertical="center"/>
    </xf>
    <xf numFmtId="0" fontId="41" fillId="0" borderId="0" xfId="0" applyFont="1"/>
    <xf numFmtId="0" fontId="36" fillId="0" borderId="0" xfId="38" applyFont="1" applyAlignment="1">
      <alignment vertical="center"/>
    </xf>
    <xf numFmtId="0" fontId="35" fillId="0" borderId="0" xfId="38" applyFont="1" applyAlignment="1">
      <alignment vertical="center"/>
    </xf>
    <xf numFmtId="44" fontId="35" fillId="0" borderId="0" xfId="38" applyNumberFormat="1" applyFont="1" applyFill="1" applyBorder="1" applyAlignment="1">
      <alignment horizontal="left" vertical="center"/>
    </xf>
    <xf numFmtId="0" fontId="36" fillId="0" borderId="0" xfId="38" applyFont="1" applyAlignment="1">
      <alignment horizontal="center" vertical="center"/>
    </xf>
    <xf numFmtId="0" fontId="40" fillId="0" borderId="10" xfId="0" applyNumberFormat="1" applyFont="1" applyBorder="1" applyAlignment="1">
      <alignment horizontal="center" vertical="center"/>
    </xf>
    <xf numFmtId="164" fontId="42" fillId="0" borderId="0" xfId="0" applyNumberFormat="1" applyFont="1" applyAlignment="1">
      <alignment horizontal="left" shrinkToFit="1"/>
    </xf>
    <xf numFmtId="0" fontId="42" fillId="0" borderId="0" xfId="0" applyFont="1" applyAlignment="1">
      <alignment horizontal="left"/>
    </xf>
    <xf numFmtId="0" fontId="42" fillId="0" borderId="0" xfId="0" applyFont="1"/>
    <xf numFmtId="1" fontId="42" fillId="0" borderId="12" xfId="0" applyNumberFormat="1" applyFont="1" applyBorder="1" applyAlignment="1">
      <alignment horizontal="center" vertical="center"/>
    </xf>
    <xf numFmtId="4" fontId="42" fillId="0" borderId="10" xfId="0" applyNumberFormat="1" applyFont="1" applyBorder="1" applyAlignment="1">
      <alignment horizontal="center" vertical="center"/>
    </xf>
    <xf numFmtId="1" fontId="42" fillId="0" borderId="10" xfId="0" applyNumberFormat="1" applyFont="1" applyBorder="1" applyAlignment="1">
      <alignment horizontal="center" vertical="center"/>
    </xf>
    <xf numFmtId="164" fontId="43" fillId="0" borderId="0" xfId="0" applyNumberFormat="1" applyFont="1" applyAlignment="1">
      <alignment horizontal="left" shrinkToFit="1"/>
    </xf>
    <xf numFmtId="0" fontId="43" fillId="0" borderId="0" xfId="0" applyFont="1" applyAlignment="1">
      <alignment horizontal="left"/>
    </xf>
    <xf numFmtId="0" fontId="43" fillId="0" borderId="0" xfId="0" applyFont="1"/>
    <xf numFmtId="4" fontId="43" fillId="0" borderId="10" xfId="0" applyNumberFormat="1" applyFont="1" applyBorder="1" applyAlignment="1">
      <alignment horizontal="center" vertical="center"/>
    </xf>
    <xf numFmtId="1" fontId="43" fillId="0" borderId="10" xfId="0" applyNumberFormat="1" applyFont="1" applyBorder="1" applyAlignment="1">
      <alignment horizontal="center" vertical="center"/>
    </xf>
    <xf numFmtId="1" fontId="43" fillId="0" borderId="12" xfId="0" applyNumberFormat="1" applyFont="1" applyBorder="1" applyAlignment="1">
      <alignment horizontal="center" vertical="center"/>
    </xf>
    <xf numFmtId="1" fontId="42" fillId="0" borderId="23" xfId="0" applyNumberFormat="1" applyFont="1" applyBorder="1" applyAlignment="1">
      <alignment horizontal="center" vertical="center"/>
    </xf>
    <xf numFmtId="1" fontId="42" fillId="0" borderId="13" xfId="0" applyNumberFormat="1" applyFont="1" applyBorder="1" applyAlignment="1">
      <alignment horizontal="center" vertical="center"/>
    </xf>
    <xf numFmtId="0" fontId="39" fillId="0" borderId="0" xfId="0" applyFont="1" applyProtection="1"/>
    <xf numFmtId="0" fontId="39" fillId="0" borderId="0" xfId="0" applyFont="1" applyProtection="1">
      <protection locked="0"/>
    </xf>
    <xf numFmtId="0" fontId="39" fillId="26" borderId="25" xfId="0" applyFont="1" applyFill="1" applyBorder="1" applyProtection="1"/>
    <xf numFmtId="0" fontId="39" fillId="0" borderId="33" xfId="0" applyFont="1" applyBorder="1" applyProtection="1"/>
    <xf numFmtId="0" fontId="39" fillId="0" borderId="28" xfId="0" applyFont="1" applyBorder="1" applyProtection="1"/>
    <xf numFmtId="0" fontId="39" fillId="26" borderId="15" xfId="0" applyFont="1" applyFill="1" applyBorder="1" applyProtection="1"/>
    <xf numFmtId="0" fontId="39" fillId="0" borderId="0" xfId="0" applyFont="1" applyBorder="1" applyProtection="1"/>
    <xf numFmtId="0" fontId="39" fillId="0" borderId="16" xfId="0" applyFont="1" applyBorder="1" applyProtection="1"/>
    <xf numFmtId="0" fontId="39" fillId="26" borderId="26" xfId="0" applyFont="1" applyFill="1" applyBorder="1" applyProtection="1"/>
    <xf numFmtId="0" fontId="39" fillId="0" borderId="32" xfId="0" applyFont="1" applyBorder="1" applyProtection="1"/>
    <xf numFmtId="0" fontId="39" fillId="0" borderId="29" xfId="0" applyFont="1" applyBorder="1" applyProtection="1"/>
    <xf numFmtId="0" fontId="39" fillId="27" borderId="25" xfId="0" applyFont="1" applyFill="1" applyBorder="1" applyProtection="1"/>
    <xf numFmtId="0" fontId="39" fillId="27" borderId="33" xfId="0" applyFont="1" applyFill="1" applyBorder="1" applyProtection="1"/>
    <xf numFmtId="0" fontId="39" fillId="27" borderId="28" xfId="0" applyFont="1" applyFill="1" applyBorder="1" applyProtection="1"/>
    <xf numFmtId="0" fontId="39" fillId="27" borderId="15" xfId="0" applyFont="1" applyFill="1" applyBorder="1" applyProtection="1"/>
    <xf numFmtId="0" fontId="39" fillId="27" borderId="0" xfId="0" applyFont="1" applyFill="1" applyBorder="1" applyProtection="1"/>
    <xf numFmtId="0" fontId="39" fillId="27" borderId="16" xfId="0" applyFont="1" applyFill="1" applyBorder="1" applyProtection="1"/>
    <xf numFmtId="0" fontId="39" fillId="27" borderId="26" xfId="0" applyFont="1" applyFill="1" applyBorder="1" applyProtection="1"/>
    <xf numFmtId="0" fontId="39" fillId="27" borderId="32" xfId="0" applyFont="1" applyFill="1" applyBorder="1" applyProtection="1"/>
    <xf numFmtId="0" fontId="39" fillId="27" borderId="29" xfId="0" applyFont="1" applyFill="1" applyBorder="1" applyProtection="1"/>
    <xf numFmtId="0" fontId="39" fillId="28" borderId="25" xfId="0" applyFont="1" applyFill="1" applyBorder="1" applyProtection="1"/>
    <xf numFmtId="0" fontId="25" fillId="28" borderId="33" xfId="0" applyFont="1" applyFill="1" applyBorder="1" applyProtection="1"/>
    <xf numFmtId="0" fontId="25" fillId="28" borderId="28" xfId="0" applyFont="1" applyFill="1" applyBorder="1" applyProtection="1"/>
    <xf numFmtId="0" fontId="39" fillId="28" borderId="15" xfId="0" applyFont="1" applyFill="1" applyBorder="1" applyProtection="1"/>
    <xf numFmtId="0" fontId="25" fillId="28" borderId="0" xfId="0" applyFont="1" applyFill="1" applyBorder="1" applyProtection="1"/>
    <xf numFmtId="0" fontId="25" fillId="28" borderId="16" xfId="0" applyFont="1" applyFill="1" applyBorder="1" applyProtection="1"/>
    <xf numFmtId="0" fontId="39" fillId="28" borderId="26" xfId="0" applyFont="1" applyFill="1" applyBorder="1" applyProtection="1"/>
    <xf numFmtId="0" fontId="25" fillId="28" borderId="32" xfId="0" applyFont="1" applyFill="1" applyBorder="1" applyProtection="1"/>
    <xf numFmtId="0" fontId="25" fillId="28" borderId="29" xfId="0" applyFont="1" applyFill="1" applyBorder="1" applyProtection="1"/>
    <xf numFmtId="0" fontId="0" fillId="26" borderId="0" xfId="0" applyFill="1" applyBorder="1" applyAlignment="1">
      <alignment horizontal="center"/>
    </xf>
    <xf numFmtId="0" fontId="25" fillId="0" borderId="15" xfId="0" applyFont="1" applyBorder="1" applyAlignment="1" applyProtection="1">
      <alignment horizontal="left"/>
    </xf>
    <xf numFmtId="0" fontId="25" fillId="0" borderId="0" xfId="0" applyFont="1" applyBorder="1" applyAlignment="1" applyProtection="1">
      <alignment horizontal="left"/>
    </xf>
    <xf numFmtId="0" fontId="25" fillId="0" borderId="26" xfId="0" applyFont="1" applyBorder="1" applyAlignment="1" applyProtection="1">
      <alignment horizontal="left"/>
    </xf>
    <xf numFmtId="0" fontId="25" fillId="0" borderId="32" xfId="0" applyFont="1" applyBorder="1" applyAlignment="1" applyProtection="1">
      <alignment horizontal="left"/>
    </xf>
    <xf numFmtId="0" fontId="25" fillId="0" borderId="25" xfId="0" applyFont="1" applyBorder="1" applyAlignment="1" applyProtection="1">
      <alignment horizontal="left"/>
    </xf>
    <xf numFmtId="0" fontId="25" fillId="0" borderId="33" xfId="0" applyFont="1" applyBorder="1" applyAlignment="1" applyProtection="1">
      <alignment horizontal="left"/>
    </xf>
    <xf numFmtId="0" fontId="26" fillId="0" borderId="0" xfId="0" applyFont="1" applyAlignment="1" applyProtection="1">
      <alignment horizontal="center"/>
    </xf>
    <xf numFmtId="0" fontId="25" fillId="0" borderId="17" xfId="0" applyFont="1" applyBorder="1" applyAlignment="1" applyProtection="1">
      <alignment horizontal="left"/>
    </xf>
    <xf numFmtId="0" fontId="25" fillId="0" borderId="18" xfId="0" applyFont="1" applyBorder="1" applyAlignment="1" applyProtection="1">
      <alignment horizontal="left"/>
    </xf>
    <xf numFmtId="0" fontId="37" fillId="24" borderId="10" xfId="0" applyFont="1" applyFill="1" applyBorder="1" applyAlignment="1">
      <alignment horizontal="center" vertical="center"/>
    </xf>
    <xf numFmtId="0" fontId="37" fillId="24" borderId="36" xfId="0" applyFont="1" applyFill="1" applyBorder="1" applyAlignment="1">
      <alignment horizontal="center" vertical="center"/>
    </xf>
    <xf numFmtId="0" fontId="37" fillId="24" borderId="11" xfId="0" applyFont="1" applyFill="1" applyBorder="1" applyAlignment="1">
      <alignment horizontal="center" vertical="center"/>
    </xf>
    <xf numFmtId="0" fontId="40" fillId="0" borderId="10" xfId="0" applyNumberFormat="1" applyFont="1" applyBorder="1" applyAlignment="1">
      <alignment horizontal="center" vertical="center"/>
    </xf>
    <xf numFmtId="0" fontId="40" fillId="0" borderId="36" xfId="0" applyNumberFormat="1" applyFont="1" applyBorder="1" applyAlignment="1">
      <alignment horizontal="center" vertical="center"/>
    </xf>
    <xf numFmtId="0" fontId="40" fillId="0" borderId="11" xfId="0" applyNumberFormat="1" applyFont="1" applyBorder="1" applyAlignment="1">
      <alignment horizontal="center" vertical="center"/>
    </xf>
    <xf numFmtId="0" fontId="42" fillId="0" borderId="10" xfId="0" applyNumberFormat="1" applyFont="1" applyBorder="1" applyAlignment="1">
      <alignment horizontal="center" vertical="center" wrapText="1"/>
    </xf>
    <xf numFmtId="0" fontId="42" fillId="0" borderId="36" xfId="0" applyNumberFormat="1" applyFont="1" applyBorder="1" applyAlignment="1">
      <alignment horizontal="center" vertical="center" wrapText="1"/>
    </xf>
    <xf numFmtId="0" fontId="42" fillId="0" borderId="11" xfId="0" applyNumberFormat="1" applyFont="1" applyBorder="1" applyAlignment="1">
      <alignment horizontal="center" vertical="center" wrapText="1"/>
    </xf>
    <xf numFmtId="0" fontId="37" fillId="0" borderId="12" xfId="0" applyFont="1" applyBorder="1" applyAlignment="1">
      <alignment horizontal="left" vertical="center" wrapText="1"/>
    </xf>
    <xf numFmtId="0" fontId="37" fillId="0" borderId="30" xfId="0" applyFont="1" applyBorder="1" applyAlignment="1">
      <alignment horizontal="left" vertical="center" wrapText="1"/>
    </xf>
    <xf numFmtId="0" fontId="37" fillId="0" borderId="22" xfId="0" applyFont="1" applyBorder="1" applyAlignment="1">
      <alignment horizontal="left" vertical="center" wrapText="1"/>
    </xf>
    <xf numFmtId="0" fontId="37" fillId="0" borderId="13" xfId="0" applyFont="1" applyBorder="1" applyAlignment="1">
      <alignment horizontal="left" vertical="center" wrapText="1"/>
    </xf>
    <xf numFmtId="0" fontId="37" fillId="0" borderId="0" xfId="0" applyFont="1" applyBorder="1" applyAlignment="1">
      <alignment horizontal="left" vertical="center" wrapText="1"/>
    </xf>
    <xf numFmtId="0" fontId="37" fillId="0" borderId="20" xfId="0" applyFont="1" applyBorder="1" applyAlignment="1">
      <alignment horizontal="left" vertical="center" wrapText="1"/>
    </xf>
    <xf numFmtId="0" fontId="37" fillId="0" borderId="13" xfId="0" applyFont="1" applyBorder="1" applyAlignment="1">
      <alignment horizontal="center" vertical="center"/>
    </xf>
    <xf numFmtId="0" fontId="37" fillId="0" borderId="0" xfId="0" applyFont="1" applyBorder="1" applyAlignment="1">
      <alignment horizontal="center" vertical="center"/>
    </xf>
    <xf numFmtId="0" fontId="37" fillId="0" borderId="20" xfId="0" applyFont="1" applyBorder="1" applyAlignment="1">
      <alignment horizontal="center" vertical="center"/>
    </xf>
    <xf numFmtId="0" fontId="37" fillId="0" borderId="14" xfId="0" applyFont="1" applyBorder="1" applyAlignment="1">
      <alignment horizontal="left" vertical="center"/>
    </xf>
    <xf numFmtId="0" fontId="37" fillId="0" borderId="31" xfId="0" applyFont="1" applyBorder="1" applyAlignment="1">
      <alignment horizontal="left" vertical="center"/>
    </xf>
    <xf numFmtId="0" fontId="37" fillId="0" borderId="21" xfId="0" applyFont="1" applyBorder="1" applyAlignment="1">
      <alignment horizontal="left" vertical="center"/>
    </xf>
    <xf numFmtId="0" fontId="37" fillId="0" borderId="13" xfId="0" applyFont="1" applyBorder="1" applyAlignment="1">
      <alignment horizontal="left" vertical="center"/>
    </xf>
    <xf numFmtId="0" fontId="37" fillId="0" borderId="0" xfId="0" applyFont="1" applyAlignment="1">
      <alignment vertical="center"/>
    </xf>
    <xf numFmtId="0" fontId="37" fillId="0" borderId="20" xfId="0" applyFont="1" applyBorder="1" applyAlignment="1">
      <alignment vertical="center"/>
    </xf>
    <xf numFmtId="0" fontId="37" fillId="0" borderId="31" xfId="0" applyFont="1" applyBorder="1" applyAlignment="1">
      <alignment vertical="center"/>
    </xf>
    <xf numFmtId="0" fontId="37" fillId="0" borderId="21" xfId="0" applyFont="1" applyBorder="1" applyAlignment="1">
      <alignment vertical="center"/>
    </xf>
    <xf numFmtId="0" fontId="43" fillId="0" borderId="10" xfId="0" applyNumberFormat="1" applyFont="1" applyBorder="1" applyAlignment="1">
      <alignment horizontal="center" vertical="center" wrapText="1"/>
    </xf>
    <xf numFmtId="0" fontId="43" fillId="0" borderId="36" xfId="0" applyNumberFormat="1" applyFont="1" applyBorder="1" applyAlignment="1">
      <alignment horizontal="center" vertical="center" wrapText="1"/>
    </xf>
    <xf numFmtId="0" fontId="43" fillId="0" borderId="11" xfId="0" applyNumberFormat="1" applyFont="1" applyBorder="1" applyAlignment="1">
      <alignment horizontal="center" vertical="center" wrapText="1"/>
    </xf>
    <xf numFmtId="0" fontId="0" fillId="26" borderId="18" xfId="0" applyFill="1" applyBorder="1" applyAlignment="1">
      <alignment horizontal="center"/>
    </xf>
    <xf numFmtId="0" fontId="25" fillId="0" borderId="0" xfId="0" applyFont="1" applyAlignment="1" applyProtection="1">
      <alignment horizontal="left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urrency" xfId="28" builtinId="4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rmal 2" xfId="38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D8E4E8"/>
      <rgbColor rgb="00FFFF99"/>
      <rgbColor rgb="0099CCFF"/>
      <rgbColor rgb="00EAEAEA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Button" lockText="1"/>
</file>

<file path=xl/ctrlProps/ctrlProp10.xml><?xml version="1.0" encoding="utf-8"?>
<formControlPr xmlns="http://schemas.microsoft.com/office/spreadsheetml/2009/9/main" objectType="Button" lockText="1"/>
</file>

<file path=xl/ctrlProps/ctrlProp100.xml><?xml version="1.0" encoding="utf-8"?>
<formControlPr xmlns="http://schemas.microsoft.com/office/spreadsheetml/2009/9/main" objectType="Button" lockText="1"/>
</file>

<file path=xl/ctrlProps/ctrlProp101.xml><?xml version="1.0" encoding="utf-8"?>
<formControlPr xmlns="http://schemas.microsoft.com/office/spreadsheetml/2009/9/main" objectType="Button" lockText="1"/>
</file>

<file path=xl/ctrlProps/ctrlProp102.xml><?xml version="1.0" encoding="utf-8"?>
<formControlPr xmlns="http://schemas.microsoft.com/office/spreadsheetml/2009/9/main" objectType="Button" lockText="1"/>
</file>

<file path=xl/ctrlProps/ctrlProp103.xml><?xml version="1.0" encoding="utf-8"?>
<formControlPr xmlns="http://schemas.microsoft.com/office/spreadsheetml/2009/9/main" objectType="Button" lockText="1"/>
</file>

<file path=xl/ctrlProps/ctrlProp104.xml><?xml version="1.0" encoding="utf-8"?>
<formControlPr xmlns="http://schemas.microsoft.com/office/spreadsheetml/2009/9/main" objectType="Button" lockText="1"/>
</file>

<file path=xl/ctrlProps/ctrlProp105.xml><?xml version="1.0" encoding="utf-8"?>
<formControlPr xmlns="http://schemas.microsoft.com/office/spreadsheetml/2009/9/main" objectType="Button" lockText="1"/>
</file>

<file path=xl/ctrlProps/ctrlProp106.xml><?xml version="1.0" encoding="utf-8"?>
<formControlPr xmlns="http://schemas.microsoft.com/office/spreadsheetml/2009/9/main" objectType="Button" lockText="1"/>
</file>

<file path=xl/ctrlProps/ctrlProp107.xml><?xml version="1.0" encoding="utf-8"?>
<formControlPr xmlns="http://schemas.microsoft.com/office/spreadsheetml/2009/9/main" objectType="Button" lockText="1"/>
</file>

<file path=xl/ctrlProps/ctrlProp108.xml><?xml version="1.0" encoding="utf-8"?>
<formControlPr xmlns="http://schemas.microsoft.com/office/spreadsheetml/2009/9/main" objectType="Button" lockText="1"/>
</file>

<file path=xl/ctrlProps/ctrlProp109.xml><?xml version="1.0" encoding="utf-8"?>
<formControlPr xmlns="http://schemas.microsoft.com/office/spreadsheetml/2009/9/main" objectType="Button" lockText="1"/>
</file>

<file path=xl/ctrlProps/ctrlProp11.xml><?xml version="1.0" encoding="utf-8"?>
<formControlPr xmlns="http://schemas.microsoft.com/office/spreadsheetml/2009/9/main" objectType="Button" lockText="1"/>
</file>

<file path=xl/ctrlProps/ctrlProp110.xml><?xml version="1.0" encoding="utf-8"?>
<formControlPr xmlns="http://schemas.microsoft.com/office/spreadsheetml/2009/9/main" objectType="Button" lockText="1"/>
</file>

<file path=xl/ctrlProps/ctrlProp111.xml><?xml version="1.0" encoding="utf-8"?>
<formControlPr xmlns="http://schemas.microsoft.com/office/spreadsheetml/2009/9/main" objectType="Button" lockText="1"/>
</file>

<file path=xl/ctrlProps/ctrlProp112.xml><?xml version="1.0" encoding="utf-8"?>
<formControlPr xmlns="http://schemas.microsoft.com/office/spreadsheetml/2009/9/main" objectType="Button" lockText="1"/>
</file>

<file path=xl/ctrlProps/ctrlProp113.xml><?xml version="1.0" encoding="utf-8"?>
<formControlPr xmlns="http://schemas.microsoft.com/office/spreadsheetml/2009/9/main" objectType="Button" lockText="1"/>
</file>

<file path=xl/ctrlProps/ctrlProp114.xml><?xml version="1.0" encoding="utf-8"?>
<formControlPr xmlns="http://schemas.microsoft.com/office/spreadsheetml/2009/9/main" objectType="Button" lockText="1"/>
</file>

<file path=xl/ctrlProps/ctrlProp115.xml><?xml version="1.0" encoding="utf-8"?>
<formControlPr xmlns="http://schemas.microsoft.com/office/spreadsheetml/2009/9/main" objectType="Button" lockText="1"/>
</file>

<file path=xl/ctrlProps/ctrlProp116.xml><?xml version="1.0" encoding="utf-8"?>
<formControlPr xmlns="http://schemas.microsoft.com/office/spreadsheetml/2009/9/main" objectType="Button" lockText="1"/>
</file>

<file path=xl/ctrlProps/ctrlProp117.xml><?xml version="1.0" encoding="utf-8"?>
<formControlPr xmlns="http://schemas.microsoft.com/office/spreadsheetml/2009/9/main" objectType="Button" lockText="1"/>
</file>

<file path=xl/ctrlProps/ctrlProp118.xml><?xml version="1.0" encoding="utf-8"?>
<formControlPr xmlns="http://schemas.microsoft.com/office/spreadsheetml/2009/9/main" objectType="Button" lockText="1"/>
</file>

<file path=xl/ctrlProps/ctrlProp119.xml><?xml version="1.0" encoding="utf-8"?>
<formControlPr xmlns="http://schemas.microsoft.com/office/spreadsheetml/2009/9/main" objectType="Button" lockText="1"/>
</file>

<file path=xl/ctrlProps/ctrlProp12.xml><?xml version="1.0" encoding="utf-8"?>
<formControlPr xmlns="http://schemas.microsoft.com/office/spreadsheetml/2009/9/main" objectType="Button" lockText="1"/>
</file>

<file path=xl/ctrlProps/ctrlProp120.xml><?xml version="1.0" encoding="utf-8"?>
<formControlPr xmlns="http://schemas.microsoft.com/office/spreadsheetml/2009/9/main" objectType="Button" lockText="1"/>
</file>

<file path=xl/ctrlProps/ctrlProp121.xml><?xml version="1.0" encoding="utf-8"?>
<formControlPr xmlns="http://schemas.microsoft.com/office/spreadsheetml/2009/9/main" objectType="Button" lockText="1"/>
</file>

<file path=xl/ctrlProps/ctrlProp122.xml><?xml version="1.0" encoding="utf-8"?>
<formControlPr xmlns="http://schemas.microsoft.com/office/spreadsheetml/2009/9/main" objectType="Button" lockText="1"/>
</file>

<file path=xl/ctrlProps/ctrlProp123.xml><?xml version="1.0" encoding="utf-8"?>
<formControlPr xmlns="http://schemas.microsoft.com/office/spreadsheetml/2009/9/main" objectType="Button" lockText="1"/>
</file>

<file path=xl/ctrlProps/ctrlProp124.xml><?xml version="1.0" encoding="utf-8"?>
<formControlPr xmlns="http://schemas.microsoft.com/office/spreadsheetml/2009/9/main" objectType="Button" lockText="1"/>
</file>

<file path=xl/ctrlProps/ctrlProp125.xml><?xml version="1.0" encoding="utf-8"?>
<formControlPr xmlns="http://schemas.microsoft.com/office/spreadsheetml/2009/9/main" objectType="Button" lockText="1"/>
</file>

<file path=xl/ctrlProps/ctrlProp126.xml><?xml version="1.0" encoding="utf-8"?>
<formControlPr xmlns="http://schemas.microsoft.com/office/spreadsheetml/2009/9/main" objectType="Button" lockText="1"/>
</file>

<file path=xl/ctrlProps/ctrlProp127.xml><?xml version="1.0" encoding="utf-8"?>
<formControlPr xmlns="http://schemas.microsoft.com/office/spreadsheetml/2009/9/main" objectType="Button" lockText="1"/>
</file>

<file path=xl/ctrlProps/ctrlProp128.xml><?xml version="1.0" encoding="utf-8"?>
<formControlPr xmlns="http://schemas.microsoft.com/office/spreadsheetml/2009/9/main" objectType="Button" lockText="1"/>
</file>

<file path=xl/ctrlProps/ctrlProp129.xml><?xml version="1.0" encoding="utf-8"?>
<formControlPr xmlns="http://schemas.microsoft.com/office/spreadsheetml/2009/9/main" objectType="Button" lockText="1"/>
</file>

<file path=xl/ctrlProps/ctrlProp13.xml><?xml version="1.0" encoding="utf-8"?>
<formControlPr xmlns="http://schemas.microsoft.com/office/spreadsheetml/2009/9/main" objectType="Button" lockText="1"/>
</file>

<file path=xl/ctrlProps/ctrlProp130.xml><?xml version="1.0" encoding="utf-8"?>
<formControlPr xmlns="http://schemas.microsoft.com/office/spreadsheetml/2009/9/main" objectType="Button" lockText="1"/>
</file>

<file path=xl/ctrlProps/ctrlProp131.xml><?xml version="1.0" encoding="utf-8"?>
<formControlPr xmlns="http://schemas.microsoft.com/office/spreadsheetml/2009/9/main" objectType="Button" lockText="1"/>
</file>

<file path=xl/ctrlProps/ctrlProp132.xml><?xml version="1.0" encoding="utf-8"?>
<formControlPr xmlns="http://schemas.microsoft.com/office/spreadsheetml/2009/9/main" objectType="Button" lockText="1"/>
</file>

<file path=xl/ctrlProps/ctrlProp133.xml><?xml version="1.0" encoding="utf-8"?>
<formControlPr xmlns="http://schemas.microsoft.com/office/spreadsheetml/2009/9/main" objectType="Button" lockText="1"/>
</file>

<file path=xl/ctrlProps/ctrlProp134.xml><?xml version="1.0" encoding="utf-8"?>
<formControlPr xmlns="http://schemas.microsoft.com/office/spreadsheetml/2009/9/main" objectType="Button" lockText="1"/>
</file>

<file path=xl/ctrlProps/ctrlProp135.xml><?xml version="1.0" encoding="utf-8"?>
<formControlPr xmlns="http://schemas.microsoft.com/office/spreadsheetml/2009/9/main" objectType="Button" lockText="1"/>
</file>

<file path=xl/ctrlProps/ctrlProp136.xml><?xml version="1.0" encoding="utf-8"?>
<formControlPr xmlns="http://schemas.microsoft.com/office/spreadsheetml/2009/9/main" objectType="Button" lockText="1"/>
</file>

<file path=xl/ctrlProps/ctrlProp137.xml><?xml version="1.0" encoding="utf-8"?>
<formControlPr xmlns="http://schemas.microsoft.com/office/spreadsheetml/2009/9/main" objectType="Button" lockText="1"/>
</file>

<file path=xl/ctrlProps/ctrlProp138.xml><?xml version="1.0" encoding="utf-8"?>
<formControlPr xmlns="http://schemas.microsoft.com/office/spreadsheetml/2009/9/main" objectType="Button" lockText="1"/>
</file>

<file path=xl/ctrlProps/ctrlProp139.xml><?xml version="1.0" encoding="utf-8"?>
<formControlPr xmlns="http://schemas.microsoft.com/office/spreadsheetml/2009/9/main" objectType="Button" lockText="1"/>
</file>

<file path=xl/ctrlProps/ctrlProp14.xml><?xml version="1.0" encoding="utf-8"?>
<formControlPr xmlns="http://schemas.microsoft.com/office/spreadsheetml/2009/9/main" objectType="Button" lockText="1"/>
</file>

<file path=xl/ctrlProps/ctrlProp140.xml><?xml version="1.0" encoding="utf-8"?>
<formControlPr xmlns="http://schemas.microsoft.com/office/spreadsheetml/2009/9/main" objectType="Button" lockText="1"/>
</file>

<file path=xl/ctrlProps/ctrlProp141.xml><?xml version="1.0" encoding="utf-8"?>
<formControlPr xmlns="http://schemas.microsoft.com/office/spreadsheetml/2009/9/main" objectType="Button" lockText="1"/>
</file>

<file path=xl/ctrlProps/ctrlProp142.xml><?xml version="1.0" encoding="utf-8"?>
<formControlPr xmlns="http://schemas.microsoft.com/office/spreadsheetml/2009/9/main" objectType="Button" lockText="1"/>
</file>

<file path=xl/ctrlProps/ctrlProp143.xml><?xml version="1.0" encoding="utf-8"?>
<formControlPr xmlns="http://schemas.microsoft.com/office/spreadsheetml/2009/9/main" objectType="Button" lockText="1"/>
</file>

<file path=xl/ctrlProps/ctrlProp144.xml><?xml version="1.0" encoding="utf-8"?>
<formControlPr xmlns="http://schemas.microsoft.com/office/spreadsheetml/2009/9/main" objectType="Button" lockText="1"/>
</file>

<file path=xl/ctrlProps/ctrlProp145.xml><?xml version="1.0" encoding="utf-8"?>
<formControlPr xmlns="http://schemas.microsoft.com/office/spreadsheetml/2009/9/main" objectType="Button" lockText="1"/>
</file>

<file path=xl/ctrlProps/ctrlProp146.xml><?xml version="1.0" encoding="utf-8"?>
<formControlPr xmlns="http://schemas.microsoft.com/office/spreadsheetml/2009/9/main" objectType="Button" lockText="1"/>
</file>

<file path=xl/ctrlProps/ctrlProp147.xml><?xml version="1.0" encoding="utf-8"?>
<formControlPr xmlns="http://schemas.microsoft.com/office/spreadsheetml/2009/9/main" objectType="Button" lockText="1"/>
</file>

<file path=xl/ctrlProps/ctrlProp148.xml><?xml version="1.0" encoding="utf-8"?>
<formControlPr xmlns="http://schemas.microsoft.com/office/spreadsheetml/2009/9/main" objectType="Button" lockText="1"/>
</file>

<file path=xl/ctrlProps/ctrlProp149.xml><?xml version="1.0" encoding="utf-8"?>
<formControlPr xmlns="http://schemas.microsoft.com/office/spreadsheetml/2009/9/main" objectType="Button" lockText="1"/>
</file>

<file path=xl/ctrlProps/ctrlProp15.xml><?xml version="1.0" encoding="utf-8"?>
<formControlPr xmlns="http://schemas.microsoft.com/office/spreadsheetml/2009/9/main" objectType="Button" lockText="1"/>
</file>

<file path=xl/ctrlProps/ctrlProp150.xml><?xml version="1.0" encoding="utf-8"?>
<formControlPr xmlns="http://schemas.microsoft.com/office/spreadsheetml/2009/9/main" objectType="Button" lockText="1"/>
</file>

<file path=xl/ctrlProps/ctrlProp151.xml><?xml version="1.0" encoding="utf-8"?>
<formControlPr xmlns="http://schemas.microsoft.com/office/spreadsheetml/2009/9/main" objectType="Button" lockText="1"/>
</file>

<file path=xl/ctrlProps/ctrlProp152.xml><?xml version="1.0" encoding="utf-8"?>
<formControlPr xmlns="http://schemas.microsoft.com/office/spreadsheetml/2009/9/main" objectType="Button" lockText="1"/>
</file>

<file path=xl/ctrlProps/ctrlProp153.xml><?xml version="1.0" encoding="utf-8"?>
<formControlPr xmlns="http://schemas.microsoft.com/office/spreadsheetml/2009/9/main" objectType="Button" lockText="1"/>
</file>

<file path=xl/ctrlProps/ctrlProp154.xml><?xml version="1.0" encoding="utf-8"?>
<formControlPr xmlns="http://schemas.microsoft.com/office/spreadsheetml/2009/9/main" objectType="Button" lockText="1"/>
</file>

<file path=xl/ctrlProps/ctrlProp155.xml><?xml version="1.0" encoding="utf-8"?>
<formControlPr xmlns="http://schemas.microsoft.com/office/spreadsheetml/2009/9/main" objectType="Button" lockText="1"/>
</file>

<file path=xl/ctrlProps/ctrlProp156.xml><?xml version="1.0" encoding="utf-8"?>
<formControlPr xmlns="http://schemas.microsoft.com/office/spreadsheetml/2009/9/main" objectType="Button" lockText="1"/>
</file>

<file path=xl/ctrlProps/ctrlProp157.xml><?xml version="1.0" encoding="utf-8"?>
<formControlPr xmlns="http://schemas.microsoft.com/office/spreadsheetml/2009/9/main" objectType="Button" lockText="1"/>
</file>

<file path=xl/ctrlProps/ctrlProp158.xml><?xml version="1.0" encoding="utf-8"?>
<formControlPr xmlns="http://schemas.microsoft.com/office/spreadsheetml/2009/9/main" objectType="Button" lockText="1"/>
</file>

<file path=xl/ctrlProps/ctrlProp159.xml><?xml version="1.0" encoding="utf-8"?>
<formControlPr xmlns="http://schemas.microsoft.com/office/spreadsheetml/2009/9/main" objectType="Button" lockText="1"/>
</file>

<file path=xl/ctrlProps/ctrlProp16.xml><?xml version="1.0" encoding="utf-8"?>
<formControlPr xmlns="http://schemas.microsoft.com/office/spreadsheetml/2009/9/main" objectType="Button" lockText="1"/>
</file>

<file path=xl/ctrlProps/ctrlProp160.xml><?xml version="1.0" encoding="utf-8"?>
<formControlPr xmlns="http://schemas.microsoft.com/office/spreadsheetml/2009/9/main" objectType="Button" lockText="1"/>
</file>

<file path=xl/ctrlProps/ctrlProp161.xml><?xml version="1.0" encoding="utf-8"?>
<formControlPr xmlns="http://schemas.microsoft.com/office/spreadsheetml/2009/9/main" objectType="Button" lockText="1"/>
</file>

<file path=xl/ctrlProps/ctrlProp162.xml><?xml version="1.0" encoding="utf-8"?>
<formControlPr xmlns="http://schemas.microsoft.com/office/spreadsheetml/2009/9/main" objectType="Button" lockText="1"/>
</file>

<file path=xl/ctrlProps/ctrlProp163.xml><?xml version="1.0" encoding="utf-8"?>
<formControlPr xmlns="http://schemas.microsoft.com/office/spreadsheetml/2009/9/main" objectType="Button" lockText="1"/>
</file>

<file path=xl/ctrlProps/ctrlProp164.xml><?xml version="1.0" encoding="utf-8"?>
<formControlPr xmlns="http://schemas.microsoft.com/office/spreadsheetml/2009/9/main" objectType="Button" lockText="1"/>
</file>

<file path=xl/ctrlProps/ctrlProp165.xml><?xml version="1.0" encoding="utf-8"?>
<formControlPr xmlns="http://schemas.microsoft.com/office/spreadsheetml/2009/9/main" objectType="Button" lockText="1"/>
</file>

<file path=xl/ctrlProps/ctrlProp166.xml><?xml version="1.0" encoding="utf-8"?>
<formControlPr xmlns="http://schemas.microsoft.com/office/spreadsheetml/2009/9/main" objectType="Button" lockText="1"/>
</file>

<file path=xl/ctrlProps/ctrlProp167.xml><?xml version="1.0" encoding="utf-8"?>
<formControlPr xmlns="http://schemas.microsoft.com/office/spreadsheetml/2009/9/main" objectType="Button" lockText="1"/>
</file>

<file path=xl/ctrlProps/ctrlProp168.xml><?xml version="1.0" encoding="utf-8"?>
<formControlPr xmlns="http://schemas.microsoft.com/office/spreadsheetml/2009/9/main" objectType="Button" lockText="1"/>
</file>

<file path=xl/ctrlProps/ctrlProp169.xml><?xml version="1.0" encoding="utf-8"?>
<formControlPr xmlns="http://schemas.microsoft.com/office/spreadsheetml/2009/9/main" objectType="Button" lockText="1"/>
</file>

<file path=xl/ctrlProps/ctrlProp17.xml><?xml version="1.0" encoding="utf-8"?>
<formControlPr xmlns="http://schemas.microsoft.com/office/spreadsheetml/2009/9/main" objectType="Button" lockText="1"/>
</file>

<file path=xl/ctrlProps/ctrlProp170.xml><?xml version="1.0" encoding="utf-8"?>
<formControlPr xmlns="http://schemas.microsoft.com/office/spreadsheetml/2009/9/main" objectType="Button" lockText="1"/>
</file>

<file path=xl/ctrlProps/ctrlProp171.xml><?xml version="1.0" encoding="utf-8"?>
<formControlPr xmlns="http://schemas.microsoft.com/office/spreadsheetml/2009/9/main" objectType="Button" lockText="1"/>
</file>

<file path=xl/ctrlProps/ctrlProp172.xml><?xml version="1.0" encoding="utf-8"?>
<formControlPr xmlns="http://schemas.microsoft.com/office/spreadsheetml/2009/9/main" objectType="Button" lockText="1"/>
</file>

<file path=xl/ctrlProps/ctrlProp173.xml><?xml version="1.0" encoding="utf-8"?>
<formControlPr xmlns="http://schemas.microsoft.com/office/spreadsheetml/2009/9/main" objectType="Button" lockText="1"/>
</file>

<file path=xl/ctrlProps/ctrlProp174.xml><?xml version="1.0" encoding="utf-8"?>
<formControlPr xmlns="http://schemas.microsoft.com/office/spreadsheetml/2009/9/main" objectType="Button" lockText="1"/>
</file>

<file path=xl/ctrlProps/ctrlProp175.xml><?xml version="1.0" encoding="utf-8"?>
<formControlPr xmlns="http://schemas.microsoft.com/office/spreadsheetml/2009/9/main" objectType="Button" lockText="1"/>
</file>

<file path=xl/ctrlProps/ctrlProp176.xml><?xml version="1.0" encoding="utf-8"?>
<formControlPr xmlns="http://schemas.microsoft.com/office/spreadsheetml/2009/9/main" objectType="Button" lockText="1"/>
</file>

<file path=xl/ctrlProps/ctrlProp177.xml><?xml version="1.0" encoding="utf-8"?>
<formControlPr xmlns="http://schemas.microsoft.com/office/spreadsheetml/2009/9/main" objectType="Button" lockText="1"/>
</file>

<file path=xl/ctrlProps/ctrlProp178.xml><?xml version="1.0" encoding="utf-8"?>
<formControlPr xmlns="http://schemas.microsoft.com/office/spreadsheetml/2009/9/main" objectType="Button" lockText="1"/>
</file>

<file path=xl/ctrlProps/ctrlProp179.xml><?xml version="1.0" encoding="utf-8"?>
<formControlPr xmlns="http://schemas.microsoft.com/office/spreadsheetml/2009/9/main" objectType="Button" lockText="1"/>
</file>

<file path=xl/ctrlProps/ctrlProp18.xml><?xml version="1.0" encoding="utf-8"?>
<formControlPr xmlns="http://schemas.microsoft.com/office/spreadsheetml/2009/9/main" objectType="Button" lockText="1"/>
</file>

<file path=xl/ctrlProps/ctrlProp180.xml><?xml version="1.0" encoding="utf-8"?>
<formControlPr xmlns="http://schemas.microsoft.com/office/spreadsheetml/2009/9/main" objectType="Button" lockText="1"/>
</file>

<file path=xl/ctrlProps/ctrlProp181.xml><?xml version="1.0" encoding="utf-8"?>
<formControlPr xmlns="http://schemas.microsoft.com/office/spreadsheetml/2009/9/main" objectType="Button" lockText="1"/>
</file>

<file path=xl/ctrlProps/ctrlProp182.xml><?xml version="1.0" encoding="utf-8"?>
<formControlPr xmlns="http://schemas.microsoft.com/office/spreadsheetml/2009/9/main" objectType="Button" lockText="1"/>
</file>

<file path=xl/ctrlProps/ctrlProp183.xml><?xml version="1.0" encoding="utf-8"?>
<formControlPr xmlns="http://schemas.microsoft.com/office/spreadsheetml/2009/9/main" objectType="Button" lockText="1"/>
</file>

<file path=xl/ctrlProps/ctrlProp184.xml><?xml version="1.0" encoding="utf-8"?>
<formControlPr xmlns="http://schemas.microsoft.com/office/spreadsheetml/2009/9/main" objectType="Button" lockText="1"/>
</file>

<file path=xl/ctrlProps/ctrlProp185.xml><?xml version="1.0" encoding="utf-8"?>
<formControlPr xmlns="http://schemas.microsoft.com/office/spreadsheetml/2009/9/main" objectType="Button" lockText="1"/>
</file>

<file path=xl/ctrlProps/ctrlProp186.xml><?xml version="1.0" encoding="utf-8"?>
<formControlPr xmlns="http://schemas.microsoft.com/office/spreadsheetml/2009/9/main" objectType="Button" lockText="1"/>
</file>

<file path=xl/ctrlProps/ctrlProp187.xml><?xml version="1.0" encoding="utf-8"?>
<formControlPr xmlns="http://schemas.microsoft.com/office/spreadsheetml/2009/9/main" objectType="Button" lockText="1"/>
</file>

<file path=xl/ctrlProps/ctrlProp188.xml><?xml version="1.0" encoding="utf-8"?>
<formControlPr xmlns="http://schemas.microsoft.com/office/spreadsheetml/2009/9/main" objectType="Button" lockText="1"/>
</file>

<file path=xl/ctrlProps/ctrlProp189.xml><?xml version="1.0" encoding="utf-8"?>
<formControlPr xmlns="http://schemas.microsoft.com/office/spreadsheetml/2009/9/main" objectType="Button" lockText="1"/>
</file>

<file path=xl/ctrlProps/ctrlProp19.xml><?xml version="1.0" encoding="utf-8"?>
<formControlPr xmlns="http://schemas.microsoft.com/office/spreadsheetml/2009/9/main" objectType="Button" lockText="1"/>
</file>

<file path=xl/ctrlProps/ctrlProp190.xml><?xml version="1.0" encoding="utf-8"?>
<formControlPr xmlns="http://schemas.microsoft.com/office/spreadsheetml/2009/9/main" objectType="Button" lockText="1"/>
</file>

<file path=xl/ctrlProps/ctrlProp191.xml><?xml version="1.0" encoding="utf-8"?>
<formControlPr xmlns="http://schemas.microsoft.com/office/spreadsheetml/2009/9/main" objectType="Button" lockText="1"/>
</file>

<file path=xl/ctrlProps/ctrlProp192.xml><?xml version="1.0" encoding="utf-8"?>
<formControlPr xmlns="http://schemas.microsoft.com/office/spreadsheetml/2009/9/main" objectType="Button" lockText="1"/>
</file>

<file path=xl/ctrlProps/ctrlProp193.xml><?xml version="1.0" encoding="utf-8"?>
<formControlPr xmlns="http://schemas.microsoft.com/office/spreadsheetml/2009/9/main" objectType="Button" lockText="1"/>
</file>

<file path=xl/ctrlProps/ctrlProp194.xml><?xml version="1.0" encoding="utf-8"?>
<formControlPr xmlns="http://schemas.microsoft.com/office/spreadsheetml/2009/9/main" objectType="Button" lockText="1"/>
</file>

<file path=xl/ctrlProps/ctrlProp195.xml><?xml version="1.0" encoding="utf-8"?>
<formControlPr xmlns="http://schemas.microsoft.com/office/spreadsheetml/2009/9/main" objectType="Button" lockText="1"/>
</file>

<file path=xl/ctrlProps/ctrlProp196.xml><?xml version="1.0" encoding="utf-8"?>
<formControlPr xmlns="http://schemas.microsoft.com/office/spreadsheetml/2009/9/main" objectType="Button" lockText="1"/>
</file>

<file path=xl/ctrlProps/ctrlProp197.xml><?xml version="1.0" encoding="utf-8"?>
<formControlPr xmlns="http://schemas.microsoft.com/office/spreadsheetml/2009/9/main" objectType="Button" lockText="1"/>
</file>

<file path=xl/ctrlProps/ctrlProp198.xml><?xml version="1.0" encoding="utf-8"?>
<formControlPr xmlns="http://schemas.microsoft.com/office/spreadsheetml/2009/9/main" objectType="Button" lockText="1"/>
</file>

<file path=xl/ctrlProps/ctrlProp199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20.xml><?xml version="1.0" encoding="utf-8"?>
<formControlPr xmlns="http://schemas.microsoft.com/office/spreadsheetml/2009/9/main" objectType="Button" lockText="1"/>
</file>

<file path=xl/ctrlProps/ctrlProp200.xml><?xml version="1.0" encoding="utf-8"?>
<formControlPr xmlns="http://schemas.microsoft.com/office/spreadsheetml/2009/9/main" objectType="Button" lockText="1"/>
</file>

<file path=xl/ctrlProps/ctrlProp201.xml><?xml version="1.0" encoding="utf-8"?>
<formControlPr xmlns="http://schemas.microsoft.com/office/spreadsheetml/2009/9/main" objectType="Button" lockText="1"/>
</file>

<file path=xl/ctrlProps/ctrlProp202.xml><?xml version="1.0" encoding="utf-8"?>
<formControlPr xmlns="http://schemas.microsoft.com/office/spreadsheetml/2009/9/main" objectType="Button" lockText="1"/>
</file>

<file path=xl/ctrlProps/ctrlProp203.xml><?xml version="1.0" encoding="utf-8"?>
<formControlPr xmlns="http://schemas.microsoft.com/office/spreadsheetml/2009/9/main" objectType="Button" lockText="1"/>
</file>

<file path=xl/ctrlProps/ctrlProp204.xml><?xml version="1.0" encoding="utf-8"?>
<formControlPr xmlns="http://schemas.microsoft.com/office/spreadsheetml/2009/9/main" objectType="Button" lockText="1"/>
</file>

<file path=xl/ctrlProps/ctrlProp205.xml><?xml version="1.0" encoding="utf-8"?>
<formControlPr xmlns="http://schemas.microsoft.com/office/spreadsheetml/2009/9/main" objectType="Button" lockText="1"/>
</file>

<file path=xl/ctrlProps/ctrlProp206.xml><?xml version="1.0" encoding="utf-8"?>
<formControlPr xmlns="http://schemas.microsoft.com/office/spreadsheetml/2009/9/main" objectType="Button" lockText="1"/>
</file>

<file path=xl/ctrlProps/ctrlProp207.xml><?xml version="1.0" encoding="utf-8"?>
<formControlPr xmlns="http://schemas.microsoft.com/office/spreadsheetml/2009/9/main" objectType="Button" lockText="1"/>
</file>

<file path=xl/ctrlProps/ctrlProp208.xml><?xml version="1.0" encoding="utf-8"?>
<formControlPr xmlns="http://schemas.microsoft.com/office/spreadsheetml/2009/9/main" objectType="Button" lockText="1"/>
</file>

<file path=xl/ctrlProps/ctrlProp209.xml><?xml version="1.0" encoding="utf-8"?>
<formControlPr xmlns="http://schemas.microsoft.com/office/spreadsheetml/2009/9/main" objectType="Button" lockText="1"/>
</file>

<file path=xl/ctrlProps/ctrlProp21.xml><?xml version="1.0" encoding="utf-8"?>
<formControlPr xmlns="http://schemas.microsoft.com/office/spreadsheetml/2009/9/main" objectType="Button" lockText="1"/>
</file>

<file path=xl/ctrlProps/ctrlProp210.xml><?xml version="1.0" encoding="utf-8"?>
<formControlPr xmlns="http://schemas.microsoft.com/office/spreadsheetml/2009/9/main" objectType="Button" lockText="1"/>
</file>

<file path=xl/ctrlProps/ctrlProp211.xml><?xml version="1.0" encoding="utf-8"?>
<formControlPr xmlns="http://schemas.microsoft.com/office/spreadsheetml/2009/9/main" objectType="Button" lockText="1"/>
</file>

<file path=xl/ctrlProps/ctrlProp212.xml><?xml version="1.0" encoding="utf-8"?>
<formControlPr xmlns="http://schemas.microsoft.com/office/spreadsheetml/2009/9/main" objectType="Button" lockText="1"/>
</file>

<file path=xl/ctrlProps/ctrlProp213.xml><?xml version="1.0" encoding="utf-8"?>
<formControlPr xmlns="http://schemas.microsoft.com/office/spreadsheetml/2009/9/main" objectType="Button" lockText="1"/>
</file>

<file path=xl/ctrlProps/ctrlProp214.xml><?xml version="1.0" encoding="utf-8"?>
<formControlPr xmlns="http://schemas.microsoft.com/office/spreadsheetml/2009/9/main" objectType="Button" lockText="1"/>
</file>

<file path=xl/ctrlProps/ctrlProp215.xml><?xml version="1.0" encoding="utf-8"?>
<formControlPr xmlns="http://schemas.microsoft.com/office/spreadsheetml/2009/9/main" objectType="Button" lockText="1"/>
</file>

<file path=xl/ctrlProps/ctrlProp216.xml><?xml version="1.0" encoding="utf-8"?>
<formControlPr xmlns="http://schemas.microsoft.com/office/spreadsheetml/2009/9/main" objectType="Button" lockText="1"/>
</file>

<file path=xl/ctrlProps/ctrlProp217.xml><?xml version="1.0" encoding="utf-8"?>
<formControlPr xmlns="http://schemas.microsoft.com/office/spreadsheetml/2009/9/main" objectType="Button" lockText="1"/>
</file>

<file path=xl/ctrlProps/ctrlProp218.xml><?xml version="1.0" encoding="utf-8"?>
<formControlPr xmlns="http://schemas.microsoft.com/office/spreadsheetml/2009/9/main" objectType="Button" lockText="1"/>
</file>

<file path=xl/ctrlProps/ctrlProp219.xml><?xml version="1.0" encoding="utf-8"?>
<formControlPr xmlns="http://schemas.microsoft.com/office/spreadsheetml/2009/9/main" objectType="Button" lockText="1"/>
</file>

<file path=xl/ctrlProps/ctrlProp22.xml><?xml version="1.0" encoding="utf-8"?>
<formControlPr xmlns="http://schemas.microsoft.com/office/spreadsheetml/2009/9/main" objectType="Button" lockText="1"/>
</file>

<file path=xl/ctrlProps/ctrlProp220.xml><?xml version="1.0" encoding="utf-8"?>
<formControlPr xmlns="http://schemas.microsoft.com/office/spreadsheetml/2009/9/main" objectType="Button" lockText="1"/>
</file>

<file path=xl/ctrlProps/ctrlProp221.xml><?xml version="1.0" encoding="utf-8"?>
<formControlPr xmlns="http://schemas.microsoft.com/office/spreadsheetml/2009/9/main" objectType="Button" lockText="1"/>
</file>

<file path=xl/ctrlProps/ctrlProp222.xml><?xml version="1.0" encoding="utf-8"?>
<formControlPr xmlns="http://schemas.microsoft.com/office/spreadsheetml/2009/9/main" objectType="Button" lockText="1"/>
</file>

<file path=xl/ctrlProps/ctrlProp223.xml><?xml version="1.0" encoding="utf-8"?>
<formControlPr xmlns="http://schemas.microsoft.com/office/spreadsheetml/2009/9/main" objectType="Button" lockText="1"/>
</file>

<file path=xl/ctrlProps/ctrlProp224.xml><?xml version="1.0" encoding="utf-8"?>
<formControlPr xmlns="http://schemas.microsoft.com/office/spreadsheetml/2009/9/main" objectType="Button" lockText="1"/>
</file>

<file path=xl/ctrlProps/ctrlProp225.xml><?xml version="1.0" encoding="utf-8"?>
<formControlPr xmlns="http://schemas.microsoft.com/office/spreadsheetml/2009/9/main" objectType="Button" lockText="1"/>
</file>

<file path=xl/ctrlProps/ctrlProp226.xml><?xml version="1.0" encoding="utf-8"?>
<formControlPr xmlns="http://schemas.microsoft.com/office/spreadsheetml/2009/9/main" objectType="Button" lockText="1"/>
</file>

<file path=xl/ctrlProps/ctrlProp227.xml><?xml version="1.0" encoding="utf-8"?>
<formControlPr xmlns="http://schemas.microsoft.com/office/spreadsheetml/2009/9/main" objectType="Button" lockText="1"/>
</file>

<file path=xl/ctrlProps/ctrlProp228.xml><?xml version="1.0" encoding="utf-8"?>
<formControlPr xmlns="http://schemas.microsoft.com/office/spreadsheetml/2009/9/main" objectType="Button" lockText="1"/>
</file>

<file path=xl/ctrlProps/ctrlProp229.xml><?xml version="1.0" encoding="utf-8"?>
<formControlPr xmlns="http://schemas.microsoft.com/office/spreadsheetml/2009/9/main" objectType="Button" lockText="1"/>
</file>

<file path=xl/ctrlProps/ctrlProp23.xml><?xml version="1.0" encoding="utf-8"?>
<formControlPr xmlns="http://schemas.microsoft.com/office/spreadsheetml/2009/9/main" objectType="Button" lockText="1"/>
</file>

<file path=xl/ctrlProps/ctrlProp230.xml><?xml version="1.0" encoding="utf-8"?>
<formControlPr xmlns="http://schemas.microsoft.com/office/spreadsheetml/2009/9/main" objectType="Button" lockText="1"/>
</file>

<file path=xl/ctrlProps/ctrlProp231.xml><?xml version="1.0" encoding="utf-8"?>
<formControlPr xmlns="http://schemas.microsoft.com/office/spreadsheetml/2009/9/main" objectType="Button" lockText="1"/>
</file>

<file path=xl/ctrlProps/ctrlProp232.xml><?xml version="1.0" encoding="utf-8"?>
<formControlPr xmlns="http://schemas.microsoft.com/office/spreadsheetml/2009/9/main" objectType="Button" lockText="1"/>
</file>

<file path=xl/ctrlProps/ctrlProp233.xml><?xml version="1.0" encoding="utf-8"?>
<formControlPr xmlns="http://schemas.microsoft.com/office/spreadsheetml/2009/9/main" objectType="Button" lockText="1"/>
</file>

<file path=xl/ctrlProps/ctrlProp234.xml><?xml version="1.0" encoding="utf-8"?>
<formControlPr xmlns="http://schemas.microsoft.com/office/spreadsheetml/2009/9/main" objectType="Button" lockText="1"/>
</file>

<file path=xl/ctrlProps/ctrlProp235.xml><?xml version="1.0" encoding="utf-8"?>
<formControlPr xmlns="http://schemas.microsoft.com/office/spreadsheetml/2009/9/main" objectType="Button" lockText="1"/>
</file>

<file path=xl/ctrlProps/ctrlProp236.xml><?xml version="1.0" encoding="utf-8"?>
<formControlPr xmlns="http://schemas.microsoft.com/office/spreadsheetml/2009/9/main" objectType="Button" lockText="1"/>
</file>

<file path=xl/ctrlProps/ctrlProp237.xml><?xml version="1.0" encoding="utf-8"?>
<formControlPr xmlns="http://schemas.microsoft.com/office/spreadsheetml/2009/9/main" objectType="Button" lockText="1"/>
</file>

<file path=xl/ctrlProps/ctrlProp238.xml><?xml version="1.0" encoding="utf-8"?>
<formControlPr xmlns="http://schemas.microsoft.com/office/spreadsheetml/2009/9/main" objectType="Button" lockText="1"/>
</file>

<file path=xl/ctrlProps/ctrlProp239.xml><?xml version="1.0" encoding="utf-8"?>
<formControlPr xmlns="http://schemas.microsoft.com/office/spreadsheetml/2009/9/main" objectType="Button" lockText="1"/>
</file>

<file path=xl/ctrlProps/ctrlProp24.xml><?xml version="1.0" encoding="utf-8"?>
<formControlPr xmlns="http://schemas.microsoft.com/office/spreadsheetml/2009/9/main" objectType="Button" lockText="1"/>
</file>

<file path=xl/ctrlProps/ctrlProp240.xml><?xml version="1.0" encoding="utf-8"?>
<formControlPr xmlns="http://schemas.microsoft.com/office/spreadsheetml/2009/9/main" objectType="Button" lockText="1"/>
</file>

<file path=xl/ctrlProps/ctrlProp241.xml><?xml version="1.0" encoding="utf-8"?>
<formControlPr xmlns="http://schemas.microsoft.com/office/spreadsheetml/2009/9/main" objectType="Button" lockText="1"/>
</file>

<file path=xl/ctrlProps/ctrlProp242.xml><?xml version="1.0" encoding="utf-8"?>
<formControlPr xmlns="http://schemas.microsoft.com/office/spreadsheetml/2009/9/main" objectType="Button" lockText="1"/>
</file>

<file path=xl/ctrlProps/ctrlProp243.xml><?xml version="1.0" encoding="utf-8"?>
<formControlPr xmlns="http://schemas.microsoft.com/office/spreadsheetml/2009/9/main" objectType="Button" lockText="1"/>
</file>

<file path=xl/ctrlProps/ctrlProp244.xml><?xml version="1.0" encoding="utf-8"?>
<formControlPr xmlns="http://schemas.microsoft.com/office/spreadsheetml/2009/9/main" objectType="Button" lockText="1"/>
</file>

<file path=xl/ctrlProps/ctrlProp245.xml><?xml version="1.0" encoding="utf-8"?>
<formControlPr xmlns="http://schemas.microsoft.com/office/spreadsheetml/2009/9/main" objectType="Button" lockText="1"/>
</file>

<file path=xl/ctrlProps/ctrlProp246.xml><?xml version="1.0" encoding="utf-8"?>
<formControlPr xmlns="http://schemas.microsoft.com/office/spreadsheetml/2009/9/main" objectType="Button" lockText="1"/>
</file>

<file path=xl/ctrlProps/ctrlProp247.xml><?xml version="1.0" encoding="utf-8"?>
<formControlPr xmlns="http://schemas.microsoft.com/office/spreadsheetml/2009/9/main" objectType="Button" lockText="1"/>
</file>

<file path=xl/ctrlProps/ctrlProp248.xml><?xml version="1.0" encoding="utf-8"?>
<formControlPr xmlns="http://schemas.microsoft.com/office/spreadsheetml/2009/9/main" objectType="Button" lockText="1"/>
</file>

<file path=xl/ctrlProps/ctrlProp249.xml><?xml version="1.0" encoding="utf-8"?>
<formControlPr xmlns="http://schemas.microsoft.com/office/spreadsheetml/2009/9/main" objectType="Button" lockText="1"/>
</file>

<file path=xl/ctrlProps/ctrlProp25.xml><?xml version="1.0" encoding="utf-8"?>
<formControlPr xmlns="http://schemas.microsoft.com/office/spreadsheetml/2009/9/main" objectType="Button" lockText="1"/>
</file>

<file path=xl/ctrlProps/ctrlProp250.xml><?xml version="1.0" encoding="utf-8"?>
<formControlPr xmlns="http://schemas.microsoft.com/office/spreadsheetml/2009/9/main" objectType="Button" lockText="1"/>
</file>

<file path=xl/ctrlProps/ctrlProp251.xml><?xml version="1.0" encoding="utf-8"?>
<formControlPr xmlns="http://schemas.microsoft.com/office/spreadsheetml/2009/9/main" objectType="Button" lockText="1"/>
</file>

<file path=xl/ctrlProps/ctrlProp252.xml><?xml version="1.0" encoding="utf-8"?>
<formControlPr xmlns="http://schemas.microsoft.com/office/spreadsheetml/2009/9/main" objectType="Button" lockText="1"/>
</file>

<file path=xl/ctrlProps/ctrlProp253.xml><?xml version="1.0" encoding="utf-8"?>
<formControlPr xmlns="http://schemas.microsoft.com/office/spreadsheetml/2009/9/main" objectType="Button" lockText="1"/>
</file>

<file path=xl/ctrlProps/ctrlProp254.xml><?xml version="1.0" encoding="utf-8"?>
<formControlPr xmlns="http://schemas.microsoft.com/office/spreadsheetml/2009/9/main" objectType="Button" lockText="1"/>
</file>

<file path=xl/ctrlProps/ctrlProp255.xml><?xml version="1.0" encoding="utf-8"?>
<formControlPr xmlns="http://schemas.microsoft.com/office/spreadsheetml/2009/9/main" objectType="Button" lockText="1"/>
</file>

<file path=xl/ctrlProps/ctrlProp256.xml><?xml version="1.0" encoding="utf-8"?>
<formControlPr xmlns="http://schemas.microsoft.com/office/spreadsheetml/2009/9/main" objectType="Button" lockText="1"/>
</file>

<file path=xl/ctrlProps/ctrlProp257.xml><?xml version="1.0" encoding="utf-8"?>
<formControlPr xmlns="http://schemas.microsoft.com/office/spreadsheetml/2009/9/main" objectType="Button" lockText="1"/>
</file>

<file path=xl/ctrlProps/ctrlProp258.xml><?xml version="1.0" encoding="utf-8"?>
<formControlPr xmlns="http://schemas.microsoft.com/office/spreadsheetml/2009/9/main" objectType="Button" lockText="1"/>
</file>

<file path=xl/ctrlProps/ctrlProp259.xml><?xml version="1.0" encoding="utf-8"?>
<formControlPr xmlns="http://schemas.microsoft.com/office/spreadsheetml/2009/9/main" objectType="Button" lockText="1"/>
</file>

<file path=xl/ctrlProps/ctrlProp26.xml><?xml version="1.0" encoding="utf-8"?>
<formControlPr xmlns="http://schemas.microsoft.com/office/spreadsheetml/2009/9/main" objectType="Button" lockText="1"/>
</file>

<file path=xl/ctrlProps/ctrlProp260.xml><?xml version="1.0" encoding="utf-8"?>
<formControlPr xmlns="http://schemas.microsoft.com/office/spreadsheetml/2009/9/main" objectType="Button" lockText="1"/>
</file>

<file path=xl/ctrlProps/ctrlProp261.xml><?xml version="1.0" encoding="utf-8"?>
<formControlPr xmlns="http://schemas.microsoft.com/office/spreadsheetml/2009/9/main" objectType="Button" lockText="1"/>
</file>

<file path=xl/ctrlProps/ctrlProp262.xml><?xml version="1.0" encoding="utf-8"?>
<formControlPr xmlns="http://schemas.microsoft.com/office/spreadsheetml/2009/9/main" objectType="Button" lockText="1"/>
</file>

<file path=xl/ctrlProps/ctrlProp263.xml><?xml version="1.0" encoding="utf-8"?>
<formControlPr xmlns="http://schemas.microsoft.com/office/spreadsheetml/2009/9/main" objectType="Button" lockText="1"/>
</file>

<file path=xl/ctrlProps/ctrlProp264.xml><?xml version="1.0" encoding="utf-8"?>
<formControlPr xmlns="http://schemas.microsoft.com/office/spreadsheetml/2009/9/main" objectType="Button" lockText="1"/>
</file>

<file path=xl/ctrlProps/ctrlProp265.xml><?xml version="1.0" encoding="utf-8"?>
<formControlPr xmlns="http://schemas.microsoft.com/office/spreadsheetml/2009/9/main" objectType="Button" lockText="1"/>
</file>

<file path=xl/ctrlProps/ctrlProp266.xml><?xml version="1.0" encoding="utf-8"?>
<formControlPr xmlns="http://schemas.microsoft.com/office/spreadsheetml/2009/9/main" objectType="Button" lockText="1"/>
</file>

<file path=xl/ctrlProps/ctrlProp267.xml><?xml version="1.0" encoding="utf-8"?>
<formControlPr xmlns="http://schemas.microsoft.com/office/spreadsheetml/2009/9/main" objectType="Button" lockText="1"/>
</file>

<file path=xl/ctrlProps/ctrlProp268.xml><?xml version="1.0" encoding="utf-8"?>
<formControlPr xmlns="http://schemas.microsoft.com/office/spreadsheetml/2009/9/main" objectType="Button" lockText="1"/>
</file>

<file path=xl/ctrlProps/ctrlProp269.xml><?xml version="1.0" encoding="utf-8"?>
<formControlPr xmlns="http://schemas.microsoft.com/office/spreadsheetml/2009/9/main" objectType="Button" lockText="1"/>
</file>

<file path=xl/ctrlProps/ctrlProp27.xml><?xml version="1.0" encoding="utf-8"?>
<formControlPr xmlns="http://schemas.microsoft.com/office/spreadsheetml/2009/9/main" objectType="Button" lockText="1"/>
</file>

<file path=xl/ctrlProps/ctrlProp270.xml><?xml version="1.0" encoding="utf-8"?>
<formControlPr xmlns="http://schemas.microsoft.com/office/spreadsheetml/2009/9/main" objectType="Button" lockText="1"/>
</file>

<file path=xl/ctrlProps/ctrlProp271.xml><?xml version="1.0" encoding="utf-8"?>
<formControlPr xmlns="http://schemas.microsoft.com/office/spreadsheetml/2009/9/main" objectType="Button" lockText="1"/>
</file>

<file path=xl/ctrlProps/ctrlProp272.xml><?xml version="1.0" encoding="utf-8"?>
<formControlPr xmlns="http://schemas.microsoft.com/office/spreadsheetml/2009/9/main" objectType="Button" lockText="1"/>
</file>

<file path=xl/ctrlProps/ctrlProp273.xml><?xml version="1.0" encoding="utf-8"?>
<formControlPr xmlns="http://schemas.microsoft.com/office/spreadsheetml/2009/9/main" objectType="Button" lockText="1"/>
</file>

<file path=xl/ctrlProps/ctrlProp274.xml><?xml version="1.0" encoding="utf-8"?>
<formControlPr xmlns="http://schemas.microsoft.com/office/spreadsheetml/2009/9/main" objectType="Button" lockText="1"/>
</file>

<file path=xl/ctrlProps/ctrlProp275.xml><?xml version="1.0" encoding="utf-8"?>
<formControlPr xmlns="http://schemas.microsoft.com/office/spreadsheetml/2009/9/main" objectType="Button" lockText="1"/>
</file>

<file path=xl/ctrlProps/ctrlProp276.xml><?xml version="1.0" encoding="utf-8"?>
<formControlPr xmlns="http://schemas.microsoft.com/office/spreadsheetml/2009/9/main" objectType="Button" lockText="1"/>
</file>

<file path=xl/ctrlProps/ctrlProp277.xml><?xml version="1.0" encoding="utf-8"?>
<formControlPr xmlns="http://schemas.microsoft.com/office/spreadsheetml/2009/9/main" objectType="Button" lockText="1"/>
</file>

<file path=xl/ctrlProps/ctrlProp278.xml><?xml version="1.0" encoding="utf-8"?>
<formControlPr xmlns="http://schemas.microsoft.com/office/spreadsheetml/2009/9/main" objectType="Button" lockText="1"/>
</file>

<file path=xl/ctrlProps/ctrlProp279.xml><?xml version="1.0" encoding="utf-8"?>
<formControlPr xmlns="http://schemas.microsoft.com/office/spreadsheetml/2009/9/main" objectType="Button" lockText="1"/>
</file>

<file path=xl/ctrlProps/ctrlProp28.xml><?xml version="1.0" encoding="utf-8"?>
<formControlPr xmlns="http://schemas.microsoft.com/office/spreadsheetml/2009/9/main" objectType="Button" lockText="1"/>
</file>

<file path=xl/ctrlProps/ctrlProp280.xml><?xml version="1.0" encoding="utf-8"?>
<formControlPr xmlns="http://schemas.microsoft.com/office/spreadsheetml/2009/9/main" objectType="Button" lockText="1"/>
</file>

<file path=xl/ctrlProps/ctrlProp281.xml><?xml version="1.0" encoding="utf-8"?>
<formControlPr xmlns="http://schemas.microsoft.com/office/spreadsheetml/2009/9/main" objectType="Button" lockText="1"/>
</file>

<file path=xl/ctrlProps/ctrlProp282.xml><?xml version="1.0" encoding="utf-8"?>
<formControlPr xmlns="http://schemas.microsoft.com/office/spreadsheetml/2009/9/main" objectType="Button" lockText="1"/>
</file>

<file path=xl/ctrlProps/ctrlProp283.xml><?xml version="1.0" encoding="utf-8"?>
<formControlPr xmlns="http://schemas.microsoft.com/office/spreadsheetml/2009/9/main" objectType="Button" lockText="1"/>
</file>

<file path=xl/ctrlProps/ctrlProp284.xml><?xml version="1.0" encoding="utf-8"?>
<formControlPr xmlns="http://schemas.microsoft.com/office/spreadsheetml/2009/9/main" objectType="Button" lockText="1"/>
</file>

<file path=xl/ctrlProps/ctrlProp285.xml><?xml version="1.0" encoding="utf-8"?>
<formControlPr xmlns="http://schemas.microsoft.com/office/spreadsheetml/2009/9/main" objectType="Button" lockText="1"/>
</file>

<file path=xl/ctrlProps/ctrlProp286.xml><?xml version="1.0" encoding="utf-8"?>
<formControlPr xmlns="http://schemas.microsoft.com/office/spreadsheetml/2009/9/main" objectType="Button" lockText="1"/>
</file>

<file path=xl/ctrlProps/ctrlProp287.xml><?xml version="1.0" encoding="utf-8"?>
<formControlPr xmlns="http://schemas.microsoft.com/office/spreadsheetml/2009/9/main" objectType="Button" lockText="1"/>
</file>

<file path=xl/ctrlProps/ctrlProp288.xml><?xml version="1.0" encoding="utf-8"?>
<formControlPr xmlns="http://schemas.microsoft.com/office/spreadsheetml/2009/9/main" objectType="Button" lockText="1"/>
</file>

<file path=xl/ctrlProps/ctrlProp29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30.xml><?xml version="1.0" encoding="utf-8"?>
<formControlPr xmlns="http://schemas.microsoft.com/office/spreadsheetml/2009/9/main" objectType="Button" lockText="1"/>
</file>

<file path=xl/ctrlProps/ctrlProp31.xml><?xml version="1.0" encoding="utf-8"?>
<formControlPr xmlns="http://schemas.microsoft.com/office/spreadsheetml/2009/9/main" objectType="Button" lockText="1"/>
</file>

<file path=xl/ctrlProps/ctrlProp32.xml><?xml version="1.0" encoding="utf-8"?>
<formControlPr xmlns="http://schemas.microsoft.com/office/spreadsheetml/2009/9/main" objectType="Button" lockText="1"/>
</file>

<file path=xl/ctrlProps/ctrlProp33.xml><?xml version="1.0" encoding="utf-8"?>
<formControlPr xmlns="http://schemas.microsoft.com/office/spreadsheetml/2009/9/main" objectType="Button" lockText="1"/>
</file>

<file path=xl/ctrlProps/ctrlProp34.xml><?xml version="1.0" encoding="utf-8"?>
<formControlPr xmlns="http://schemas.microsoft.com/office/spreadsheetml/2009/9/main" objectType="Button" lockText="1"/>
</file>

<file path=xl/ctrlProps/ctrlProp35.xml><?xml version="1.0" encoding="utf-8"?>
<formControlPr xmlns="http://schemas.microsoft.com/office/spreadsheetml/2009/9/main" objectType="Button" lockText="1"/>
</file>

<file path=xl/ctrlProps/ctrlProp36.xml><?xml version="1.0" encoding="utf-8"?>
<formControlPr xmlns="http://schemas.microsoft.com/office/spreadsheetml/2009/9/main" objectType="Button" lockText="1"/>
</file>

<file path=xl/ctrlProps/ctrlProp37.xml><?xml version="1.0" encoding="utf-8"?>
<formControlPr xmlns="http://schemas.microsoft.com/office/spreadsheetml/2009/9/main" objectType="Button" lockText="1"/>
</file>

<file path=xl/ctrlProps/ctrlProp38.xml><?xml version="1.0" encoding="utf-8"?>
<formControlPr xmlns="http://schemas.microsoft.com/office/spreadsheetml/2009/9/main" objectType="Button" lockText="1"/>
</file>

<file path=xl/ctrlProps/ctrlProp39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40.xml><?xml version="1.0" encoding="utf-8"?>
<formControlPr xmlns="http://schemas.microsoft.com/office/spreadsheetml/2009/9/main" objectType="Button" lockText="1"/>
</file>

<file path=xl/ctrlProps/ctrlProp41.xml><?xml version="1.0" encoding="utf-8"?>
<formControlPr xmlns="http://schemas.microsoft.com/office/spreadsheetml/2009/9/main" objectType="Button" lockText="1"/>
</file>

<file path=xl/ctrlProps/ctrlProp42.xml><?xml version="1.0" encoding="utf-8"?>
<formControlPr xmlns="http://schemas.microsoft.com/office/spreadsheetml/2009/9/main" objectType="Button" lockText="1"/>
</file>

<file path=xl/ctrlProps/ctrlProp43.xml><?xml version="1.0" encoding="utf-8"?>
<formControlPr xmlns="http://schemas.microsoft.com/office/spreadsheetml/2009/9/main" objectType="Button" lockText="1"/>
</file>

<file path=xl/ctrlProps/ctrlProp44.xml><?xml version="1.0" encoding="utf-8"?>
<formControlPr xmlns="http://schemas.microsoft.com/office/spreadsheetml/2009/9/main" objectType="Button" lockText="1"/>
</file>

<file path=xl/ctrlProps/ctrlProp45.xml><?xml version="1.0" encoding="utf-8"?>
<formControlPr xmlns="http://schemas.microsoft.com/office/spreadsheetml/2009/9/main" objectType="Button" lockText="1"/>
</file>

<file path=xl/ctrlProps/ctrlProp46.xml><?xml version="1.0" encoding="utf-8"?>
<formControlPr xmlns="http://schemas.microsoft.com/office/spreadsheetml/2009/9/main" objectType="Button" lockText="1"/>
</file>

<file path=xl/ctrlProps/ctrlProp47.xml><?xml version="1.0" encoding="utf-8"?>
<formControlPr xmlns="http://schemas.microsoft.com/office/spreadsheetml/2009/9/main" objectType="Button" lockText="1"/>
</file>

<file path=xl/ctrlProps/ctrlProp48.xml><?xml version="1.0" encoding="utf-8"?>
<formControlPr xmlns="http://schemas.microsoft.com/office/spreadsheetml/2009/9/main" objectType="Button" lockText="1"/>
</file>

<file path=xl/ctrlProps/ctrlProp49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50.xml><?xml version="1.0" encoding="utf-8"?>
<formControlPr xmlns="http://schemas.microsoft.com/office/spreadsheetml/2009/9/main" objectType="Button" lockText="1"/>
</file>

<file path=xl/ctrlProps/ctrlProp51.xml><?xml version="1.0" encoding="utf-8"?>
<formControlPr xmlns="http://schemas.microsoft.com/office/spreadsheetml/2009/9/main" objectType="Button" lockText="1"/>
</file>

<file path=xl/ctrlProps/ctrlProp52.xml><?xml version="1.0" encoding="utf-8"?>
<formControlPr xmlns="http://schemas.microsoft.com/office/spreadsheetml/2009/9/main" objectType="Button" lockText="1"/>
</file>

<file path=xl/ctrlProps/ctrlProp53.xml><?xml version="1.0" encoding="utf-8"?>
<formControlPr xmlns="http://schemas.microsoft.com/office/spreadsheetml/2009/9/main" objectType="Button" lockText="1"/>
</file>

<file path=xl/ctrlProps/ctrlProp54.xml><?xml version="1.0" encoding="utf-8"?>
<formControlPr xmlns="http://schemas.microsoft.com/office/spreadsheetml/2009/9/main" objectType="Button" lockText="1"/>
</file>

<file path=xl/ctrlProps/ctrlProp55.xml><?xml version="1.0" encoding="utf-8"?>
<formControlPr xmlns="http://schemas.microsoft.com/office/spreadsheetml/2009/9/main" objectType="Button" lockText="1"/>
</file>

<file path=xl/ctrlProps/ctrlProp56.xml><?xml version="1.0" encoding="utf-8"?>
<formControlPr xmlns="http://schemas.microsoft.com/office/spreadsheetml/2009/9/main" objectType="Button" lockText="1"/>
</file>

<file path=xl/ctrlProps/ctrlProp57.xml><?xml version="1.0" encoding="utf-8"?>
<formControlPr xmlns="http://schemas.microsoft.com/office/spreadsheetml/2009/9/main" objectType="Button" lockText="1"/>
</file>

<file path=xl/ctrlProps/ctrlProp58.xml><?xml version="1.0" encoding="utf-8"?>
<formControlPr xmlns="http://schemas.microsoft.com/office/spreadsheetml/2009/9/main" objectType="Button" lockText="1"/>
</file>

<file path=xl/ctrlProps/ctrlProp59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60.xml><?xml version="1.0" encoding="utf-8"?>
<formControlPr xmlns="http://schemas.microsoft.com/office/spreadsheetml/2009/9/main" objectType="Button" lockText="1"/>
</file>

<file path=xl/ctrlProps/ctrlProp61.xml><?xml version="1.0" encoding="utf-8"?>
<formControlPr xmlns="http://schemas.microsoft.com/office/spreadsheetml/2009/9/main" objectType="Button" lockText="1"/>
</file>

<file path=xl/ctrlProps/ctrlProp62.xml><?xml version="1.0" encoding="utf-8"?>
<formControlPr xmlns="http://schemas.microsoft.com/office/spreadsheetml/2009/9/main" objectType="Button" lockText="1"/>
</file>

<file path=xl/ctrlProps/ctrlProp63.xml><?xml version="1.0" encoding="utf-8"?>
<formControlPr xmlns="http://schemas.microsoft.com/office/spreadsheetml/2009/9/main" objectType="Button" lockText="1"/>
</file>

<file path=xl/ctrlProps/ctrlProp64.xml><?xml version="1.0" encoding="utf-8"?>
<formControlPr xmlns="http://schemas.microsoft.com/office/spreadsheetml/2009/9/main" objectType="Button" lockText="1"/>
</file>

<file path=xl/ctrlProps/ctrlProp65.xml><?xml version="1.0" encoding="utf-8"?>
<formControlPr xmlns="http://schemas.microsoft.com/office/spreadsheetml/2009/9/main" objectType="Button" lockText="1"/>
</file>

<file path=xl/ctrlProps/ctrlProp66.xml><?xml version="1.0" encoding="utf-8"?>
<formControlPr xmlns="http://schemas.microsoft.com/office/spreadsheetml/2009/9/main" objectType="Button" lockText="1"/>
</file>

<file path=xl/ctrlProps/ctrlProp67.xml><?xml version="1.0" encoding="utf-8"?>
<formControlPr xmlns="http://schemas.microsoft.com/office/spreadsheetml/2009/9/main" objectType="Button" lockText="1"/>
</file>

<file path=xl/ctrlProps/ctrlProp68.xml><?xml version="1.0" encoding="utf-8"?>
<formControlPr xmlns="http://schemas.microsoft.com/office/spreadsheetml/2009/9/main" objectType="Button" lockText="1"/>
</file>

<file path=xl/ctrlProps/ctrlProp69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70.xml><?xml version="1.0" encoding="utf-8"?>
<formControlPr xmlns="http://schemas.microsoft.com/office/spreadsheetml/2009/9/main" objectType="Button" lockText="1"/>
</file>

<file path=xl/ctrlProps/ctrlProp71.xml><?xml version="1.0" encoding="utf-8"?>
<formControlPr xmlns="http://schemas.microsoft.com/office/spreadsheetml/2009/9/main" objectType="Button" lockText="1"/>
</file>

<file path=xl/ctrlProps/ctrlProp72.xml><?xml version="1.0" encoding="utf-8"?>
<formControlPr xmlns="http://schemas.microsoft.com/office/spreadsheetml/2009/9/main" objectType="Button" lockText="1"/>
</file>

<file path=xl/ctrlProps/ctrlProp73.xml><?xml version="1.0" encoding="utf-8"?>
<formControlPr xmlns="http://schemas.microsoft.com/office/spreadsheetml/2009/9/main" objectType="Button" lockText="1"/>
</file>

<file path=xl/ctrlProps/ctrlProp74.xml><?xml version="1.0" encoding="utf-8"?>
<formControlPr xmlns="http://schemas.microsoft.com/office/spreadsheetml/2009/9/main" objectType="Button" lockText="1"/>
</file>

<file path=xl/ctrlProps/ctrlProp75.xml><?xml version="1.0" encoding="utf-8"?>
<formControlPr xmlns="http://schemas.microsoft.com/office/spreadsheetml/2009/9/main" objectType="Button" lockText="1"/>
</file>

<file path=xl/ctrlProps/ctrlProp76.xml><?xml version="1.0" encoding="utf-8"?>
<formControlPr xmlns="http://schemas.microsoft.com/office/spreadsheetml/2009/9/main" objectType="Button" lockText="1"/>
</file>

<file path=xl/ctrlProps/ctrlProp77.xml><?xml version="1.0" encoding="utf-8"?>
<formControlPr xmlns="http://schemas.microsoft.com/office/spreadsheetml/2009/9/main" objectType="Button" lockText="1"/>
</file>

<file path=xl/ctrlProps/ctrlProp78.xml><?xml version="1.0" encoding="utf-8"?>
<formControlPr xmlns="http://schemas.microsoft.com/office/spreadsheetml/2009/9/main" objectType="Button" lockText="1"/>
</file>

<file path=xl/ctrlProps/ctrlProp79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80.xml><?xml version="1.0" encoding="utf-8"?>
<formControlPr xmlns="http://schemas.microsoft.com/office/spreadsheetml/2009/9/main" objectType="Button" lockText="1"/>
</file>

<file path=xl/ctrlProps/ctrlProp81.xml><?xml version="1.0" encoding="utf-8"?>
<formControlPr xmlns="http://schemas.microsoft.com/office/spreadsheetml/2009/9/main" objectType="Button" lockText="1"/>
</file>

<file path=xl/ctrlProps/ctrlProp82.xml><?xml version="1.0" encoding="utf-8"?>
<formControlPr xmlns="http://schemas.microsoft.com/office/spreadsheetml/2009/9/main" objectType="Button" lockText="1"/>
</file>

<file path=xl/ctrlProps/ctrlProp83.xml><?xml version="1.0" encoding="utf-8"?>
<formControlPr xmlns="http://schemas.microsoft.com/office/spreadsheetml/2009/9/main" objectType="Button" lockText="1"/>
</file>

<file path=xl/ctrlProps/ctrlProp84.xml><?xml version="1.0" encoding="utf-8"?>
<formControlPr xmlns="http://schemas.microsoft.com/office/spreadsheetml/2009/9/main" objectType="Button" lockText="1"/>
</file>

<file path=xl/ctrlProps/ctrlProp85.xml><?xml version="1.0" encoding="utf-8"?>
<formControlPr xmlns="http://schemas.microsoft.com/office/spreadsheetml/2009/9/main" objectType="Button" lockText="1"/>
</file>

<file path=xl/ctrlProps/ctrlProp86.xml><?xml version="1.0" encoding="utf-8"?>
<formControlPr xmlns="http://schemas.microsoft.com/office/spreadsheetml/2009/9/main" objectType="Button" lockText="1"/>
</file>

<file path=xl/ctrlProps/ctrlProp87.xml><?xml version="1.0" encoding="utf-8"?>
<formControlPr xmlns="http://schemas.microsoft.com/office/spreadsheetml/2009/9/main" objectType="Button" lockText="1"/>
</file>

<file path=xl/ctrlProps/ctrlProp88.xml><?xml version="1.0" encoding="utf-8"?>
<formControlPr xmlns="http://schemas.microsoft.com/office/spreadsheetml/2009/9/main" objectType="Button" lockText="1"/>
</file>

<file path=xl/ctrlProps/ctrlProp89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ctrlProps/ctrlProp90.xml><?xml version="1.0" encoding="utf-8"?>
<formControlPr xmlns="http://schemas.microsoft.com/office/spreadsheetml/2009/9/main" objectType="Button" lockText="1"/>
</file>

<file path=xl/ctrlProps/ctrlProp91.xml><?xml version="1.0" encoding="utf-8"?>
<formControlPr xmlns="http://schemas.microsoft.com/office/spreadsheetml/2009/9/main" objectType="Button" lockText="1"/>
</file>

<file path=xl/ctrlProps/ctrlProp92.xml><?xml version="1.0" encoding="utf-8"?>
<formControlPr xmlns="http://schemas.microsoft.com/office/spreadsheetml/2009/9/main" objectType="Button" lockText="1"/>
</file>

<file path=xl/ctrlProps/ctrlProp93.xml><?xml version="1.0" encoding="utf-8"?>
<formControlPr xmlns="http://schemas.microsoft.com/office/spreadsheetml/2009/9/main" objectType="Button" lockText="1"/>
</file>

<file path=xl/ctrlProps/ctrlProp94.xml><?xml version="1.0" encoding="utf-8"?>
<formControlPr xmlns="http://schemas.microsoft.com/office/spreadsheetml/2009/9/main" objectType="Button" lockText="1"/>
</file>

<file path=xl/ctrlProps/ctrlProp95.xml><?xml version="1.0" encoding="utf-8"?>
<formControlPr xmlns="http://schemas.microsoft.com/office/spreadsheetml/2009/9/main" objectType="Button" lockText="1"/>
</file>

<file path=xl/ctrlProps/ctrlProp96.xml><?xml version="1.0" encoding="utf-8"?>
<formControlPr xmlns="http://schemas.microsoft.com/office/spreadsheetml/2009/9/main" objectType="Button" lockText="1"/>
</file>

<file path=xl/ctrlProps/ctrlProp97.xml><?xml version="1.0" encoding="utf-8"?>
<formControlPr xmlns="http://schemas.microsoft.com/office/spreadsheetml/2009/9/main" objectType="Button" lockText="1"/>
</file>

<file path=xl/ctrlProps/ctrlProp98.xml><?xml version="1.0" encoding="utf-8"?>
<formControlPr xmlns="http://schemas.microsoft.com/office/spreadsheetml/2009/9/main" objectType="Button" lockText="1"/>
</file>

<file path=xl/ctrlProps/ctrlProp99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7</xdr:row>
          <xdr:rowOff>28575</xdr:rowOff>
        </xdr:from>
        <xdr:to>
          <xdr:col>1</xdr:col>
          <xdr:colOff>1409700</xdr:colOff>
          <xdr:row>8</xdr:row>
          <xdr:rowOff>0</xdr:rowOff>
        </xdr:to>
        <xdr:sp macro="" textlink="">
          <xdr:nvSpPr>
            <xdr:cNvPr id="431105" name="Button 1" hidden="1">
              <a:extLst>
                <a:ext uri="{63B3BB69-23CF-44E3-9099-C40C66FF867C}">
                  <a14:compatExt spid="_x0000_s4311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981075</xdr:colOff>
          <xdr:row>7</xdr:row>
          <xdr:rowOff>28575</xdr:rowOff>
        </xdr:from>
        <xdr:to>
          <xdr:col>4</xdr:col>
          <xdr:colOff>1409700</xdr:colOff>
          <xdr:row>8</xdr:row>
          <xdr:rowOff>0</xdr:rowOff>
        </xdr:to>
        <xdr:sp macro="" textlink="">
          <xdr:nvSpPr>
            <xdr:cNvPr id="431106" name="Button 2" hidden="1">
              <a:extLst>
                <a:ext uri="{63B3BB69-23CF-44E3-9099-C40C66FF867C}">
                  <a14:compatExt spid="_x0000_s4311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981075</xdr:colOff>
          <xdr:row>7</xdr:row>
          <xdr:rowOff>28575</xdr:rowOff>
        </xdr:from>
        <xdr:to>
          <xdr:col>7</xdr:col>
          <xdr:colOff>1409700</xdr:colOff>
          <xdr:row>8</xdr:row>
          <xdr:rowOff>0</xdr:rowOff>
        </xdr:to>
        <xdr:sp macro="" textlink="">
          <xdr:nvSpPr>
            <xdr:cNvPr id="431107" name="Button 3" hidden="1">
              <a:extLst>
                <a:ext uri="{63B3BB69-23CF-44E3-9099-C40C66FF867C}">
                  <a14:compatExt spid="_x0000_s4311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981075</xdr:colOff>
          <xdr:row>7</xdr:row>
          <xdr:rowOff>28575</xdr:rowOff>
        </xdr:from>
        <xdr:to>
          <xdr:col>10</xdr:col>
          <xdr:colOff>1409700</xdr:colOff>
          <xdr:row>8</xdr:row>
          <xdr:rowOff>0</xdr:rowOff>
        </xdr:to>
        <xdr:sp macro="" textlink="">
          <xdr:nvSpPr>
            <xdr:cNvPr id="431108" name="Button 4" hidden="1">
              <a:extLst>
                <a:ext uri="{63B3BB69-23CF-44E3-9099-C40C66FF867C}">
                  <a14:compatExt spid="_x0000_s4311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981075</xdr:colOff>
          <xdr:row>7</xdr:row>
          <xdr:rowOff>28575</xdr:rowOff>
        </xdr:from>
        <xdr:to>
          <xdr:col>13</xdr:col>
          <xdr:colOff>1409700</xdr:colOff>
          <xdr:row>8</xdr:row>
          <xdr:rowOff>0</xdr:rowOff>
        </xdr:to>
        <xdr:sp macro="" textlink="">
          <xdr:nvSpPr>
            <xdr:cNvPr id="431109" name="Button 5" hidden="1">
              <a:extLst>
                <a:ext uri="{63B3BB69-23CF-44E3-9099-C40C66FF867C}">
                  <a14:compatExt spid="_x0000_s4311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981075</xdr:colOff>
          <xdr:row>7</xdr:row>
          <xdr:rowOff>28575</xdr:rowOff>
        </xdr:from>
        <xdr:to>
          <xdr:col>16</xdr:col>
          <xdr:colOff>1409700</xdr:colOff>
          <xdr:row>8</xdr:row>
          <xdr:rowOff>0</xdr:rowOff>
        </xdr:to>
        <xdr:sp macro="" textlink="">
          <xdr:nvSpPr>
            <xdr:cNvPr id="431110" name="Button 6" hidden="1">
              <a:extLst>
                <a:ext uri="{63B3BB69-23CF-44E3-9099-C40C66FF867C}">
                  <a14:compatExt spid="_x0000_s4311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18</xdr:row>
          <xdr:rowOff>28575</xdr:rowOff>
        </xdr:from>
        <xdr:to>
          <xdr:col>1</xdr:col>
          <xdr:colOff>1409700</xdr:colOff>
          <xdr:row>19</xdr:row>
          <xdr:rowOff>0</xdr:rowOff>
        </xdr:to>
        <xdr:sp macro="" textlink="">
          <xdr:nvSpPr>
            <xdr:cNvPr id="431111" name="Button 7" hidden="1">
              <a:extLst>
                <a:ext uri="{63B3BB69-23CF-44E3-9099-C40C66FF867C}">
                  <a14:compatExt spid="_x0000_s4311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981075</xdr:colOff>
          <xdr:row>18</xdr:row>
          <xdr:rowOff>28575</xdr:rowOff>
        </xdr:from>
        <xdr:to>
          <xdr:col>4</xdr:col>
          <xdr:colOff>1409700</xdr:colOff>
          <xdr:row>19</xdr:row>
          <xdr:rowOff>0</xdr:rowOff>
        </xdr:to>
        <xdr:sp macro="" textlink="">
          <xdr:nvSpPr>
            <xdr:cNvPr id="431112" name="Button 8" hidden="1">
              <a:extLst>
                <a:ext uri="{63B3BB69-23CF-44E3-9099-C40C66FF867C}">
                  <a14:compatExt spid="_x0000_s4311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981075</xdr:colOff>
          <xdr:row>18</xdr:row>
          <xdr:rowOff>28575</xdr:rowOff>
        </xdr:from>
        <xdr:to>
          <xdr:col>7</xdr:col>
          <xdr:colOff>1409700</xdr:colOff>
          <xdr:row>19</xdr:row>
          <xdr:rowOff>0</xdr:rowOff>
        </xdr:to>
        <xdr:sp macro="" textlink="">
          <xdr:nvSpPr>
            <xdr:cNvPr id="431113" name="Button 9" hidden="1">
              <a:extLst>
                <a:ext uri="{63B3BB69-23CF-44E3-9099-C40C66FF867C}">
                  <a14:compatExt spid="_x0000_s4311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981075</xdr:colOff>
          <xdr:row>18</xdr:row>
          <xdr:rowOff>28575</xdr:rowOff>
        </xdr:from>
        <xdr:to>
          <xdr:col>10</xdr:col>
          <xdr:colOff>1409700</xdr:colOff>
          <xdr:row>19</xdr:row>
          <xdr:rowOff>0</xdr:rowOff>
        </xdr:to>
        <xdr:sp macro="" textlink="">
          <xdr:nvSpPr>
            <xdr:cNvPr id="431114" name="Button 10" hidden="1">
              <a:extLst>
                <a:ext uri="{63B3BB69-23CF-44E3-9099-C40C66FF867C}">
                  <a14:compatExt spid="_x0000_s4311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981075</xdr:colOff>
          <xdr:row>18</xdr:row>
          <xdr:rowOff>28575</xdr:rowOff>
        </xdr:from>
        <xdr:to>
          <xdr:col>13</xdr:col>
          <xdr:colOff>1409700</xdr:colOff>
          <xdr:row>19</xdr:row>
          <xdr:rowOff>0</xdr:rowOff>
        </xdr:to>
        <xdr:sp macro="" textlink="">
          <xdr:nvSpPr>
            <xdr:cNvPr id="431115" name="Button 11" hidden="1">
              <a:extLst>
                <a:ext uri="{63B3BB69-23CF-44E3-9099-C40C66FF867C}">
                  <a14:compatExt spid="_x0000_s4311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981075</xdr:colOff>
          <xdr:row>18</xdr:row>
          <xdr:rowOff>28575</xdr:rowOff>
        </xdr:from>
        <xdr:to>
          <xdr:col>16</xdr:col>
          <xdr:colOff>1409700</xdr:colOff>
          <xdr:row>19</xdr:row>
          <xdr:rowOff>0</xdr:rowOff>
        </xdr:to>
        <xdr:sp macro="" textlink="">
          <xdr:nvSpPr>
            <xdr:cNvPr id="431116" name="Button 12" hidden="1">
              <a:extLst>
                <a:ext uri="{63B3BB69-23CF-44E3-9099-C40C66FF867C}">
                  <a14:compatExt spid="_x0000_s4311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29</xdr:row>
          <xdr:rowOff>28575</xdr:rowOff>
        </xdr:from>
        <xdr:to>
          <xdr:col>1</xdr:col>
          <xdr:colOff>1409700</xdr:colOff>
          <xdr:row>30</xdr:row>
          <xdr:rowOff>0</xdr:rowOff>
        </xdr:to>
        <xdr:sp macro="" textlink="">
          <xdr:nvSpPr>
            <xdr:cNvPr id="431117" name="Button 13" hidden="1">
              <a:extLst>
                <a:ext uri="{63B3BB69-23CF-44E3-9099-C40C66FF867C}">
                  <a14:compatExt spid="_x0000_s4311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981075</xdr:colOff>
          <xdr:row>29</xdr:row>
          <xdr:rowOff>28575</xdr:rowOff>
        </xdr:from>
        <xdr:to>
          <xdr:col>4</xdr:col>
          <xdr:colOff>1409700</xdr:colOff>
          <xdr:row>30</xdr:row>
          <xdr:rowOff>0</xdr:rowOff>
        </xdr:to>
        <xdr:sp macro="" textlink="">
          <xdr:nvSpPr>
            <xdr:cNvPr id="431118" name="Button 14" hidden="1">
              <a:extLst>
                <a:ext uri="{63B3BB69-23CF-44E3-9099-C40C66FF867C}">
                  <a14:compatExt spid="_x0000_s4311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981075</xdr:colOff>
          <xdr:row>29</xdr:row>
          <xdr:rowOff>28575</xdr:rowOff>
        </xdr:from>
        <xdr:to>
          <xdr:col>7</xdr:col>
          <xdr:colOff>1409700</xdr:colOff>
          <xdr:row>30</xdr:row>
          <xdr:rowOff>0</xdr:rowOff>
        </xdr:to>
        <xdr:sp macro="" textlink="">
          <xdr:nvSpPr>
            <xdr:cNvPr id="431119" name="Button 15" hidden="1">
              <a:extLst>
                <a:ext uri="{63B3BB69-23CF-44E3-9099-C40C66FF867C}">
                  <a14:compatExt spid="_x0000_s4311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981075</xdr:colOff>
          <xdr:row>29</xdr:row>
          <xdr:rowOff>28575</xdr:rowOff>
        </xdr:from>
        <xdr:to>
          <xdr:col>10</xdr:col>
          <xdr:colOff>1409700</xdr:colOff>
          <xdr:row>30</xdr:row>
          <xdr:rowOff>0</xdr:rowOff>
        </xdr:to>
        <xdr:sp macro="" textlink="">
          <xdr:nvSpPr>
            <xdr:cNvPr id="431120" name="Button 16" hidden="1">
              <a:extLst>
                <a:ext uri="{63B3BB69-23CF-44E3-9099-C40C66FF867C}">
                  <a14:compatExt spid="_x0000_s4311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981075</xdr:colOff>
          <xdr:row>29</xdr:row>
          <xdr:rowOff>28575</xdr:rowOff>
        </xdr:from>
        <xdr:to>
          <xdr:col>13</xdr:col>
          <xdr:colOff>1409700</xdr:colOff>
          <xdr:row>30</xdr:row>
          <xdr:rowOff>0</xdr:rowOff>
        </xdr:to>
        <xdr:sp macro="" textlink="">
          <xdr:nvSpPr>
            <xdr:cNvPr id="431121" name="Button 17" hidden="1">
              <a:extLst>
                <a:ext uri="{63B3BB69-23CF-44E3-9099-C40C66FF867C}">
                  <a14:compatExt spid="_x0000_s4311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981075</xdr:colOff>
          <xdr:row>29</xdr:row>
          <xdr:rowOff>28575</xdr:rowOff>
        </xdr:from>
        <xdr:to>
          <xdr:col>16</xdr:col>
          <xdr:colOff>1409700</xdr:colOff>
          <xdr:row>30</xdr:row>
          <xdr:rowOff>0</xdr:rowOff>
        </xdr:to>
        <xdr:sp macro="" textlink="">
          <xdr:nvSpPr>
            <xdr:cNvPr id="431122" name="Button 18" hidden="1">
              <a:extLst>
                <a:ext uri="{63B3BB69-23CF-44E3-9099-C40C66FF867C}">
                  <a14:compatExt spid="_x0000_s4311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40</xdr:row>
          <xdr:rowOff>28575</xdr:rowOff>
        </xdr:from>
        <xdr:to>
          <xdr:col>1</xdr:col>
          <xdr:colOff>1409700</xdr:colOff>
          <xdr:row>41</xdr:row>
          <xdr:rowOff>0</xdr:rowOff>
        </xdr:to>
        <xdr:sp macro="" textlink="">
          <xdr:nvSpPr>
            <xdr:cNvPr id="431123" name="Button 19" hidden="1">
              <a:extLst>
                <a:ext uri="{63B3BB69-23CF-44E3-9099-C40C66FF867C}">
                  <a14:compatExt spid="_x0000_s4311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981075</xdr:colOff>
          <xdr:row>40</xdr:row>
          <xdr:rowOff>28575</xdr:rowOff>
        </xdr:from>
        <xdr:to>
          <xdr:col>4</xdr:col>
          <xdr:colOff>1409700</xdr:colOff>
          <xdr:row>41</xdr:row>
          <xdr:rowOff>0</xdr:rowOff>
        </xdr:to>
        <xdr:sp macro="" textlink="">
          <xdr:nvSpPr>
            <xdr:cNvPr id="431124" name="Button 20" hidden="1">
              <a:extLst>
                <a:ext uri="{63B3BB69-23CF-44E3-9099-C40C66FF867C}">
                  <a14:compatExt spid="_x0000_s4311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981075</xdr:colOff>
          <xdr:row>40</xdr:row>
          <xdr:rowOff>28575</xdr:rowOff>
        </xdr:from>
        <xdr:to>
          <xdr:col>7</xdr:col>
          <xdr:colOff>1409700</xdr:colOff>
          <xdr:row>41</xdr:row>
          <xdr:rowOff>0</xdr:rowOff>
        </xdr:to>
        <xdr:sp macro="" textlink="">
          <xdr:nvSpPr>
            <xdr:cNvPr id="431125" name="Button 21" hidden="1">
              <a:extLst>
                <a:ext uri="{63B3BB69-23CF-44E3-9099-C40C66FF867C}">
                  <a14:compatExt spid="_x0000_s4311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981075</xdr:colOff>
          <xdr:row>40</xdr:row>
          <xdr:rowOff>28575</xdr:rowOff>
        </xdr:from>
        <xdr:to>
          <xdr:col>10</xdr:col>
          <xdr:colOff>1409700</xdr:colOff>
          <xdr:row>41</xdr:row>
          <xdr:rowOff>0</xdr:rowOff>
        </xdr:to>
        <xdr:sp macro="" textlink="">
          <xdr:nvSpPr>
            <xdr:cNvPr id="431126" name="Button 22" hidden="1">
              <a:extLst>
                <a:ext uri="{63B3BB69-23CF-44E3-9099-C40C66FF867C}">
                  <a14:compatExt spid="_x0000_s4311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981075</xdr:colOff>
          <xdr:row>40</xdr:row>
          <xdr:rowOff>28575</xdr:rowOff>
        </xdr:from>
        <xdr:to>
          <xdr:col>13</xdr:col>
          <xdr:colOff>1409700</xdr:colOff>
          <xdr:row>41</xdr:row>
          <xdr:rowOff>0</xdr:rowOff>
        </xdr:to>
        <xdr:sp macro="" textlink="">
          <xdr:nvSpPr>
            <xdr:cNvPr id="431127" name="Button 23" hidden="1">
              <a:extLst>
                <a:ext uri="{63B3BB69-23CF-44E3-9099-C40C66FF867C}">
                  <a14:compatExt spid="_x0000_s4311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981075</xdr:colOff>
          <xdr:row>40</xdr:row>
          <xdr:rowOff>28575</xdr:rowOff>
        </xdr:from>
        <xdr:to>
          <xdr:col>16</xdr:col>
          <xdr:colOff>1409700</xdr:colOff>
          <xdr:row>41</xdr:row>
          <xdr:rowOff>0</xdr:rowOff>
        </xdr:to>
        <xdr:sp macro="" textlink="">
          <xdr:nvSpPr>
            <xdr:cNvPr id="431128" name="Button 24" hidden="1">
              <a:extLst>
                <a:ext uri="{63B3BB69-23CF-44E3-9099-C40C66FF867C}">
                  <a14:compatExt spid="_x0000_s4311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51</xdr:row>
          <xdr:rowOff>28575</xdr:rowOff>
        </xdr:from>
        <xdr:to>
          <xdr:col>1</xdr:col>
          <xdr:colOff>1409700</xdr:colOff>
          <xdr:row>52</xdr:row>
          <xdr:rowOff>0</xdr:rowOff>
        </xdr:to>
        <xdr:sp macro="" textlink="">
          <xdr:nvSpPr>
            <xdr:cNvPr id="431129" name="Button 25" hidden="1">
              <a:extLst>
                <a:ext uri="{63B3BB69-23CF-44E3-9099-C40C66FF867C}">
                  <a14:compatExt spid="_x0000_s4311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981075</xdr:colOff>
          <xdr:row>51</xdr:row>
          <xdr:rowOff>28575</xdr:rowOff>
        </xdr:from>
        <xdr:to>
          <xdr:col>4</xdr:col>
          <xdr:colOff>1409700</xdr:colOff>
          <xdr:row>52</xdr:row>
          <xdr:rowOff>0</xdr:rowOff>
        </xdr:to>
        <xdr:sp macro="" textlink="">
          <xdr:nvSpPr>
            <xdr:cNvPr id="431130" name="Button 26" hidden="1">
              <a:extLst>
                <a:ext uri="{63B3BB69-23CF-44E3-9099-C40C66FF867C}">
                  <a14:compatExt spid="_x0000_s4311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981075</xdr:colOff>
          <xdr:row>51</xdr:row>
          <xdr:rowOff>28575</xdr:rowOff>
        </xdr:from>
        <xdr:to>
          <xdr:col>7</xdr:col>
          <xdr:colOff>1409700</xdr:colOff>
          <xdr:row>52</xdr:row>
          <xdr:rowOff>0</xdr:rowOff>
        </xdr:to>
        <xdr:sp macro="" textlink="">
          <xdr:nvSpPr>
            <xdr:cNvPr id="431131" name="Button 27" hidden="1">
              <a:extLst>
                <a:ext uri="{63B3BB69-23CF-44E3-9099-C40C66FF867C}">
                  <a14:compatExt spid="_x0000_s4311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981075</xdr:colOff>
          <xdr:row>51</xdr:row>
          <xdr:rowOff>28575</xdr:rowOff>
        </xdr:from>
        <xdr:to>
          <xdr:col>10</xdr:col>
          <xdr:colOff>1409700</xdr:colOff>
          <xdr:row>52</xdr:row>
          <xdr:rowOff>0</xdr:rowOff>
        </xdr:to>
        <xdr:sp macro="" textlink="">
          <xdr:nvSpPr>
            <xdr:cNvPr id="431132" name="Button 28" hidden="1">
              <a:extLst>
                <a:ext uri="{63B3BB69-23CF-44E3-9099-C40C66FF867C}">
                  <a14:compatExt spid="_x0000_s4311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981075</xdr:colOff>
          <xdr:row>51</xdr:row>
          <xdr:rowOff>28575</xdr:rowOff>
        </xdr:from>
        <xdr:to>
          <xdr:col>13</xdr:col>
          <xdr:colOff>1409700</xdr:colOff>
          <xdr:row>52</xdr:row>
          <xdr:rowOff>0</xdr:rowOff>
        </xdr:to>
        <xdr:sp macro="" textlink="">
          <xdr:nvSpPr>
            <xdr:cNvPr id="431133" name="Button 29" hidden="1">
              <a:extLst>
                <a:ext uri="{63B3BB69-23CF-44E3-9099-C40C66FF867C}">
                  <a14:compatExt spid="_x0000_s4311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981075</xdr:colOff>
          <xdr:row>51</xdr:row>
          <xdr:rowOff>28575</xdr:rowOff>
        </xdr:from>
        <xdr:to>
          <xdr:col>16</xdr:col>
          <xdr:colOff>1409700</xdr:colOff>
          <xdr:row>52</xdr:row>
          <xdr:rowOff>0</xdr:rowOff>
        </xdr:to>
        <xdr:sp macro="" textlink="">
          <xdr:nvSpPr>
            <xdr:cNvPr id="431134" name="Button 30" hidden="1">
              <a:extLst>
                <a:ext uri="{63B3BB69-23CF-44E3-9099-C40C66FF867C}">
                  <a14:compatExt spid="_x0000_s4311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62</xdr:row>
          <xdr:rowOff>28575</xdr:rowOff>
        </xdr:from>
        <xdr:to>
          <xdr:col>1</xdr:col>
          <xdr:colOff>1409700</xdr:colOff>
          <xdr:row>63</xdr:row>
          <xdr:rowOff>0</xdr:rowOff>
        </xdr:to>
        <xdr:sp macro="" textlink="">
          <xdr:nvSpPr>
            <xdr:cNvPr id="431135" name="Button 31" hidden="1">
              <a:extLst>
                <a:ext uri="{63B3BB69-23CF-44E3-9099-C40C66FF867C}">
                  <a14:compatExt spid="_x0000_s4311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981075</xdr:colOff>
          <xdr:row>62</xdr:row>
          <xdr:rowOff>28575</xdr:rowOff>
        </xdr:from>
        <xdr:to>
          <xdr:col>4</xdr:col>
          <xdr:colOff>1409700</xdr:colOff>
          <xdr:row>63</xdr:row>
          <xdr:rowOff>0</xdr:rowOff>
        </xdr:to>
        <xdr:sp macro="" textlink="">
          <xdr:nvSpPr>
            <xdr:cNvPr id="431136" name="Button 32" hidden="1">
              <a:extLst>
                <a:ext uri="{63B3BB69-23CF-44E3-9099-C40C66FF867C}">
                  <a14:compatExt spid="_x0000_s4311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981075</xdr:colOff>
          <xdr:row>62</xdr:row>
          <xdr:rowOff>28575</xdr:rowOff>
        </xdr:from>
        <xdr:to>
          <xdr:col>7</xdr:col>
          <xdr:colOff>1409700</xdr:colOff>
          <xdr:row>63</xdr:row>
          <xdr:rowOff>0</xdr:rowOff>
        </xdr:to>
        <xdr:sp macro="" textlink="">
          <xdr:nvSpPr>
            <xdr:cNvPr id="431137" name="Button 33" hidden="1">
              <a:extLst>
                <a:ext uri="{63B3BB69-23CF-44E3-9099-C40C66FF867C}">
                  <a14:compatExt spid="_x0000_s4311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981075</xdr:colOff>
          <xdr:row>62</xdr:row>
          <xdr:rowOff>28575</xdr:rowOff>
        </xdr:from>
        <xdr:to>
          <xdr:col>10</xdr:col>
          <xdr:colOff>1409700</xdr:colOff>
          <xdr:row>63</xdr:row>
          <xdr:rowOff>0</xdr:rowOff>
        </xdr:to>
        <xdr:sp macro="" textlink="">
          <xdr:nvSpPr>
            <xdr:cNvPr id="431138" name="Button 34" hidden="1">
              <a:extLst>
                <a:ext uri="{63B3BB69-23CF-44E3-9099-C40C66FF867C}">
                  <a14:compatExt spid="_x0000_s4311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981075</xdr:colOff>
          <xdr:row>62</xdr:row>
          <xdr:rowOff>28575</xdr:rowOff>
        </xdr:from>
        <xdr:to>
          <xdr:col>13</xdr:col>
          <xdr:colOff>1409700</xdr:colOff>
          <xdr:row>63</xdr:row>
          <xdr:rowOff>0</xdr:rowOff>
        </xdr:to>
        <xdr:sp macro="" textlink="">
          <xdr:nvSpPr>
            <xdr:cNvPr id="431139" name="Button 35" hidden="1">
              <a:extLst>
                <a:ext uri="{63B3BB69-23CF-44E3-9099-C40C66FF867C}">
                  <a14:compatExt spid="_x0000_s4311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981075</xdr:colOff>
          <xdr:row>62</xdr:row>
          <xdr:rowOff>28575</xdr:rowOff>
        </xdr:from>
        <xdr:to>
          <xdr:col>16</xdr:col>
          <xdr:colOff>1409700</xdr:colOff>
          <xdr:row>63</xdr:row>
          <xdr:rowOff>0</xdr:rowOff>
        </xdr:to>
        <xdr:sp macro="" textlink="">
          <xdr:nvSpPr>
            <xdr:cNvPr id="431140" name="Button 36" hidden="1">
              <a:extLst>
                <a:ext uri="{63B3BB69-23CF-44E3-9099-C40C66FF867C}">
                  <a14:compatExt spid="_x0000_s4311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73</xdr:row>
          <xdr:rowOff>28575</xdr:rowOff>
        </xdr:from>
        <xdr:to>
          <xdr:col>1</xdr:col>
          <xdr:colOff>1409700</xdr:colOff>
          <xdr:row>74</xdr:row>
          <xdr:rowOff>0</xdr:rowOff>
        </xdr:to>
        <xdr:sp macro="" textlink="">
          <xdr:nvSpPr>
            <xdr:cNvPr id="431141" name="Button 37" hidden="1">
              <a:extLst>
                <a:ext uri="{63B3BB69-23CF-44E3-9099-C40C66FF867C}">
                  <a14:compatExt spid="_x0000_s4311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981075</xdr:colOff>
          <xdr:row>73</xdr:row>
          <xdr:rowOff>28575</xdr:rowOff>
        </xdr:from>
        <xdr:to>
          <xdr:col>4</xdr:col>
          <xdr:colOff>1409700</xdr:colOff>
          <xdr:row>74</xdr:row>
          <xdr:rowOff>0</xdr:rowOff>
        </xdr:to>
        <xdr:sp macro="" textlink="">
          <xdr:nvSpPr>
            <xdr:cNvPr id="431142" name="Button 38" hidden="1">
              <a:extLst>
                <a:ext uri="{63B3BB69-23CF-44E3-9099-C40C66FF867C}">
                  <a14:compatExt spid="_x0000_s4311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981075</xdr:colOff>
          <xdr:row>73</xdr:row>
          <xdr:rowOff>28575</xdr:rowOff>
        </xdr:from>
        <xdr:to>
          <xdr:col>7</xdr:col>
          <xdr:colOff>1409700</xdr:colOff>
          <xdr:row>74</xdr:row>
          <xdr:rowOff>0</xdr:rowOff>
        </xdr:to>
        <xdr:sp macro="" textlink="">
          <xdr:nvSpPr>
            <xdr:cNvPr id="431143" name="Button 39" hidden="1">
              <a:extLst>
                <a:ext uri="{63B3BB69-23CF-44E3-9099-C40C66FF867C}">
                  <a14:compatExt spid="_x0000_s4311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981075</xdr:colOff>
          <xdr:row>73</xdr:row>
          <xdr:rowOff>28575</xdr:rowOff>
        </xdr:from>
        <xdr:to>
          <xdr:col>10</xdr:col>
          <xdr:colOff>1409700</xdr:colOff>
          <xdr:row>74</xdr:row>
          <xdr:rowOff>0</xdr:rowOff>
        </xdr:to>
        <xdr:sp macro="" textlink="">
          <xdr:nvSpPr>
            <xdr:cNvPr id="431144" name="Button 40" hidden="1">
              <a:extLst>
                <a:ext uri="{63B3BB69-23CF-44E3-9099-C40C66FF867C}">
                  <a14:compatExt spid="_x0000_s4311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981075</xdr:colOff>
          <xdr:row>73</xdr:row>
          <xdr:rowOff>28575</xdr:rowOff>
        </xdr:from>
        <xdr:to>
          <xdr:col>13</xdr:col>
          <xdr:colOff>1409700</xdr:colOff>
          <xdr:row>74</xdr:row>
          <xdr:rowOff>0</xdr:rowOff>
        </xdr:to>
        <xdr:sp macro="" textlink="">
          <xdr:nvSpPr>
            <xdr:cNvPr id="431145" name="Button 41" hidden="1">
              <a:extLst>
                <a:ext uri="{63B3BB69-23CF-44E3-9099-C40C66FF867C}">
                  <a14:compatExt spid="_x0000_s4311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981075</xdr:colOff>
          <xdr:row>73</xdr:row>
          <xdr:rowOff>28575</xdr:rowOff>
        </xdr:from>
        <xdr:to>
          <xdr:col>16</xdr:col>
          <xdr:colOff>1409700</xdr:colOff>
          <xdr:row>74</xdr:row>
          <xdr:rowOff>0</xdr:rowOff>
        </xdr:to>
        <xdr:sp macro="" textlink="">
          <xdr:nvSpPr>
            <xdr:cNvPr id="431146" name="Button 42" hidden="1">
              <a:extLst>
                <a:ext uri="{63B3BB69-23CF-44E3-9099-C40C66FF867C}">
                  <a14:compatExt spid="_x0000_s4311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84</xdr:row>
          <xdr:rowOff>28575</xdr:rowOff>
        </xdr:from>
        <xdr:to>
          <xdr:col>1</xdr:col>
          <xdr:colOff>1409700</xdr:colOff>
          <xdr:row>85</xdr:row>
          <xdr:rowOff>0</xdr:rowOff>
        </xdr:to>
        <xdr:sp macro="" textlink="">
          <xdr:nvSpPr>
            <xdr:cNvPr id="431147" name="Button 43" hidden="1">
              <a:extLst>
                <a:ext uri="{63B3BB69-23CF-44E3-9099-C40C66FF867C}">
                  <a14:compatExt spid="_x0000_s4311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981075</xdr:colOff>
          <xdr:row>84</xdr:row>
          <xdr:rowOff>28575</xdr:rowOff>
        </xdr:from>
        <xdr:to>
          <xdr:col>4</xdr:col>
          <xdr:colOff>1409700</xdr:colOff>
          <xdr:row>85</xdr:row>
          <xdr:rowOff>0</xdr:rowOff>
        </xdr:to>
        <xdr:sp macro="" textlink="">
          <xdr:nvSpPr>
            <xdr:cNvPr id="431148" name="Button 44" hidden="1">
              <a:extLst>
                <a:ext uri="{63B3BB69-23CF-44E3-9099-C40C66FF867C}">
                  <a14:compatExt spid="_x0000_s4311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981075</xdr:colOff>
          <xdr:row>84</xdr:row>
          <xdr:rowOff>28575</xdr:rowOff>
        </xdr:from>
        <xdr:to>
          <xdr:col>7</xdr:col>
          <xdr:colOff>1409700</xdr:colOff>
          <xdr:row>85</xdr:row>
          <xdr:rowOff>0</xdr:rowOff>
        </xdr:to>
        <xdr:sp macro="" textlink="">
          <xdr:nvSpPr>
            <xdr:cNvPr id="431149" name="Button 45" hidden="1">
              <a:extLst>
                <a:ext uri="{63B3BB69-23CF-44E3-9099-C40C66FF867C}">
                  <a14:compatExt spid="_x0000_s4311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981075</xdr:colOff>
          <xdr:row>84</xdr:row>
          <xdr:rowOff>28575</xdr:rowOff>
        </xdr:from>
        <xdr:to>
          <xdr:col>10</xdr:col>
          <xdr:colOff>1409700</xdr:colOff>
          <xdr:row>85</xdr:row>
          <xdr:rowOff>0</xdr:rowOff>
        </xdr:to>
        <xdr:sp macro="" textlink="">
          <xdr:nvSpPr>
            <xdr:cNvPr id="431150" name="Button 46" hidden="1">
              <a:extLst>
                <a:ext uri="{63B3BB69-23CF-44E3-9099-C40C66FF867C}">
                  <a14:compatExt spid="_x0000_s4311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981075</xdr:colOff>
          <xdr:row>84</xdr:row>
          <xdr:rowOff>28575</xdr:rowOff>
        </xdr:from>
        <xdr:to>
          <xdr:col>13</xdr:col>
          <xdr:colOff>1409700</xdr:colOff>
          <xdr:row>85</xdr:row>
          <xdr:rowOff>0</xdr:rowOff>
        </xdr:to>
        <xdr:sp macro="" textlink="">
          <xdr:nvSpPr>
            <xdr:cNvPr id="431151" name="Button 47" hidden="1">
              <a:extLst>
                <a:ext uri="{63B3BB69-23CF-44E3-9099-C40C66FF867C}">
                  <a14:compatExt spid="_x0000_s4311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981075</xdr:colOff>
          <xdr:row>84</xdr:row>
          <xdr:rowOff>28575</xdr:rowOff>
        </xdr:from>
        <xdr:to>
          <xdr:col>16</xdr:col>
          <xdr:colOff>1409700</xdr:colOff>
          <xdr:row>85</xdr:row>
          <xdr:rowOff>0</xdr:rowOff>
        </xdr:to>
        <xdr:sp macro="" textlink="">
          <xdr:nvSpPr>
            <xdr:cNvPr id="431152" name="Button 48" hidden="1">
              <a:extLst>
                <a:ext uri="{63B3BB69-23CF-44E3-9099-C40C66FF867C}">
                  <a14:compatExt spid="_x0000_s4311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95</xdr:row>
          <xdr:rowOff>28575</xdr:rowOff>
        </xdr:from>
        <xdr:to>
          <xdr:col>1</xdr:col>
          <xdr:colOff>1409700</xdr:colOff>
          <xdr:row>96</xdr:row>
          <xdr:rowOff>0</xdr:rowOff>
        </xdr:to>
        <xdr:sp macro="" textlink="">
          <xdr:nvSpPr>
            <xdr:cNvPr id="431153" name="Button 49" hidden="1">
              <a:extLst>
                <a:ext uri="{63B3BB69-23CF-44E3-9099-C40C66FF867C}">
                  <a14:compatExt spid="_x0000_s4311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981075</xdr:colOff>
          <xdr:row>95</xdr:row>
          <xdr:rowOff>28575</xdr:rowOff>
        </xdr:from>
        <xdr:to>
          <xdr:col>4</xdr:col>
          <xdr:colOff>1409700</xdr:colOff>
          <xdr:row>96</xdr:row>
          <xdr:rowOff>0</xdr:rowOff>
        </xdr:to>
        <xdr:sp macro="" textlink="">
          <xdr:nvSpPr>
            <xdr:cNvPr id="431154" name="Button 50" hidden="1">
              <a:extLst>
                <a:ext uri="{63B3BB69-23CF-44E3-9099-C40C66FF867C}">
                  <a14:compatExt spid="_x0000_s4311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981075</xdr:colOff>
          <xdr:row>95</xdr:row>
          <xdr:rowOff>28575</xdr:rowOff>
        </xdr:from>
        <xdr:to>
          <xdr:col>7</xdr:col>
          <xdr:colOff>1409700</xdr:colOff>
          <xdr:row>96</xdr:row>
          <xdr:rowOff>0</xdr:rowOff>
        </xdr:to>
        <xdr:sp macro="" textlink="">
          <xdr:nvSpPr>
            <xdr:cNvPr id="431155" name="Button 51" hidden="1">
              <a:extLst>
                <a:ext uri="{63B3BB69-23CF-44E3-9099-C40C66FF867C}">
                  <a14:compatExt spid="_x0000_s4311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981075</xdr:colOff>
          <xdr:row>95</xdr:row>
          <xdr:rowOff>28575</xdr:rowOff>
        </xdr:from>
        <xdr:to>
          <xdr:col>10</xdr:col>
          <xdr:colOff>1409700</xdr:colOff>
          <xdr:row>96</xdr:row>
          <xdr:rowOff>0</xdr:rowOff>
        </xdr:to>
        <xdr:sp macro="" textlink="">
          <xdr:nvSpPr>
            <xdr:cNvPr id="431156" name="Button 52" hidden="1">
              <a:extLst>
                <a:ext uri="{63B3BB69-23CF-44E3-9099-C40C66FF867C}">
                  <a14:compatExt spid="_x0000_s4311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981075</xdr:colOff>
          <xdr:row>95</xdr:row>
          <xdr:rowOff>28575</xdr:rowOff>
        </xdr:from>
        <xdr:to>
          <xdr:col>13</xdr:col>
          <xdr:colOff>1409700</xdr:colOff>
          <xdr:row>96</xdr:row>
          <xdr:rowOff>0</xdr:rowOff>
        </xdr:to>
        <xdr:sp macro="" textlink="">
          <xdr:nvSpPr>
            <xdr:cNvPr id="431157" name="Button 53" hidden="1">
              <a:extLst>
                <a:ext uri="{63B3BB69-23CF-44E3-9099-C40C66FF867C}">
                  <a14:compatExt spid="_x0000_s4311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981075</xdr:colOff>
          <xdr:row>95</xdr:row>
          <xdr:rowOff>28575</xdr:rowOff>
        </xdr:from>
        <xdr:to>
          <xdr:col>16</xdr:col>
          <xdr:colOff>1409700</xdr:colOff>
          <xdr:row>96</xdr:row>
          <xdr:rowOff>0</xdr:rowOff>
        </xdr:to>
        <xdr:sp macro="" textlink="">
          <xdr:nvSpPr>
            <xdr:cNvPr id="431158" name="Button 54" hidden="1">
              <a:extLst>
                <a:ext uri="{63B3BB69-23CF-44E3-9099-C40C66FF867C}">
                  <a14:compatExt spid="_x0000_s4311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106</xdr:row>
          <xdr:rowOff>28575</xdr:rowOff>
        </xdr:from>
        <xdr:to>
          <xdr:col>1</xdr:col>
          <xdr:colOff>1409700</xdr:colOff>
          <xdr:row>107</xdr:row>
          <xdr:rowOff>0</xdr:rowOff>
        </xdr:to>
        <xdr:sp macro="" textlink="">
          <xdr:nvSpPr>
            <xdr:cNvPr id="431159" name="Button 55" hidden="1">
              <a:extLst>
                <a:ext uri="{63B3BB69-23CF-44E3-9099-C40C66FF867C}">
                  <a14:compatExt spid="_x0000_s4311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981075</xdr:colOff>
          <xdr:row>106</xdr:row>
          <xdr:rowOff>28575</xdr:rowOff>
        </xdr:from>
        <xdr:to>
          <xdr:col>4</xdr:col>
          <xdr:colOff>1409700</xdr:colOff>
          <xdr:row>107</xdr:row>
          <xdr:rowOff>0</xdr:rowOff>
        </xdr:to>
        <xdr:sp macro="" textlink="">
          <xdr:nvSpPr>
            <xdr:cNvPr id="431160" name="Button 56" hidden="1">
              <a:extLst>
                <a:ext uri="{63B3BB69-23CF-44E3-9099-C40C66FF867C}">
                  <a14:compatExt spid="_x0000_s4311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981075</xdr:colOff>
          <xdr:row>106</xdr:row>
          <xdr:rowOff>28575</xdr:rowOff>
        </xdr:from>
        <xdr:to>
          <xdr:col>7</xdr:col>
          <xdr:colOff>1409700</xdr:colOff>
          <xdr:row>107</xdr:row>
          <xdr:rowOff>0</xdr:rowOff>
        </xdr:to>
        <xdr:sp macro="" textlink="">
          <xdr:nvSpPr>
            <xdr:cNvPr id="431161" name="Button 57" hidden="1">
              <a:extLst>
                <a:ext uri="{63B3BB69-23CF-44E3-9099-C40C66FF867C}">
                  <a14:compatExt spid="_x0000_s4311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981075</xdr:colOff>
          <xdr:row>106</xdr:row>
          <xdr:rowOff>28575</xdr:rowOff>
        </xdr:from>
        <xdr:to>
          <xdr:col>10</xdr:col>
          <xdr:colOff>1409700</xdr:colOff>
          <xdr:row>107</xdr:row>
          <xdr:rowOff>0</xdr:rowOff>
        </xdr:to>
        <xdr:sp macro="" textlink="">
          <xdr:nvSpPr>
            <xdr:cNvPr id="431162" name="Button 58" hidden="1">
              <a:extLst>
                <a:ext uri="{63B3BB69-23CF-44E3-9099-C40C66FF867C}">
                  <a14:compatExt spid="_x0000_s4311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981075</xdr:colOff>
          <xdr:row>106</xdr:row>
          <xdr:rowOff>28575</xdr:rowOff>
        </xdr:from>
        <xdr:to>
          <xdr:col>13</xdr:col>
          <xdr:colOff>1409700</xdr:colOff>
          <xdr:row>107</xdr:row>
          <xdr:rowOff>0</xdr:rowOff>
        </xdr:to>
        <xdr:sp macro="" textlink="">
          <xdr:nvSpPr>
            <xdr:cNvPr id="431163" name="Button 59" hidden="1">
              <a:extLst>
                <a:ext uri="{63B3BB69-23CF-44E3-9099-C40C66FF867C}">
                  <a14:compatExt spid="_x0000_s4311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981075</xdr:colOff>
          <xdr:row>106</xdr:row>
          <xdr:rowOff>28575</xdr:rowOff>
        </xdr:from>
        <xdr:to>
          <xdr:col>16</xdr:col>
          <xdr:colOff>1409700</xdr:colOff>
          <xdr:row>107</xdr:row>
          <xdr:rowOff>0</xdr:rowOff>
        </xdr:to>
        <xdr:sp macro="" textlink="">
          <xdr:nvSpPr>
            <xdr:cNvPr id="431164" name="Button 60" hidden="1">
              <a:extLst>
                <a:ext uri="{63B3BB69-23CF-44E3-9099-C40C66FF867C}">
                  <a14:compatExt spid="_x0000_s4311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117</xdr:row>
          <xdr:rowOff>28575</xdr:rowOff>
        </xdr:from>
        <xdr:to>
          <xdr:col>1</xdr:col>
          <xdr:colOff>1409700</xdr:colOff>
          <xdr:row>118</xdr:row>
          <xdr:rowOff>0</xdr:rowOff>
        </xdr:to>
        <xdr:sp macro="" textlink="">
          <xdr:nvSpPr>
            <xdr:cNvPr id="431165" name="Button 61" hidden="1">
              <a:extLst>
                <a:ext uri="{63B3BB69-23CF-44E3-9099-C40C66FF867C}">
                  <a14:compatExt spid="_x0000_s4311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981075</xdr:colOff>
          <xdr:row>117</xdr:row>
          <xdr:rowOff>28575</xdr:rowOff>
        </xdr:from>
        <xdr:to>
          <xdr:col>4</xdr:col>
          <xdr:colOff>1409700</xdr:colOff>
          <xdr:row>118</xdr:row>
          <xdr:rowOff>0</xdr:rowOff>
        </xdr:to>
        <xdr:sp macro="" textlink="">
          <xdr:nvSpPr>
            <xdr:cNvPr id="431166" name="Button 62" hidden="1">
              <a:extLst>
                <a:ext uri="{63B3BB69-23CF-44E3-9099-C40C66FF867C}">
                  <a14:compatExt spid="_x0000_s4311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981075</xdr:colOff>
          <xdr:row>117</xdr:row>
          <xdr:rowOff>28575</xdr:rowOff>
        </xdr:from>
        <xdr:to>
          <xdr:col>7</xdr:col>
          <xdr:colOff>1409700</xdr:colOff>
          <xdr:row>118</xdr:row>
          <xdr:rowOff>0</xdr:rowOff>
        </xdr:to>
        <xdr:sp macro="" textlink="">
          <xdr:nvSpPr>
            <xdr:cNvPr id="431167" name="Button 63" hidden="1">
              <a:extLst>
                <a:ext uri="{63B3BB69-23CF-44E3-9099-C40C66FF867C}">
                  <a14:compatExt spid="_x0000_s4311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981075</xdr:colOff>
          <xdr:row>117</xdr:row>
          <xdr:rowOff>28575</xdr:rowOff>
        </xdr:from>
        <xdr:to>
          <xdr:col>10</xdr:col>
          <xdr:colOff>1409700</xdr:colOff>
          <xdr:row>118</xdr:row>
          <xdr:rowOff>0</xdr:rowOff>
        </xdr:to>
        <xdr:sp macro="" textlink="">
          <xdr:nvSpPr>
            <xdr:cNvPr id="431168" name="Button 64" hidden="1">
              <a:extLst>
                <a:ext uri="{63B3BB69-23CF-44E3-9099-C40C66FF867C}">
                  <a14:compatExt spid="_x0000_s4311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981075</xdr:colOff>
          <xdr:row>117</xdr:row>
          <xdr:rowOff>28575</xdr:rowOff>
        </xdr:from>
        <xdr:to>
          <xdr:col>13</xdr:col>
          <xdr:colOff>1409700</xdr:colOff>
          <xdr:row>118</xdr:row>
          <xdr:rowOff>0</xdr:rowOff>
        </xdr:to>
        <xdr:sp macro="" textlink="">
          <xdr:nvSpPr>
            <xdr:cNvPr id="431169" name="Button 65" hidden="1">
              <a:extLst>
                <a:ext uri="{63B3BB69-23CF-44E3-9099-C40C66FF867C}">
                  <a14:compatExt spid="_x0000_s4311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981075</xdr:colOff>
          <xdr:row>117</xdr:row>
          <xdr:rowOff>28575</xdr:rowOff>
        </xdr:from>
        <xdr:to>
          <xdr:col>16</xdr:col>
          <xdr:colOff>1409700</xdr:colOff>
          <xdr:row>118</xdr:row>
          <xdr:rowOff>0</xdr:rowOff>
        </xdr:to>
        <xdr:sp macro="" textlink="">
          <xdr:nvSpPr>
            <xdr:cNvPr id="431170" name="Button 66" hidden="1">
              <a:extLst>
                <a:ext uri="{63B3BB69-23CF-44E3-9099-C40C66FF867C}">
                  <a14:compatExt spid="_x0000_s4311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128</xdr:row>
          <xdr:rowOff>28575</xdr:rowOff>
        </xdr:from>
        <xdr:to>
          <xdr:col>1</xdr:col>
          <xdr:colOff>1409700</xdr:colOff>
          <xdr:row>129</xdr:row>
          <xdr:rowOff>0</xdr:rowOff>
        </xdr:to>
        <xdr:sp macro="" textlink="">
          <xdr:nvSpPr>
            <xdr:cNvPr id="431171" name="Button 67" hidden="1">
              <a:extLst>
                <a:ext uri="{63B3BB69-23CF-44E3-9099-C40C66FF867C}">
                  <a14:compatExt spid="_x0000_s4311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981075</xdr:colOff>
          <xdr:row>128</xdr:row>
          <xdr:rowOff>28575</xdr:rowOff>
        </xdr:from>
        <xdr:to>
          <xdr:col>4</xdr:col>
          <xdr:colOff>1409700</xdr:colOff>
          <xdr:row>129</xdr:row>
          <xdr:rowOff>0</xdr:rowOff>
        </xdr:to>
        <xdr:sp macro="" textlink="">
          <xdr:nvSpPr>
            <xdr:cNvPr id="431172" name="Button 68" hidden="1">
              <a:extLst>
                <a:ext uri="{63B3BB69-23CF-44E3-9099-C40C66FF867C}">
                  <a14:compatExt spid="_x0000_s4311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981075</xdr:colOff>
          <xdr:row>128</xdr:row>
          <xdr:rowOff>28575</xdr:rowOff>
        </xdr:from>
        <xdr:to>
          <xdr:col>7</xdr:col>
          <xdr:colOff>1409700</xdr:colOff>
          <xdr:row>129</xdr:row>
          <xdr:rowOff>0</xdr:rowOff>
        </xdr:to>
        <xdr:sp macro="" textlink="">
          <xdr:nvSpPr>
            <xdr:cNvPr id="431173" name="Button 69" hidden="1">
              <a:extLst>
                <a:ext uri="{63B3BB69-23CF-44E3-9099-C40C66FF867C}">
                  <a14:compatExt spid="_x0000_s4311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981075</xdr:colOff>
          <xdr:row>128</xdr:row>
          <xdr:rowOff>28575</xdr:rowOff>
        </xdr:from>
        <xdr:to>
          <xdr:col>10</xdr:col>
          <xdr:colOff>1409700</xdr:colOff>
          <xdr:row>129</xdr:row>
          <xdr:rowOff>0</xdr:rowOff>
        </xdr:to>
        <xdr:sp macro="" textlink="">
          <xdr:nvSpPr>
            <xdr:cNvPr id="431174" name="Button 70" hidden="1">
              <a:extLst>
                <a:ext uri="{63B3BB69-23CF-44E3-9099-C40C66FF867C}">
                  <a14:compatExt spid="_x0000_s4311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981075</xdr:colOff>
          <xdr:row>128</xdr:row>
          <xdr:rowOff>28575</xdr:rowOff>
        </xdr:from>
        <xdr:to>
          <xdr:col>13</xdr:col>
          <xdr:colOff>1409700</xdr:colOff>
          <xdr:row>129</xdr:row>
          <xdr:rowOff>0</xdr:rowOff>
        </xdr:to>
        <xdr:sp macro="" textlink="">
          <xdr:nvSpPr>
            <xdr:cNvPr id="431175" name="Button 71" hidden="1">
              <a:extLst>
                <a:ext uri="{63B3BB69-23CF-44E3-9099-C40C66FF867C}">
                  <a14:compatExt spid="_x0000_s4311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981075</xdr:colOff>
          <xdr:row>128</xdr:row>
          <xdr:rowOff>28575</xdr:rowOff>
        </xdr:from>
        <xdr:to>
          <xdr:col>16</xdr:col>
          <xdr:colOff>1409700</xdr:colOff>
          <xdr:row>129</xdr:row>
          <xdr:rowOff>0</xdr:rowOff>
        </xdr:to>
        <xdr:sp macro="" textlink="">
          <xdr:nvSpPr>
            <xdr:cNvPr id="431176" name="Button 72" hidden="1">
              <a:extLst>
                <a:ext uri="{63B3BB69-23CF-44E3-9099-C40C66FF867C}">
                  <a14:compatExt spid="_x0000_s4311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139</xdr:row>
          <xdr:rowOff>28575</xdr:rowOff>
        </xdr:from>
        <xdr:to>
          <xdr:col>1</xdr:col>
          <xdr:colOff>1409700</xdr:colOff>
          <xdr:row>140</xdr:row>
          <xdr:rowOff>0</xdr:rowOff>
        </xdr:to>
        <xdr:sp macro="" textlink="">
          <xdr:nvSpPr>
            <xdr:cNvPr id="431177" name="Button 73" hidden="1">
              <a:extLst>
                <a:ext uri="{63B3BB69-23CF-44E3-9099-C40C66FF867C}">
                  <a14:compatExt spid="_x0000_s4311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981075</xdr:colOff>
          <xdr:row>139</xdr:row>
          <xdr:rowOff>28575</xdr:rowOff>
        </xdr:from>
        <xdr:to>
          <xdr:col>4</xdr:col>
          <xdr:colOff>1409700</xdr:colOff>
          <xdr:row>140</xdr:row>
          <xdr:rowOff>0</xdr:rowOff>
        </xdr:to>
        <xdr:sp macro="" textlink="">
          <xdr:nvSpPr>
            <xdr:cNvPr id="431178" name="Button 74" hidden="1">
              <a:extLst>
                <a:ext uri="{63B3BB69-23CF-44E3-9099-C40C66FF867C}">
                  <a14:compatExt spid="_x0000_s4311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981075</xdr:colOff>
          <xdr:row>139</xdr:row>
          <xdr:rowOff>28575</xdr:rowOff>
        </xdr:from>
        <xdr:to>
          <xdr:col>7</xdr:col>
          <xdr:colOff>1409700</xdr:colOff>
          <xdr:row>140</xdr:row>
          <xdr:rowOff>0</xdr:rowOff>
        </xdr:to>
        <xdr:sp macro="" textlink="">
          <xdr:nvSpPr>
            <xdr:cNvPr id="431179" name="Button 75" hidden="1">
              <a:extLst>
                <a:ext uri="{63B3BB69-23CF-44E3-9099-C40C66FF867C}">
                  <a14:compatExt spid="_x0000_s4311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981075</xdr:colOff>
          <xdr:row>139</xdr:row>
          <xdr:rowOff>28575</xdr:rowOff>
        </xdr:from>
        <xdr:to>
          <xdr:col>10</xdr:col>
          <xdr:colOff>1409700</xdr:colOff>
          <xdr:row>140</xdr:row>
          <xdr:rowOff>0</xdr:rowOff>
        </xdr:to>
        <xdr:sp macro="" textlink="">
          <xdr:nvSpPr>
            <xdr:cNvPr id="431180" name="Button 76" hidden="1">
              <a:extLst>
                <a:ext uri="{63B3BB69-23CF-44E3-9099-C40C66FF867C}">
                  <a14:compatExt spid="_x0000_s4311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981075</xdr:colOff>
          <xdr:row>139</xdr:row>
          <xdr:rowOff>28575</xdr:rowOff>
        </xdr:from>
        <xdr:to>
          <xdr:col>13</xdr:col>
          <xdr:colOff>1409700</xdr:colOff>
          <xdr:row>140</xdr:row>
          <xdr:rowOff>0</xdr:rowOff>
        </xdr:to>
        <xdr:sp macro="" textlink="">
          <xdr:nvSpPr>
            <xdr:cNvPr id="431181" name="Button 77" hidden="1">
              <a:extLst>
                <a:ext uri="{63B3BB69-23CF-44E3-9099-C40C66FF867C}">
                  <a14:compatExt spid="_x0000_s4311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981075</xdr:colOff>
          <xdr:row>139</xdr:row>
          <xdr:rowOff>28575</xdr:rowOff>
        </xdr:from>
        <xdr:to>
          <xdr:col>16</xdr:col>
          <xdr:colOff>1409700</xdr:colOff>
          <xdr:row>140</xdr:row>
          <xdr:rowOff>0</xdr:rowOff>
        </xdr:to>
        <xdr:sp macro="" textlink="">
          <xdr:nvSpPr>
            <xdr:cNvPr id="431182" name="Button 78" hidden="1">
              <a:extLst>
                <a:ext uri="{63B3BB69-23CF-44E3-9099-C40C66FF867C}">
                  <a14:compatExt spid="_x0000_s4311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150</xdr:row>
          <xdr:rowOff>28575</xdr:rowOff>
        </xdr:from>
        <xdr:to>
          <xdr:col>1</xdr:col>
          <xdr:colOff>1409700</xdr:colOff>
          <xdr:row>151</xdr:row>
          <xdr:rowOff>0</xdr:rowOff>
        </xdr:to>
        <xdr:sp macro="" textlink="">
          <xdr:nvSpPr>
            <xdr:cNvPr id="431183" name="Button 79" hidden="1">
              <a:extLst>
                <a:ext uri="{63B3BB69-23CF-44E3-9099-C40C66FF867C}">
                  <a14:compatExt spid="_x0000_s4311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981075</xdr:colOff>
          <xdr:row>150</xdr:row>
          <xdr:rowOff>28575</xdr:rowOff>
        </xdr:from>
        <xdr:to>
          <xdr:col>4</xdr:col>
          <xdr:colOff>1409700</xdr:colOff>
          <xdr:row>151</xdr:row>
          <xdr:rowOff>0</xdr:rowOff>
        </xdr:to>
        <xdr:sp macro="" textlink="">
          <xdr:nvSpPr>
            <xdr:cNvPr id="431184" name="Button 80" hidden="1">
              <a:extLst>
                <a:ext uri="{63B3BB69-23CF-44E3-9099-C40C66FF867C}">
                  <a14:compatExt spid="_x0000_s4311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981075</xdr:colOff>
          <xdr:row>150</xdr:row>
          <xdr:rowOff>28575</xdr:rowOff>
        </xdr:from>
        <xdr:to>
          <xdr:col>7</xdr:col>
          <xdr:colOff>1409700</xdr:colOff>
          <xdr:row>151</xdr:row>
          <xdr:rowOff>0</xdr:rowOff>
        </xdr:to>
        <xdr:sp macro="" textlink="">
          <xdr:nvSpPr>
            <xdr:cNvPr id="431185" name="Button 81" hidden="1">
              <a:extLst>
                <a:ext uri="{63B3BB69-23CF-44E3-9099-C40C66FF867C}">
                  <a14:compatExt spid="_x0000_s4311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981075</xdr:colOff>
          <xdr:row>150</xdr:row>
          <xdr:rowOff>28575</xdr:rowOff>
        </xdr:from>
        <xdr:to>
          <xdr:col>10</xdr:col>
          <xdr:colOff>1409700</xdr:colOff>
          <xdr:row>151</xdr:row>
          <xdr:rowOff>0</xdr:rowOff>
        </xdr:to>
        <xdr:sp macro="" textlink="">
          <xdr:nvSpPr>
            <xdr:cNvPr id="431186" name="Button 82" hidden="1">
              <a:extLst>
                <a:ext uri="{63B3BB69-23CF-44E3-9099-C40C66FF867C}">
                  <a14:compatExt spid="_x0000_s4311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981075</xdr:colOff>
          <xdr:row>150</xdr:row>
          <xdr:rowOff>28575</xdr:rowOff>
        </xdr:from>
        <xdr:to>
          <xdr:col>13</xdr:col>
          <xdr:colOff>1409700</xdr:colOff>
          <xdr:row>151</xdr:row>
          <xdr:rowOff>0</xdr:rowOff>
        </xdr:to>
        <xdr:sp macro="" textlink="">
          <xdr:nvSpPr>
            <xdr:cNvPr id="431187" name="Button 83" hidden="1">
              <a:extLst>
                <a:ext uri="{63B3BB69-23CF-44E3-9099-C40C66FF867C}">
                  <a14:compatExt spid="_x0000_s4311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981075</xdr:colOff>
          <xdr:row>150</xdr:row>
          <xdr:rowOff>28575</xdr:rowOff>
        </xdr:from>
        <xdr:to>
          <xdr:col>16</xdr:col>
          <xdr:colOff>1409700</xdr:colOff>
          <xdr:row>151</xdr:row>
          <xdr:rowOff>0</xdr:rowOff>
        </xdr:to>
        <xdr:sp macro="" textlink="">
          <xdr:nvSpPr>
            <xdr:cNvPr id="431188" name="Button 84" hidden="1">
              <a:extLst>
                <a:ext uri="{63B3BB69-23CF-44E3-9099-C40C66FF867C}">
                  <a14:compatExt spid="_x0000_s4311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161</xdr:row>
          <xdr:rowOff>28575</xdr:rowOff>
        </xdr:from>
        <xdr:to>
          <xdr:col>1</xdr:col>
          <xdr:colOff>1409700</xdr:colOff>
          <xdr:row>162</xdr:row>
          <xdr:rowOff>0</xdr:rowOff>
        </xdr:to>
        <xdr:sp macro="" textlink="">
          <xdr:nvSpPr>
            <xdr:cNvPr id="431189" name="Button 85" hidden="1">
              <a:extLst>
                <a:ext uri="{63B3BB69-23CF-44E3-9099-C40C66FF867C}">
                  <a14:compatExt spid="_x0000_s4311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981075</xdr:colOff>
          <xdr:row>161</xdr:row>
          <xdr:rowOff>28575</xdr:rowOff>
        </xdr:from>
        <xdr:to>
          <xdr:col>4</xdr:col>
          <xdr:colOff>1409700</xdr:colOff>
          <xdr:row>162</xdr:row>
          <xdr:rowOff>0</xdr:rowOff>
        </xdr:to>
        <xdr:sp macro="" textlink="">
          <xdr:nvSpPr>
            <xdr:cNvPr id="431190" name="Button 86" hidden="1">
              <a:extLst>
                <a:ext uri="{63B3BB69-23CF-44E3-9099-C40C66FF867C}">
                  <a14:compatExt spid="_x0000_s4311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981075</xdr:colOff>
          <xdr:row>161</xdr:row>
          <xdr:rowOff>28575</xdr:rowOff>
        </xdr:from>
        <xdr:to>
          <xdr:col>7</xdr:col>
          <xdr:colOff>1409700</xdr:colOff>
          <xdr:row>162</xdr:row>
          <xdr:rowOff>0</xdr:rowOff>
        </xdr:to>
        <xdr:sp macro="" textlink="">
          <xdr:nvSpPr>
            <xdr:cNvPr id="431191" name="Button 87" hidden="1">
              <a:extLst>
                <a:ext uri="{63B3BB69-23CF-44E3-9099-C40C66FF867C}">
                  <a14:compatExt spid="_x0000_s4311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981075</xdr:colOff>
          <xdr:row>161</xdr:row>
          <xdr:rowOff>28575</xdr:rowOff>
        </xdr:from>
        <xdr:to>
          <xdr:col>10</xdr:col>
          <xdr:colOff>1409700</xdr:colOff>
          <xdr:row>162</xdr:row>
          <xdr:rowOff>0</xdr:rowOff>
        </xdr:to>
        <xdr:sp macro="" textlink="">
          <xdr:nvSpPr>
            <xdr:cNvPr id="431192" name="Button 88" hidden="1">
              <a:extLst>
                <a:ext uri="{63B3BB69-23CF-44E3-9099-C40C66FF867C}">
                  <a14:compatExt spid="_x0000_s4311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981075</xdr:colOff>
          <xdr:row>161</xdr:row>
          <xdr:rowOff>28575</xdr:rowOff>
        </xdr:from>
        <xdr:to>
          <xdr:col>13</xdr:col>
          <xdr:colOff>1409700</xdr:colOff>
          <xdr:row>162</xdr:row>
          <xdr:rowOff>0</xdr:rowOff>
        </xdr:to>
        <xdr:sp macro="" textlink="">
          <xdr:nvSpPr>
            <xdr:cNvPr id="431193" name="Button 89" hidden="1">
              <a:extLst>
                <a:ext uri="{63B3BB69-23CF-44E3-9099-C40C66FF867C}">
                  <a14:compatExt spid="_x0000_s4311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981075</xdr:colOff>
          <xdr:row>161</xdr:row>
          <xdr:rowOff>28575</xdr:rowOff>
        </xdr:from>
        <xdr:to>
          <xdr:col>16</xdr:col>
          <xdr:colOff>1409700</xdr:colOff>
          <xdr:row>162</xdr:row>
          <xdr:rowOff>0</xdr:rowOff>
        </xdr:to>
        <xdr:sp macro="" textlink="">
          <xdr:nvSpPr>
            <xdr:cNvPr id="431194" name="Button 90" hidden="1">
              <a:extLst>
                <a:ext uri="{63B3BB69-23CF-44E3-9099-C40C66FF867C}">
                  <a14:compatExt spid="_x0000_s4311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172</xdr:row>
          <xdr:rowOff>28575</xdr:rowOff>
        </xdr:from>
        <xdr:to>
          <xdr:col>1</xdr:col>
          <xdr:colOff>1409700</xdr:colOff>
          <xdr:row>173</xdr:row>
          <xdr:rowOff>0</xdr:rowOff>
        </xdr:to>
        <xdr:sp macro="" textlink="">
          <xdr:nvSpPr>
            <xdr:cNvPr id="431195" name="Button 91" hidden="1">
              <a:extLst>
                <a:ext uri="{63B3BB69-23CF-44E3-9099-C40C66FF867C}">
                  <a14:compatExt spid="_x0000_s4311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981075</xdr:colOff>
          <xdr:row>172</xdr:row>
          <xdr:rowOff>28575</xdr:rowOff>
        </xdr:from>
        <xdr:to>
          <xdr:col>4</xdr:col>
          <xdr:colOff>1409700</xdr:colOff>
          <xdr:row>173</xdr:row>
          <xdr:rowOff>0</xdr:rowOff>
        </xdr:to>
        <xdr:sp macro="" textlink="">
          <xdr:nvSpPr>
            <xdr:cNvPr id="431196" name="Button 92" hidden="1">
              <a:extLst>
                <a:ext uri="{63B3BB69-23CF-44E3-9099-C40C66FF867C}">
                  <a14:compatExt spid="_x0000_s4311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981075</xdr:colOff>
          <xdr:row>172</xdr:row>
          <xdr:rowOff>28575</xdr:rowOff>
        </xdr:from>
        <xdr:to>
          <xdr:col>7</xdr:col>
          <xdr:colOff>1409700</xdr:colOff>
          <xdr:row>173</xdr:row>
          <xdr:rowOff>0</xdr:rowOff>
        </xdr:to>
        <xdr:sp macro="" textlink="">
          <xdr:nvSpPr>
            <xdr:cNvPr id="431197" name="Button 93" hidden="1">
              <a:extLst>
                <a:ext uri="{63B3BB69-23CF-44E3-9099-C40C66FF867C}">
                  <a14:compatExt spid="_x0000_s4311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981075</xdr:colOff>
          <xdr:row>172</xdr:row>
          <xdr:rowOff>28575</xdr:rowOff>
        </xdr:from>
        <xdr:to>
          <xdr:col>10</xdr:col>
          <xdr:colOff>1409700</xdr:colOff>
          <xdr:row>173</xdr:row>
          <xdr:rowOff>0</xdr:rowOff>
        </xdr:to>
        <xdr:sp macro="" textlink="">
          <xdr:nvSpPr>
            <xdr:cNvPr id="431198" name="Button 94" hidden="1">
              <a:extLst>
                <a:ext uri="{63B3BB69-23CF-44E3-9099-C40C66FF867C}">
                  <a14:compatExt spid="_x0000_s4311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981075</xdr:colOff>
          <xdr:row>172</xdr:row>
          <xdr:rowOff>28575</xdr:rowOff>
        </xdr:from>
        <xdr:to>
          <xdr:col>13</xdr:col>
          <xdr:colOff>1409700</xdr:colOff>
          <xdr:row>173</xdr:row>
          <xdr:rowOff>0</xdr:rowOff>
        </xdr:to>
        <xdr:sp macro="" textlink="">
          <xdr:nvSpPr>
            <xdr:cNvPr id="431199" name="Button 95" hidden="1">
              <a:extLst>
                <a:ext uri="{63B3BB69-23CF-44E3-9099-C40C66FF867C}">
                  <a14:compatExt spid="_x0000_s4311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981075</xdr:colOff>
          <xdr:row>172</xdr:row>
          <xdr:rowOff>28575</xdr:rowOff>
        </xdr:from>
        <xdr:to>
          <xdr:col>16</xdr:col>
          <xdr:colOff>1409700</xdr:colOff>
          <xdr:row>173</xdr:row>
          <xdr:rowOff>0</xdr:rowOff>
        </xdr:to>
        <xdr:sp macro="" textlink="">
          <xdr:nvSpPr>
            <xdr:cNvPr id="431200" name="Button 96" hidden="1">
              <a:extLst>
                <a:ext uri="{63B3BB69-23CF-44E3-9099-C40C66FF867C}">
                  <a14:compatExt spid="_x0000_s4312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183</xdr:row>
          <xdr:rowOff>28575</xdr:rowOff>
        </xdr:from>
        <xdr:to>
          <xdr:col>1</xdr:col>
          <xdr:colOff>1409700</xdr:colOff>
          <xdr:row>184</xdr:row>
          <xdr:rowOff>0</xdr:rowOff>
        </xdr:to>
        <xdr:sp macro="" textlink="">
          <xdr:nvSpPr>
            <xdr:cNvPr id="431201" name="Button 97" hidden="1">
              <a:extLst>
                <a:ext uri="{63B3BB69-23CF-44E3-9099-C40C66FF867C}">
                  <a14:compatExt spid="_x0000_s4312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981075</xdr:colOff>
          <xdr:row>183</xdr:row>
          <xdr:rowOff>28575</xdr:rowOff>
        </xdr:from>
        <xdr:to>
          <xdr:col>4</xdr:col>
          <xdr:colOff>1409700</xdr:colOff>
          <xdr:row>184</xdr:row>
          <xdr:rowOff>0</xdr:rowOff>
        </xdr:to>
        <xdr:sp macro="" textlink="">
          <xdr:nvSpPr>
            <xdr:cNvPr id="431202" name="Button 98" hidden="1">
              <a:extLst>
                <a:ext uri="{63B3BB69-23CF-44E3-9099-C40C66FF867C}">
                  <a14:compatExt spid="_x0000_s4312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981075</xdr:colOff>
          <xdr:row>183</xdr:row>
          <xdr:rowOff>28575</xdr:rowOff>
        </xdr:from>
        <xdr:to>
          <xdr:col>7</xdr:col>
          <xdr:colOff>1409700</xdr:colOff>
          <xdr:row>184</xdr:row>
          <xdr:rowOff>0</xdr:rowOff>
        </xdr:to>
        <xdr:sp macro="" textlink="">
          <xdr:nvSpPr>
            <xdr:cNvPr id="431203" name="Button 99" hidden="1">
              <a:extLst>
                <a:ext uri="{63B3BB69-23CF-44E3-9099-C40C66FF867C}">
                  <a14:compatExt spid="_x0000_s4312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981075</xdr:colOff>
          <xdr:row>183</xdr:row>
          <xdr:rowOff>28575</xdr:rowOff>
        </xdr:from>
        <xdr:to>
          <xdr:col>10</xdr:col>
          <xdr:colOff>1409700</xdr:colOff>
          <xdr:row>184</xdr:row>
          <xdr:rowOff>0</xdr:rowOff>
        </xdr:to>
        <xdr:sp macro="" textlink="">
          <xdr:nvSpPr>
            <xdr:cNvPr id="431204" name="Button 100" hidden="1">
              <a:extLst>
                <a:ext uri="{63B3BB69-23CF-44E3-9099-C40C66FF867C}">
                  <a14:compatExt spid="_x0000_s4312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981075</xdr:colOff>
          <xdr:row>183</xdr:row>
          <xdr:rowOff>28575</xdr:rowOff>
        </xdr:from>
        <xdr:to>
          <xdr:col>13</xdr:col>
          <xdr:colOff>1409700</xdr:colOff>
          <xdr:row>184</xdr:row>
          <xdr:rowOff>0</xdr:rowOff>
        </xdr:to>
        <xdr:sp macro="" textlink="">
          <xdr:nvSpPr>
            <xdr:cNvPr id="431205" name="Button 101" hidden="1">
              <a:extLst>
                <a:ext uri="{63B3BB69-23CF-44E3-9099-C40C66FF867C}">
                  <a14:compatExt spid="_x0000_s4312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981075</xdr:colOff>
          <xdr:row>183</xdr:row>
          <xdr:rowOff>28575</xdr:rowOff>
        </xdr:from>
        <xdr:to>
          <xdr:col>16</xdr:col>
          <xdr:colOff>1409700</xdr:colOff>
          <xdr:row>184</xdr:row>
          <xdr:rowOff>0</xdr:rowOff>
        </xdr:to>
        <xdr:sp macro="" textlink="">
          <xdr:nvSpPr>
            <xdr:cNvPr id="431206" name="Button 102" hidden="1">
              <a:extLst>
                <a:ext uri="{63B3BB69-23CF-44E3-9099-C40C66FF867C}">
                  <a14:compatExt spid="_x0000_s4312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29</xdr:row>
          <xdr:rowOff>28575</xdr:rowOff>
        </xdr:from>
        <xdr:to>
          <xdr:col>1</xdr:col>
          <xdr:colOff>1409700</xdr:colOff>
          <xdr:row>30</xdr:row>
          <xdr:rowOff>0</xdr:rowOff>
        </xdr:to>
        <xdr:sp macro="" textlink="">
          <xdr:nvSpPr>
            <xdr:cNvPr id="431207" name="Button 103" hidden="1">
              <a:extLst>
                <a:ext uri="{63B3BB69-23CF-44E3-9099-C40C66FF867C}">
                  <a14:compatExt spid="_x0000_s4312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40</xdr:row>
          <xdr:rowOff>28575</xdr:rowOff>
        </xdr:from>
        <xdr:to>
          <xdr:col>1</xdr:col>
          <xdr:colOff>1409700</xdr:colOff>
          <xdr:row>41</xdr:row>
          <xdr:rowOff>0</xdr:rowOff>
        </xdr:to>
        <xdr:sp macro="" textlink="">
          <xdr:nvSpPr>
            <xdr:cNvPr id="431208" name="Button 104" hidden="1">
              <a:extLst>
                <a:ext uri="{63B3BB69-23CF-44E3-9099-C40C66FF867C}">
                  <a14:compatExt spid="_x0000_s4312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40</xdr:row>
          <xdr:rowOff>28575</xdr:rowOff>
        </xdr:from>
        <xdr:to>
          <xdr:col>1</xdr:col>
          <xdr:colOff>1409700</xdr:colOff>
          <xdr:row>41</xdr:row>
          <xdr:rowOff>0</xdr:rowOff>
        </xdr:to>
        <xdr:sp macro="" textlink="">
          <xdr:nvSpPr>
            <xdr:cNvPr id="431209" name="Button 105" hidden="1">
              <a:extLst>
                <a:ext uri="{63B3BB69-23CF-44E3-9099-C40C66FF867C}">
                  <a14:compatExt spid="_x0000_s4312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51</xdr:row>
          <xdr:rowOff>28575</xdr:rowOff>
        </xdr:from>
        <xdr:to>
          <xdr:col>1</xdr:col>
          <xdr:colOff>1409700</xdr:colOff>
          <xdr:row>52</xdr:row>
          <xdr:rowOff>0</xdr:rowOff>
        </xdr:to>
        <xdr:sp macro="" textlink="">
          <xdr:nvSpPr>
            <xdr:cNvPr id="431210" name="Button 106" hidden="1">
              <a:extLst>
                <a:ext uri="{63B3BB69-23CF-44E3-9099-C40C66FF867C}">
                  <a14:compatExt spid="_x0000_s4312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51</xdr:row>
          <xdr:rowOff>28575</xdr:rowOff>
        </xdr:from>
        <xdr:to>
          <xdr:col>1</xdr:col>
          <xdr:colOff>1409700</xdr:colOff>
          <xdr:row>52</xdr:row>
          <xdr:rowOff>0</xdr:rowOff>
        </xdr:to>
        <xdr:sp macro="" textlink="">
          <xdr:nvSpPr>
            <xdr:cNvPr id="431211" name="Button 107" hidden="1">
              <a:extLst>
                <a:ext uri="{63B3BB69-23CF-44E3-9099-C40C66FF867C}">
                  <a14:compatExt spid="_x0000_s4312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51</xdr:row>
          <xdr:rowOff>28575</xdr:rowOff>
        </xdr:from>
        <xdr:to>
          <xdr:col>1</xdr:col>
          <xdr:colOff>1409700</xdr:colOff>
          <xdr:row>52</xdr:row>
          <xdr:rowOff>0</xdr:rowOff>
        </xdr:to>
        <xdr:sp macro="" textlink="">
          <xdr:nvSpPr>
            <xdr:cNvPr id="431212" name="Button 108" hidden="1">
              <a:extLst>
                <a:ext uri="{63B3BB69-23CF-44E3-9099-C40C66FF867C}">
                  <a14:compatExt spid="_x0000_s4312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62</xdr:row>
          <xdr:rowOff>28575</xdr:rowOff>
        </xdr:from>
        <xdr:to>
          <xdr:col>1</xdr:col>
          <xdr:colOff>1409700</xdr:colOff>
          <xdr:row>63</xdr:row>
          <xdr:rowOff>0</xdr:rowOff>
        </xdr:to>
        <xdr:sp macro="" textlink="">
          <xdr:nvSpPr>
            <xdr:cNvPr id="431213" name="Button 109" hidden="1">
              <a:extLst>
                <a:ext uri="{63B3BB69-23CF-44E3-9099-C40C66FF867C}">
                  <a14:compatExt spid="_x0000_s4312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62</xdr:row>
          <xdr:rowOff>28575</xdr:rowOff>
        </xdr:from>
        <xdr:to>
          <xdr:col>1</xdr:col>
          <xdr:colOff>1409700</xdr:colOff>
          <xdr:row>63</xdr:row>
          <xdr:rowOff>0</xdr:rowOff>
        </xdr:to>
        <xdr:sp macro="" textlink="">
          <xdr:nvSpPr>
            <xdr:cNvPr id="431214" name="Button 110" hidden="1">
              <a:extLst>
                <a:ext uri="{63B3BB69-23CF-44E3-9099-C40C66FF867C}">
                  <a14:compatExt spid="_x0000_s4312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62</xdr:row>
          <xdr:rowOff>28575</xdr:rowOff>
        </xdr:from>
        <xdr:to>
          <xdr:col>1</xdr:col>
          <xdr:colOff>1409700</xdr:colOff>
          <xdr:row>63</xdr:row>
          <xdr:rowOff>0</xdr:rowOff>
        </xdr:to>
        <xdr:sp macro="" textlink="">
          <xdr:nvSpPr>
            <xdr:cNvPr id="431215" name="Button 111" hidden="1">
              <a:extLst>
                <a:ext uri="{63B3BB69-23CF-44E3-9099-C40C66FF867C}">
                  <a14:compatExt spid="_x0000_s4312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62</xdr:row>
          <xdr:rowOff>28575</xdr:rowOff>
        </xdr:from>
        <xdr:to>
          <xdr:col>1</xdr:col>
          <xdr:colOff>1409700</xdr:colOff>
          <xdr:row>63</xdr:row>
          <xdr:rowOff>0</xdr:rowOff>
        </xdr:to>
        <xdr:sp macro="" textlink="">
          <xdr:nvSpPr>
            <xdr:cNvPr id="431216" name="Button 112" hidden="1">
              <a:extLst>
                <a:ext uri="{63B3BB69-23CF-44E3-9099-C40C66FF867C}">
                  <a14:compatExt spid="_x0000_s4312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73</xdr:row>
          <xdr:rowOff>28575</xdr:rowOff>
        </xdr:from>
        <xdr:to>
          <xdr:col>1</xdr:col>
          <xdr:colOff>1409700</xdr:colOff>
          <xdr:row>74</xdr:row>
          <xdr:rowOff>0</xdr:rowOff>
        </xdr:to>
        <xdr:sp macro="" textlink="">
          <xdr:nvSpPr>
            <xdr:cNvPr id="431217" name="Button 113" hidden="1">
              <a:extLst>
                <a:ext uri="{63B3BB69-23CF-44E3-9099-C40C66FF867C}">
                  <a14:compatExt spid="_x0000_s4312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73</xdr:row>
          <xdr:rowOff>28575</xdr:rowOff>
        </xdr:from>
        <xdr:to>
          <xdr:col>1</xdr:col>
          <xdr:colOff>1409700</xdr:colOff>
          <xdr:row>74</xdr:row>
          <xdr:rowOff>0</xdr:rowOff>
        </xdr:to>
        <xdr:sp macro="" textlink="">
          <xdr:nvSpPr>
            <xdr:cNvPr id="431218" name="Button 114" hidden="1">
              <a:extLst>
                <a:ext uri="{63B3BB69-23CF-44E3-9099-C40C66FF867C}">
                  <a14:compatExt spid="_x0000_s4312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73</xdr:row>
          <xdr:rowOff>28575</xdr:rowOff>
        </xdr:from>
        <xdr:to>
          <xdr:col>1</xdr:col>
          <xdr:colOff>1409700</xdr:colOff>
          <xdr:row>74</xdr:row>
          <xdr:rowOff>0</xdr:rowOff>
        </xdr:to>
        <xdr:sp macro="" textlink="">
          <xdr:nvSpPr>
            <xdr:cNvPr id="431219" name="Button 115" hidden="1">
              <a:extLst>
                <a:ext uri="{63B3BB69-23CF-44E3-9099-C40C66FF867C}">
                  <a14:compatExt spid="_x0000_s4312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73</xdr:row>
          <xdr:rowOff>28575</xdr:rowOff>
        </xdr:from>
        <xdr:to>
          <xdr:col>1</xdr:col>
          <xdr:colOff>1409700</xdr:colOff>
          <xdr:row>74</xdr:row>
          <xdr:rowOff>0</xdr:rowOff>
        </xdr:to>
        <xdr:sp macro="" textlink="">
          <xdr:nvSpPr>
            <xdr:cNvPr id="431220" name="Button 116" hidden="1">
              <a:extLst>
                <a:ext uri="{63B3BB69-23CF-44E3-9099-C40C66FF867C}">
                  <a14:compatExt spid="_x0000_s4312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73</xdr:row>
          <xdr:rowOff>28575</xdr:rowOff>
        </xdr:from>
        <xdr:to>
          <xdr:col>1</xdr:col>
          <xdr:colOff>1409700</xdr:colOff>
          <xdr:row>74</xdr:row>
          <xdr:rowOff>0</xdr:rowOff>
        </xdr:to>
        <xdr:sp macro="" textlink="">
          <xdr:nvSpPr>
            <xdr:cNvPr id="431221" name="Button 117" hidden="1">
              <a:extLst>
                <a:ext uri="{63B3BB69-23CF-44E3-9099-C40C66FF867C}">
                  <a14:compatExt spid="_x0000_s4312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84</xdr:row>
          <xdr:rowOff>28575</xdr:rowOff>
        </xdr:from>
        <xdr:to>
          <xdr:col>1</xdr:col>
          <xdr:colOff>1409700</xdr:colOff>
          <xdr:row>85</xdr:row>
          <xdr:rowOff>0</xdr:rowOff>
        </xdr:to>
        <xdr:sp macro="" textlink="">
          <xdr:nvSpPr>
            <xdr:cNvPr id="431222" name="Button 118" hidden="1">
              <a:extLst>
                <a:ext uri="{63B3BB69-23CF-44E3-9099-C40C66FF867C}">
                  <a14:compatExt spid="_x0000_s4312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84</xdr:row>
          <xdr:rowOff>28575</xdr:rowOff>
        </xdr:from>
        <xdr:to>
          <xdr:col>1</xdr:col>
          <xdr:colOff>1409700</xdr:colOff>
          <xdr:row>85</xdr:row>
          <xdr:rowOff>0</xdr:rowOff>
        </xdr:to>
        <xdr:sp macro="" textlink="">
          <xdr:nvSpPr>
            <xdr:cNvPr id="431223" name="Button 119" hidden="1">
              <a:extLst>
                <a:ext uri="{63B3BB69-23CF-44E3-9099-C40C66FF867C}">
                  <a14:compatExt spid="_x0000_s4312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84</xdr:row>
          <xdr:rowOff>28575</xdr:rowOff>
        </xdr:from>
        <xdr:to>
          <xdr:col>1</xdr:col>
          <xdr:colOff>1409700</xdr:colOff>
          <xdr:row>85</xdr:row>
          <xdr:rowOff>0</xdr:rowOff>
        </xdr:to>
        <xdr:sp macro="" textlink="">
          <xdr:nvSpPr>
            <xdr:cNvPr id="431224" name="Button 120" hidden="1">
              <a:extLst>
                <a:ext uri="{63B3BB69-23CF-44E3-9099-C40C66FF867C}">
                  <a14:compatExt spid="_x0000_s4312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84</xdr:row>
          <xdr:rowOff>28575</xdr:rowOff>
        </xdr:from>
        <xdr:to>
          <xdr:col>1</xdr:col>
          <xdr:colOff>1409700</xdr:colOff>
          <xdr:row>85</xdr:row>
          <xdr:rowOff>0</xdr:rowOff>
        </xdr:to>
        <xdr:sp macro="" textlink="">
          <xdr:nvSpPr>
            <xdr:cNvPr id="431225" name="Button 121" hidden="1">
              <a:extLst>
                <a:ext uri="{63B3BB69-23CF-44E3-9099-C40C66FF867C}">
                  <a14:compatExt spid="_x0000_s4312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84</xdr:row>
          <xdr:rowOff>28575</xdr:rowOff>
        </xdr:from>
        <xdr:to>
          <xdr:col>1</xdr:col>
          <xdr:colOff>1409700</xdr:colOff>
          <xdr:row>85</xdr:row>
          <xdr:rowOff>0</xdr:rowOff>
        </xdr:to>
        <xdr:sp macro="" textlink="">
          <xdr:nvSpPr>
            <xdr:cNvPr id="431226" name="Button 122" hidden="1">
              <a:extLst>
                <a:ext uri="{63B3BB69-23CF-44E3-9099-C40C66FF867C}">
                  <a14:compatExt spid="_x0000_s4312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84</xdr:row>
          <xdr:rowOff>28575</xdr:rowOff>
        </xdr:from>
        <xdr:to>
          <xdr:col>1</xdr:col>
          <xdr:colOff>1409700</xdr:colOff>
          <xdr:row>85</xdr:row>
          <xdr:rowOff>0</xdr:rowOff>
        </xdr:to>
        <xdr:sp macro="" textlink="">
          <xdr:nvSpPr>
            <xdr:cNvPr id="431227" name="Button 123" hidden="1">
              <a:extLst>
                <a:ext uri="{63B3BB69-23CF-44E3-9099-C40C66FF867C}">
                  <a14:compatExt spid="_x0000_s4312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95</xdr:row>
          <xdr:rowOff>28575</xdr:rowOff>
        </xdr:from>
        <xdr:to>
          <xdr:col>1</xdr:col>
          <xdr:colOff>1409700</xdr:colOff>
          <xdr:row>96</xdr:row>
          <xdr:rowOff>0</xdr:rowOff>
        </xdr:to>
        <xdr:sp macro="" textlink="">
          <xdr:nvSpPr>
            <xdr:cNvPr id="431228" name="Button 124" hidden="1">
              <a:extLst>
                <a:ext uri="{63B3BB69-23CF-44E3-9099-C40C66FF867C}">
                  <a14:compatExt spid="_x0000_s4312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95</xdr:row>
          <xdr:rowOff>28575</xdr:rowOff>
        </xdr:from>
        <xdr:to>
          <xdr:col>1</xdr:col>
          <xdr:colOff>1409700</xdr:colOff>
          <xdr:row>96</xdr:row>
          <xdr:rowOff>0</xdr:rowOff>
        </xdr:to>
        <xdr:sp macro="" textlink="">
          <xdr:nvSpPr>
            <xdr:cNvPr id="431229" name="Button 125" hidden="1">
              <a:extLst>
                <a:ext uri="{63B3BB69-23CF-44E3-9099-C40C66FF867C}">
                  <a14:compatExt spid="_x0000_s4312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95</xdr:row>
          <xdr:rowOff>28575</xdr:rowOff>
        </xdr:from>
        <xdr:to>
          <xdr:col>1</xdr:col>
          <xdr:colOff>1409700</xdr:colOff>
          <xdr:row>96</xdr:row>
          <xdr:rowOff>0</xdr:rowOff>
        </xdr:to>
        <xdr:sp macro="" textlink="">
          <xdr:nvSpPr>
            <xdr:cNvPr id="431230" name="Button 126" hidden="1">
              <a:extLst>
                <a:ext uri="{63B3BB69-23CF-44E3-9099-C40C66FF867C}">
                  <a14:compatExt spid="_x0000_s4312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95</xdr:row>
          <xdr:rowOff>28575</xdr:rowOff>
        </xdr:from>
        <xdr:to>
          <xdr:col>1</xdr:col>
          <xdr:colOff>1409700</xdr:colOff>
          <xdr:row>96</xdr:row>
          <xdr:rowOff>0</xdr:rowOff>
        </xdr:to>
        <xdr:sp macro="" textlink="">
          <xdr:nvSpPr>
            <xdr:cNvPr id="431231" name="Button 127" hidden="1">
              <a:extLst>
                <a:ext uri="{63B3BB69-23CF-44E3-9099-C40C66FF867C}">
                  <a14:compatExt spid="_x0000_s4312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95</xdr:row>
          <xdr:rowOff>28575</xdr:rowOff>
        </xdr:from>
        <xdr:to>
          <xdr:col>1</xdr:col>
          <xdr:colOff>1409700</xdr:colOff>
          <xdr:row>96</xdr:row>
          <xdr:rowOff>0</xdr:rowOff>
        </xdr:to>
        <xdr:sp macro="" textlink="">
          <xdr:nvSpPr>
            <xdr:cNvPr id="431232" name="Button 128" hidden="1">
              <a:extLst>
                <a:ext uri="{63B3BB69-23CF-44E3-9099-C40C66FF867C}">
                  <a14:compatExt spid="_x0000_s4312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95</xdr:row>
          <xdr:rowOff>28575</xdr:rowOff>
        </xdr:from>
        <xdr:to>
          <xdr:col>1</xdr:col>
          <xdr:colOff>1409700</xdr:colOff>
          <xdr:row>96</xdr:row>
          <xdr:rowOff>0</xdr:rowOff>
        </xdr:to>
        <xdr:sp macro="" textlink="">
          <xdr:nvSpPr>
            <xdr:cNvPr id="431233" name="Button 129" hidden="1">
              <a:extLst>
                <a:ext uri="{63B3BB69-23CF-44E3-9099-C40C66FF867C}">
                  <a14:compatExt spid="_x0000_s4312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95</xdr:row>
          <xdr:rowOff>28575</xdr:rowOff>
        </xdr:from>
        <xdr:to>
          <xdr:col>1</xdr:col>
          <xdr:colOff>1409700</xdr:colOff>
          <xdr:row>96</xdr:row>
          <xdr:rowOff>0</xdr:rowOff>
        </xdr:to>
        <xdr:sp macro="" textlink="">
          <xdr:nvSpPr>
            <xdr:cNvPr id="431234" name="Button 130" hidden="1">
              <a:extLst>
                <a:ext uri="{63B3BB69-23CF-44E3-9099-C40C66FF867C}">
                  <a14:compatExt spid="_x0000_s4312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106</xdr:row>
          <xdr:rowOff>28575</xdr:rowOff>
        </xdr:from>
        <xdr:to>
          <xdr:col>1</xdr:col>
          <xdr:colOff>1409700</xdr:colOff>
          <xdr:row>107</xdr:row>
          <xdr:rowOff>0</xdr:rowOff>
        </xdr:to>
        <xdr:sp macro="" textlink="">
          <xdr:nvSpPr>
            <xdr:cNvPr id="431235" name="Button 131" hidden="1">
              <a:extLst>
                <a:ext uri="{63B3BB69-23CF-44E3-9099-C40C66FF867C}">
                  <a14:compatExt spid="_x0000_s4312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106</xdr:row>
          <xdr:rowOff>28575</xdr:rowOff>
        </xdr:from>
        <xdr:to>
          <xdr:col>1</xdr:col>
          <xdr:colOff>1409700</xdr:colOff>
          <xdr:row>107</xdr:row>
          <xdr:rowOff>0</xdr:rowOff>
        </xdr:to>
        <xdr:sp macro="" textlink="">
          <xdr:nvSpPr>
            <xdr:cNvPr id="431236" name="Button 132" hidden="1">
              <a:extLst>
                <a:ext uri="{63B3BB69-23CF-44E3-9099-C40C66FF867C}">
                  <a14:compatExt spid="_x0000_s4312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106</xdr:row>
          <xdr:rowOff>28575</xdr:rowOff>
        </xdr:from>
        <xdr:to>
          <xdr:col>1</xdr:col>
          <xdr:colOff>1409700</xdr:colOff>
          <xdr:row>107</xdr:row>
          <xdr:rowOff>0</xdr:rowOff>
        </xdr:to>
        <xdr:sp macro="" textlink="">
          <xdr:nvSpPr>
            <xdr:cNvPr id="431237" name="Button 133" hidden="1">
              <a:extLst>
                <a:ext uri="{63B3BB69-23CF-44E3-9099-C40C66FF867C}">
                  <a14:compatExt spid="_x0000_s4312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106</xdr:row>
          <xdr:rowOff>28575</xdr:rowOff>
        </xdr:from>
        <xdr:to>
          <xdr:col>1</xdr:col>
          <xdr:colOff>1409700</xdr:colOff>
          <xdr:row>107</xdr:row>
          <xdr:rowOff>0</xdr:rowOff>
        </xdr:to>
        <xdr:sp macro="" textlink="">
          <xdr:nvSpPr>
            <xdr:cNvPr id="431238" name="Button 134" hidden="1">
              <a:extLst>
                <a:ext uri="{63B3BB69-23CF-44E3-9099-C40C66FF867C}">
                  <a14:compatExt spid="_x0000_s4312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106</xdr:row>
          <xdr:rowOff>28575</xdr:rowOff>
        </xdr:from>
        <xdr:to>
          <xdr:col>1</xdr:col>
          <xdr:colOff>1409700</xdr:colOff>
          <xdr:row>107</xdr:row>
          <xdr:rowOff>0</xdr:rowOff>
        </xdr:to>
        <xdr:sp macro="" textlink="">
          <xdr:nvSpPr>
            <xdr:cNvPr id="431239" name="Button 135" hidden="1">
              <a:extLst>
                <a:ext uri="{63B3BB69-23CF-44E3-9099-C40C66FF867C}">
                  <a14:compatExt spid="_x0000_s4312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106</xdr:row>
          <xdr:rowOff>28575</xdr:rowOff>
        </xdr:from>
        <xdr:to>
          <xdr:col>1</xdr:col>
          <xdr:colOff>1409700</xdr:colOff>
          <xdr:row>107</xdr:row>
          <xdr:rowOff>0</xdr:rowOff>
        </xdr:to>
        <xdr:sp macro="" textlink="">
          <xdr:nvSpPr>
            <xdr:cNvPr id="431240" name="Button 136" hidden="1">
              <a:extLst>
                <a:ext uri="{63B3BB69-23CF-44E3-9099-C40C66FF867C}">
                  <a14:compatExt spid="_x0000_s4312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106</xdr:row>
          <xdr:rowOff>28575</xdr:rowOff>
        </xdr:from>
        <xdr:to>
          <xdr:col>1</xdr:col>
          <xdr:colOff>1409700</xdr:colOff>
          <xdr:row>107</xdr:row>
          <xdr:rowOff>0</xdr:rowOff>
        </xdr:to>
        <xdr:sp macro="" textlink="">
          <xdr:nvSpPr>
            <xdr:cNvPr id="431241" name="Button 137" hidden="1">
              <a:extLst>
                <a:ext uri="{63B3BB69-23CF-44E3-9099-C40C66FF867C}">
                  <a14:compatExt spid="_x0000_s4312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106</xdr:row>
          <xdr:rowOff>28575</xdr:rowOff>
        </xdr:from>
        <xdr:to>
          <xdr:col>1</xdr:col>
          <xdr:colOff>1409700</xdr:colOff>
          <xdr:row>107</xdr:row>
          <xdr:rowOff>0</xdr:rowOff>
        </xdr:to>
        <xdr:sp macro="" textlink="">
          <xdr:nvSpPr>
            <xdr:cNvPr id="431242" name="Button 138" hidden="1">
              <a:extLst>
                <a:ext uri="{63B3BB69-23CF-44E3-9099-C40C66FF867C}">
                  <a14:compatExt spid="_x0000_s4312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117</xdr:row>
          <xdr:rowOff>28575</xdr:rowOff>
        </xdr:from>
        <xdr:to>
          <xdr:col>1</xdr:col>
          <xdr:colOff>1409700</xdr:colOff>
          <xdr:row>118</xdr:row>
          <xdr:rowOff>0</xdr:rowOff>
        </xdr:to>
        <xdr:sp macro="" textlink="">
          <xdr:nvSpPr>
            <xdr:cNvPr id="431243" name="Button 139" hidden="1">
              <a:extLst>
                <a:ext uri="{63B3BB69-23CF-44E3-9099-C40C66FF867C}">
                  <a14:compatExt spid="_x0000_s4312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117</xdr:row>
          <xdr:rowOff>28575</xdr:rowOff>
        </xdr:from>
        <xdr:to>
          <xdr:col>1</xdr:col>
          <xdr:colOff>1409700</xdr:colOff>
          <xdr:row>118</xdr:row>
          <xdr:rowOff>0</xdr:rowOff>
        </xdr:to>
        <xdr:sp macro="" textlink="">
          <xdr:nvSpPr>
            <xdr:cNvPr id="431244" name="Button 140" hidden="1">
              <a:extLst>
                <a:ext uri="{63B3BB69-23CF-44E3-9099-C40C66FF867C}">
                  <a14:compatExt spid="_x0000_s4312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117</xdr:row>
          <xdr:rowOff>28575</xdr:rowOff>
        </xdr:from>
        <xdr:to>
          <xdr:col>1</xdr:col>
          <xdr:colOff>1409700</xdr:colOff>
          <xdr:row>118</xdr:row>
          <xdr:rowOff>0</xdr:rowOff>
        </xdr:to>
        <xdr:sp macro="" textlink="">
          <xdr:nvSpPr>
            <xdr:cNvPr id="431245" name="Button 141" hidden="1">
              <a:extLst>
                <a:ext uri="{63B3BB69-23CF-44E3-9099-C40C66FF867C}">
                  <a14:compatExt spid="_x0000_s4312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117</xdr:row>
          <xdr:rowOff>28575</xdr:rowOff>
        </xdr:from>
        <xdr:to>
          <xdr:col>1</xdr:col>
          <xdr:colOff>1409700</xdr:colOff>
          <xdr:row>118</xdr:row>
          <xdr:rowOff>0</xdr:rowOff>
        </xdr:to>
        <xdr:sp macro="" textlink="">
          <xdr:nvSpPr>
            <xdr:cNvPr id="431246" name="Button 142" hidden="1">
              <a:extLst>
                <a:ext uri="{63B3BB69-23CF-44E3-9099-C40C66FF867C}">
                  <a14:compatExt spid="_x0000_s4312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117</xdr:row>
          <xdr:rowOff>28575</xdr:rowOff>
        </xdr:from>
        <xdr:to>
          <xdr:col>1</xdr:col>
          <xdr:colOff>1409700</xdr:colOff>
          <xdr:row>118</xdr:row>
          <xdr:rowOff>0</xdr:rowOff>
        </xdr:to>
        <xdr:sp macro="" textlink="">
          <xdr:nvSpPr>
            <xdr:cNvPr id="431247" name="Button 143" hidden="1">
              <a:extLst>
                <a:ext uri="{63B3BB69-23CF-44E3-9099-C40C66FF867C}">
                  <a14:compatExt spid="_x0000_s4312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117</xdr:row>
          <xdr:rowOff>28575</xdr:rowOff>
        </xdr:from>
        <xdr:to>
          <xdr:col>1</xdr:col>
          <xdr:colOff>1409700</xdr:colOff>
          <xdr:row>118</xdr:row>
          <xdr:rowOff>0</xdr:rowOff>
        </xdr:to>
        <xdr:sp macro="" textlink="">
          <xdr:nvSpPr>
            <xdr:cNvPr id="431248" name="Button 144" hidden="1">
              <a:extLst>
                <a:ext uri="{63B3BB69-23CF-44E3-9099-C40C66FF867C}">
                  <a14:compatExt spid="_x0000_s4312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117</xdr:row>
          <xdr:rowOff>28575</xdr:rowOff>
        </xdr:from>
        <xdr:to>
          <xdr:col>1</xdr:col>
          <xdr:colOff>1409700</xdr:colOff>
          <xdr:row>118</xdr:row>
          <xdr:rowOff>0</xdr:rowOff>
        </xdr:to>
        <xdr:sp macro="" textlink="">
          <xdr:nvSpPr>
            <xdr:cNvPr id="431249" name="Button 145" hidden="1">
              <a:extLst>
                <a:ext uri="{63B3BB69-23CF-44E3-9099-C40C66FF867C}">
                  <a14:compatExt spid="_x0000_s4312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117</xdr:row>
          <xdr:rowOff>28575</xdr:rowOff>
        </xdr:from>
        <xdr:to>
          <xdr:col>1</xdr:col>
          <xdr:colOff>1409700</xdr:colOff>
          <xdr:row>118</xdr:row>
          <xdr:rowOff>0</xdr:rowOff>
        </xdr:to>
        <xdr:sp macro="" textlink="">
          <xdr:nvSpPr>
            <xdr:cNvPr id="431250" name="Button 146" hidden="1">
              <a:extLst>
                <a:ext uri="{63B3BB69-23CF-44E3-9099-C40C66FF867C}">
                  <a14:compatExt spid="_x0000_s4312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117</xdr:row>
          <xdr:rowOff>28575</xdr:rowOff>
        </xdr:from>
        <xdr:to>
          <xdr:col>1</xdr:col>
          <xdr:colOff>1409700</xdr:colOff>
          <xdr:row>118</xdr:row>
          <xdr:rowOff>0</xdr:rowOff>
        </xdr:to>
        <xdr:sp macro="" textlink="">
          <xdr:nvSpPr>
            <xdr:cNvPr id="431251" name="Button 147" hidden="1">
              <a:extLst>
                <a:ext uri="{63B3BB69-23CF-44E3-9099-C40C66FF867C}">
                  <a14:compatExt spid="_x0000_s4312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128</xdr:row>
          <xdr:rowOff>28575</xdr:rowOff>
        </xdr:from>
        <xdr:to>
          <xdr:col>1</xdr:col>
          <xdr:colOff>1409700</xdr:colOff>
          <xdr:row>129</xdr:row>
          <xdr:rowOff>0</xdr:rowOff>
        </xdr:to>
        <xdr:sp macro="" textlink="">
          <xdr:nvSpPr>
            <xdr:cNvPr id="431252" name="Button 148" hidden="1">
              <a:extLst>
                <a:ext uri="{63B3BB69-23CF-44E3-9099-C40C66FF867C}">
                  <a14:compatExt spid="_x0000_s4312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128</xdr:row>
          <xdr:rowOff>28575</xdr:rowOff>
        </xdr:from>
        <xdr:to>
          <xdr:col>1</xdr:col>
          <xdr:colOff>1409700</xdr:colOff>
          <xdr:row>129</xdr:row>
          <xdr:rowOff>0</xdr:rowOff>
        </xdr:to>
        <xdr:sp macro="" textlink="">
          <xdr:nvSpPr>
            <xdr:cNvPr id="431253" name="Button 149" hidden="1">
              <a:extLst>
                <a:ext uri="{63B3BB69-23CF-44E3-9099-C40C66FF867C}">
                  <a14:compatExt spid="_x0000_s4312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128</xdr:row>
          <xdr:rowOff>28575</xdr:rowOff>
        </xdr:from>
        <xdr:to>
          <xdr:col>1</xdr:col>
          <xdr:colOff>1409700</xdr:colOff>
          <xdr:row>129</xdr:row>
          <xdr:rowOff>0</xdr:rowOff>
        </xdr:to>
        <xdr:sp macro="" textlink="">
          <xdr:nvSpPr>
            <xdr:cNvPr id="431254" name="Button 150" hidden="1">
              <a:extLst>
                <a:ext uri="{63B3BB69-23CF-44E3-9099-C40C66FF867C}">
                  <a14:compatExt spid="_x0000_s4312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128</xdr:row>
          <xdr:rowOff>28575</xdr:rowOff>
        </xdr:from>
        <xdr:to>
          <xdr:col>1</xdr:col>
          <xdr:colOff>1409700</xdr:colOff>
          <xdr:row>129</xdr:row>
          <xdr:rowOff>0</xdr:rowOff>
        </xdr:to>
        <xdr:sp macro="" textlink="">
          <xdr:nvSpPr>
            <xdr:cNvPr id="431255" name="Button 151" hidden="1">
              <a:extLst>
                <a:ext uri="{63B3BB69-23CF-44E3-9099-C40C66FF867C}">
                  <a14:compatExt spid="_x0000_s4312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128</xdr:row>
          <xdr:rowOff>28575</xdr:rowOff>
        </xdr:from>
        <xdr:to>
          <xdr:col>1</xdr:col>
          <xdr:colOff>1409700</xdr:colOff>
          <xdr:row>129</xdr:row>
          <xdr:rowOff>0</xdr:rowOff>
        </xdr:to>
        <xdr:sp macro="" textlink="">
          <xdr:nvSpPr>
            <xdr:cNvPr id="431256" name="Button 152" hidden="1">
              <a:extLst>
                <a:ext uri="{63B3BB69-23CF-44E3-9099-C40C66FF867C}">
                  <a14:compatExt spid="_x0000_s4312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128</xdr:row>
          <xdr:rowOff>28575</xdr:rowOff>
        </xdr:from>
        <xdr:to>
          <xdr:col>1</xdr:col>
          <xdr:colOff>1409700</xdr:colOff>
          <xdr:row>129</xdr:row>
          <xdr:rowOff>0</xdr:rowOff>
        </xdr:to>
        <xdr:sp macro="" textlink="">
          <xdr:nvSpPr>
            <xdr:cNvPr id="431257" name="Button 153" hidden="1">
              <a:extLst>
                <a:ext uri="{63B3BB69-23CF-44E3-9099-C40C66FF867C}">
                  <a14:compatExt spid="_x0000_s4312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128</xdr:row>
          <xdr:rowOff>28575</xdr:rowOff>
        </xdr:from>
        <xdr:to>
          <xdr:col>1</xdr:col>
          <xdr:colOff>1409700</xdr:colOff>
          <xdr:row>129</xdr:row>
          <xdr:rowOff>0</xdr:rowOff>
        </xdr:to>
        <xdr:sp macro="" textlink="">
          <xdr:nvSpPr>
            <xdr:cNvPr id="431258" name="Button 154" hidden="1">
              <a:extLst>
                <a:ext uri="{63B3BB69-23CF-44E3-9099-C40C66FF867C}">
                  <a14:compatExt spid="_x0000_s4312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128</xdr:row>
          <xdr:rowOff>28575</xdr:rowOff>
        </xdr:from>
        <xdr:to>
          <xdr:col>1</xdr:col>
          <xdr:colOff>1409700</xdr:colOff>
          <xdr:row>129</xdr:row>
          <xdr:rowOff>0</xdr:rowOff>
        </xdr:to>
        <xdr:sp macro="" textlink="">
          <xdr:nvSpPr>
            <xdr:cNvPr id="431259" name="Button 155" hidden="1">
              <a:extLst>
                <a:ext uri="{63B3BB69-23CF-44E3-9099-C40C66FF867C}">
                  <a14:compatExt spid="_x0000_s4312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128</xdr:row>
          <xdr:rowOff>28575</xdr:rowOff>
        </xdr:from>
        <xdr:to>
          <xdr:col>1</xdr:col>
          <xdr:colOff>1409700</xdr:colOff>
          <xdr:row>129</xdr:row>
          <xdr:rowOff>0</xdr:rowOff>
        </xdr:to>
        <xdr:sp macro="" textlink="">
          <xdr:nvSpPr>
            <xdr:cNvPr id="431260" name="Button 156" hidden="1">
              <a:extLst>
                <a:ext uri="{63B3BB69-23CF-44E3-9099-C40C66FF867C}">
                  <a14:compatExt spid="_x0000_s4312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128</xdr:row>
          <xdr:rowOff>28575</xdr:rowOff>
        </xdr:from>
        <xdr:to>
          <xdr:col>1</xdr:col>
          <xdr:colOff>1409700</xdr:colOff>
          <xdr:row>129</xdr:row>
          <xdr:rowOff>0</xdr:rowOff>
        </xdr:to>
        <xdr:sp macro="" textlink="">
          <xdr:nvSpPr>
            <xdr:cNvPr id="431261" name="Button 157" hidden="1">
              <a:extLst>
                <a:ext uri="{63B3BB69-23CF-44E3-9099-C40C66FF867C}">
                  <a14:compatExt spid="_x0000_s4312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139</xdr:row>
          <xdr:rowOff>28575</xdr:rowOff>
        </xdr:from>
        <xdr:to>
          <xdr:col>1</xdr:col>
          <xdr:colOff>1409700</xdr:colOff>
          <xdr:row>140</xdr:row>
          <xdr:rowOff>0</xdr:rowOff>
        </xdr:to>
        <xdr:sp macro="" textlink="">
          <xdr:nvSpPr>
            <xdr:cNvPr id="431262" name="Button 158" hidden="1">
              <a:extLst>
                <a:ext uri="{63B3BB69-23CF-44E3-9099-C40C66FF867C}">
                  <a14:compatExt spid="_x0000_s4312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139</xdr:row>
          <xdr:rowOff>28575</xdr:rowOff>
        </xdr:from>
        <xdr:to>
          <xdr:col>1</xdr:col>
          <xdr:colOff>1409700</xdr:colOff>
          <xdr:row>140</xdr:row>
          <xdr:rowOff>0</xdr:rowOff>
        </xdr:to>
        <xdr:sp macro="" textlink="">
          <xdr:nvSpPr>
            <xdr:cNvPr id="431263" name="Button 159" hidden="1">
              <a:extLst>
                <a:ext uri="{63B3BB69-23CF-44E3-9099-C40C66FF867C}">
                  <a14:compatExt spid="_x0000_s4312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139</xdr:row>
          <xdr:rowOff>28575</xdr:rowOff>
        </xdr:from>
        <xdr:to>
          <xdr:col>1</xdr:col>
          <xdr:colOff>1409700</xdr:colOff>
          <xdr:row>140</xdr:row>
          <xdr:rowOff>0</xdr:rowOff>
        </xdr:to>
        <xdr:sp macro="" textlink="">
          <xdr:nvSpPr>
            <xdr:cNvPr id="431264" name="Button 160" hidden="1">
              <a:extLst>
                <a:ext uri="{63B3BB69-23CF-44E3-9099-C40C66FF867C}">
                  <a14:compatExt spid="_x0000_s4312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139</xdr:row>
          <xdr:rowOff>28575</xdr:rowOff>
        </xdr:from>
        <xdr:to>
          <xdr:col>1</xdr:col>
          <xdr:colOff>1409700</xdr:colOff>
          <xdr:row>140</xdr:row>
          <xdr:rowOff>0</xdr:rowOff>
        </xdr:to>
        <xdr:sp macro="" textlink="">
          <xdr:nvSpPr>
            <xdr:cNvPr id="431265" name="Button 161" hidden="1">
              <a:extLst>
                <a:ext uri="{63B3BB69-23CF-44E3-9099-C40C66FF867C}">
                  <a14:compatExt spid="_x0000_s4312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139</xdr:row>
          <xdr:rowOff>28575</xdr:rowOff>
        </xdr:from>
        <xdr:to>
          <xdr:col>1</xdr:col>
          <xdr:colOff>1409700</xdr:colOff>
          <xdr:row>140</xdr:row>
          <xdr:rowOff>0</xdr:rowOff>
        </xdr:to>
        <xdr:sp macro="" textlink="">
          <xdr:nvSpPr>
            <xdr:cNvPr id="431266" name="Button 162" hidden="1">
              <a:extLst>
                <a:ext uri="{63B3BB69-23CF-44E3-9099-C40C66FF867C}">
                  <a14:compatExt spid="_x0000_s4312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139</xdr:row>
          <xdr:rowOff>28575</xdr:rowOff>
        </xdr:from>
        <xdr:to>
          <xdr:col>1</xdr:col>
          <xdr:colOff>1409700</xdr:colOff>
          <xdr:row>140</xdr:row>
          <xdr:rowOff>0</xdr:rowOff>
        </xdr:to>
        <xdr:sp macro="" textlink="">
          <xdr:nvSpPr>
            <xdr:cNvPr id="431267" name="Button 163" hidden="1">
              <a:extLst>
                <a:ext uri="{63B3BB69-23CF-44E3-9099-C40C66FF867C}">
                  <a14:compatExt spid="_x0000_s4312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139</xdr:row>
          <xdr:rowOff>28575</xdr:rowOff>
        </xdr:from>
        <xdr:to>
          <xdr:col>1</xdr:col>
          <xdr:colOff>1409700</xdr:colOff>
          <xdr:row>140</xdr:row>
          <xdr:rowOff>0</xdr:rowOff>
        </xdr:to>
        <xdr:sp macro="" textlink="">
          <xdr:nvSpPr>
            <xdr:cNvPr id="431268" name="Button 164" hidden="1">
              <a:extLst>
                <a:ext uri="{63B3BB69-23CF-44E3-9099-C40C66FF867C}">
                  <a14:compatExt spid="_x0000_s4312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139</xdr:row>
          <xdr:rowOff>28575</xdr:rowOff>
        </xdr:from>
        <xdr:to>
          <xdr:col>1</xdr:col>
          <xdr:colOff>1409700</xdr:colOff>
          <xdr:row>140</xdr:row>
          <xdr:rowOff>0</xdr:rowOff>
        </xdr:to>
        <xdr:sp macro="" textlink="">
          <xdr:nvSpPr>
            <xdr:cNvPr id="431269" name="Button 165" hidden="1">
              <a:extLst>
                <a:ext uri="{63B3BB69-23CF-44E3-9099-C40C66FF867C}">
                  <a14:compatExt spid="_x0000_s4312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139</xdr:row>
          <xdr:rowOff>28575</xdr:rowOff>
        </xdr:from>
        <xdr:to>
          <xdr:col>1</xdr:col>
          <xdr:colOff>1409700</xdr:colOff>
          <xdr:row>140</xdr:row>
          <xdr:rowOff>0</xdr:rowOff>
        </xdr:to>
        <xdr:sp macro="" textlink="">
          <xdr:nvSpPr>
            <xdr:cNvPr id="431270" name="Button 166" hidden="1">
              <a:extLst>
                <a:ext uri="{63B3BB69-23CF-44E3-9099-C40C66FF867C}">
                  <a14:compatExt spid="_x0000_s4312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139</xdr:row>
          <xdr:rowOff>28575</xdr:rowOff>
        </xdr:from>
        <xdr:to>
          <xdr:col>1</xdr:col>
          <xdr:colOff>1409700</xdr:colOff>
          <xdr:row>140</xdr:row>
          <xdr:rowOff>0</xdr:rowOff>
        </xdr:to>
        <xdr:sp macro="" textlink="">
          <xdr:nvSpPr>
            <xdr:cNvPr id="431271" name="Button 167" hidden="1">
              <a:extLst>
                <a:ext uri="{63B3BB69-23CF-44E3-9099-C40C66FF867C}">
                  <a14:compatExt spid="_x0000_s4312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139</xdr:row>
          <xdr:rowOff>28575</xdr:rowOff>
        </xdr:from>
        <xdr:to>
          <xdr:col>1</xdr:col>
          <xdr:colOff>1409700</xdr:colOff>
          <xdr:row>140</xdr:row>
          <xdr:rowOff>0</xdr:rowOff>
        </xdr:to>
        <xdr:sp macro="" textlink="">
          <xdr:nvSpPr>
            <xdr:cNvPr id="431272" name="Button 168" hidden="1">
              <a:extLst>
                <a:ext uri="{63B3BB69-23CF-44E3-9099-C40C66FF867C}">
                  <a14:compatExt spid="_x0000_s4312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150</xdr:row>
          <xdr:rowOff>28575</xdr:rowOff>
        </xdr:from>
        <xdr:to>
          <xdr:col>1</xdr:col>
          <xdr:colOff>1409700</xdr:colOff>
          <xdr:row>151</xdr:row>
          <xdr:rowOff>0</xdr:rowOff>
        </xdr:to>
        <xdr:sp macro="" textlink="">
          <xdr:nvSpPr>
            <xdr:cNvPr id="431273" name="Button 169" hidden="1">
              <a:extLst>
                <a:ext uri="{63B3BB69-23CF-44E3-9099-C40C66FF867C}">
                  <a14:compatExt spid="_x0000_s4312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150</xdr:row>
          <xdr:rowOff>28575</xdr:rowOff>
        </xdr:from>
        <xdr:to>
          <xdr:col>1</xdr:col>
          <xdr:colOff>1409700</xdr:colOff>
          <xdr:row>151</xdr:row>
          <xdr:rowOff>0</xdr:rowOff>
        </xdr:to>
        <xdr:sp macro="" textlink="">
          <xdr:nvSpPr>
            <xdr:cNvPr id="431274" name="Button 170" hidden="1">
              <a:extLst>
                <a:ext uri="{63B3BB69-23CF-44E3-9099-C40C66FF867C}">
                  <a14:compatExt spid="_x0000_s4312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150</xdr:row>
          <xdr:rowOff>28575</xdr:rowOff>
        </xdr:from>
        <xdr:to>
          <xdr:col>1</xdr:col>
          <xdr:colOff>1409700</xdr:colOff>
          <xdr:row>151</xdr:row>
          <xdr:rowOff>0</xdr:rowOff>
        </xdr:to>
        <xdr:sp macro="" textlink="">
          <xdr:nvSpPr>
            <xdr:cNvPr id="431275" name="Button 171" hidden="1">
              <a:extLst>
                <a:ext uri="{63B3BB69-23CF-44E3-9099-C40C66FF867C}">
                  <a14:compatExt spid="_x0000_s4312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150</xdr:row>
          <xdr:rowOff>28575</xdr:rowOff>
        </xdr:from>
        <xdr:to>
          <xdr:col>1</xdr:col>
          <xdr:colOff>1409700</xdr:colOff>
          <xdr:row>151</xdr:row>
          <xdr:rowOff>0</xdr:rowOff>
        </xdr:to>
        <xdr:sp macro="" textlink="">
          <xdr:nvSpPr>
            <xdr:cNvPr id="431276" name="Button 172" hidden="1">
              <a:extLst>
                <a:ext uri="{63B3BB69-23CF-44E3-9099-C40C66FF867C}">
                  <a14:compatExt spid="_x0000_s4312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150</xdr:row>
          <xdr:rowOff>28575</xdr:rowOff>
        </xdr:from>
        <xdr:to>
          <xdr:col>1</xdr:col>
          <xdr:colOff>1409700</xdr:colOff>
          <xdr:row>151</xdr:row>
          <xdr:rowOff>0</xdr:rowOff>
        </xdr:to>
        <xdr:sp macro="" textlink="">
          <xdr:nvSpPr>
            <xdr:cNvPr id="431277" name="Button 173" hidden="1">
              <a:extLst>
                <a:ext uri="{63B3BB69-23CF-44E3-9099-C40C66FF867C}">
                  <a14:compatExt spid="_x0000_s4312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150</xdr:row>
          <xdr:rowOff>28575</xdr:rowOff>
        </xdr:from>
        <xdr:to>
          <xdr:col>1</xdr:col>
          <xdr:colOff>1409700</xdr:colOff>
          <xdr:row>151</xdr:row>
          <xdr:rowOff>0</xdr:rowOff>
        </xdr:to>
        <xdr:sp macro="" textlink="">
          <xdr:nvSpPr>
            <xdr:cNvPr id="431278" name="Button 174" hidden="1">
              <a:extLst>
                <a:ext uri="{63B3BB69-23CF-44E3-9099-C40C66FF867C}">
                  <a14:compatExt spid="_x0000_s4312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150</xdr:row>
          <xdr:rowOff>28575</xdr:rowOff>
        </xdr:from>
        <xdr:to>
          <xdr:col>1</xdr:col>
          <xdr:colOff>1409700</xdr:colOff>
          <xdr:row>151</xdr:row>
          <xdr:rowOff>0</xdr:rowOff>
        </xdr:to>
        <xdr:sp macro="" textlink="">
          <xdr:nvSpPr>
            <xdr:cNvPr id="431279" name="Button 175" hidden="1">
              <a:extLst>
                <a:ext uri="{63B3BB69-23CF-44E3-9099-C40C66FF867C}">
                  <a14:compatExt spid="_x0000_s4312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150</xdr:row>
          <xdr:rowOff>28575</xdr:rowOff>
        </xdr:from>
        <xdr:to>
          <xdr:col>1</xdr:col>
          <xdr:colOff>1409700</xdr:colOff>
          <xdr:row>151</xdr:row>
          <xdr:rowOff>0</xdr:rowOff>
        </xdr:to>
        <xdr:sp macro="" textlink="">
          <xdr:nvSpPr>
            <xdr:cNvPr id="431280" name="Button 176" hidden="1">
              <a:extLst>
                <a:ext uri="{63B3BB69-23CF-44E3-9099-C40C66FF867C}">
                  <a14:compatExt spid="_x0000_s4312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150</xdr:row>
          <xdr:rowOff>28575</xdr:rowOff>
        </xdr:from>
        <xdr:to>
          <xdr:col>1</xdr:col>
          <xdr:colOff>1409700</xdr:colOff>
          <xdr:row>151</xdr:row>
          <xdr:rowOff>0</xdr:rowOff>
        </xdr:to>
        <xdr:sp macro="" textlink="">
          <xdr:nvSpPr>
            <xdr:cNvPr id="431281" name="Button 177" hidden="1">
              <a:extLst>
                <a:ext uri="{63B3BB69-23CF-44E3-9099-C40C66FF867C}">
                  <a14:compatExt spid="_x0000_s4312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150</xdr:row>
          <xdr:rowOff>28575</xdr:rowOff>
        </xdr:from>
        <xdr:to>
          <xdr:col>1</xdr:col>
          <xdr:colOff>1409700</xdr:colOff>
          <xdr:row>151</xdr:row>
          <xdr:rowOff>0</xdr:rowOff>
        </xdr:to>
        <xdr:sp macro="" textlink="">
          <xdr:nvSpPr>
            <xdr:cNvPr id="431282" name="Button 178" hidden="1">
              <a:extLst>
                <a:ext uri="{63B3BB69-23CF-44E3-9099-C40C66FF867C}">
                  <a14:compatExt spid="_x0000_s4312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150</xdr:row>
          <xdr:rowOff>28575</xdr:rowOff>
        </xdr:from>
        <xdr:to>
          <xdr:col>1</xdr:col>
          <xdr:colOff>1409700</xdr:colOff>
          <xdr:row>151</xdr:row>
          <xdr:rowOff>0</xdr:rowOff>
        </xdr:to>
        <xdr:sp macro="" textlink="">
          <xdr:nvSpPr>
            <xdr:cNvPr id="431283" name="Button 179" hidden="1">
              <a:extLst>
                <a:ext uri="{63B3BB69-23CF-44E3-9099-C40C66FF867C}">
                  <a14:compatExt spid="_x0000_s4312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150</xdr:row>
          <xdr:rowOff>28575</xdr:rowOff>
        </xdr:from>
        <xdr:to>
          <xdr:col>1</xdr:col>
          <xdr:colOff>1409700</xdr:colOff>
          <xdr:row>151</xdr:row>
          <xdr:rowOff>0</xdr:rowOff>
        </xdr:to>
        <xdr:sp macro="" textlink="">
          <xdr:nvSpPr>
            <xdr:cNvPr id="431284" name="Button 180" hidden="1">
              <a:extLst>
                <a:ext uri="{63B3BB69-23CF-44E3-9099-C40C66FF867C}">
                  <a14:compatExt spid="_x0000_s4312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161</xdr:row>
          <xdr:rowOff>28575</xdr:rowOff>
        </xdr:from>
        <xdr:to>
          <xdr:col>1</xdr:col>
          <xdr:colOff>1409700</xdr:colOff>
          <xdr:row>162</xdr:row>
          <xdr:rowOff>0</xdr:rowOff>
        </xdr:to>
        <xdr:sp macro="" textlink="">
          <xdr:nvSpPr>
            <xdr:cNvPr id="431285" name="Button 181" hidden="1">
              <a:extLst>
                <a:ext uri="{63B3BB69-23CF-44E3-9099-C40C66FF867C}">
                  <a14:compatExt spid="_x0000_s4312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161</xdr:row>
          <xdr:rowOff>28575</xdr:rowOff>
        </xdr:from>
        <xdr:to>
          <xdr:col>1</xdr:col>
          <xdr:colOff>1409700</xdr:colOff>
          <xdr:row>162</xdr:row>
          <xdr:rowOff>0</xdr:rowOff>
        </xdr:to>
        <xdr:sp macro="" textlink="">
          <xdr:nvSpPr>
            <xdr:cNvPr id="431286" name="Button 182" hidden="1">
              <a:extLst>
                <a:ext uri="{63B3BB69-23CF-44E3-9099-C40C66FF867C}">
                  <a14:compatExt spid="_x0000_s4312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161</xdr:row>
          <xdr:rowOff>28575</xdr:rowOff>
        </xdr:from>
        <xdr:to>
          <xdr:col>1</xdr:col>
          <xdr:colOff>1409700</xdr:colOff>
          <xdr:row>162</xdr:row>
          <xdr:rowOff>0</xdr:rowOff>
        </xdr:to>
        <xdr:sp macro="" textlink="">
          <xdr:nvSpPr>
            <xdr:cNvPr id="431287" name="Button 183" hidden="1">
              <a:extLst>
                <a:ext uri="{63B3BB69-23CF-44E3-9099-C40C66FF867C}">
                  <a14:compatExt spid="_x0000_s4312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161</xdr:row>
          <xdr:rowOff>28575</xdr:rowOff>
        </xdr:from>
        <xdr:to>
          <xdr:col>1</xdr:col>
          <xdr:colOff>1409700</xdr:colOff>
          <xdr:row>162</xdr:row>
          <xdr:rowOff>0</xdr:rowOff>
        </xdr:to>
        <xdr:sp macro="" textlink="">
          <xdr:nvSpPr>
            <xdr:cNvPr id="431288" name="Button 184" hidden="1">
              <a:extLst>
                <a:ext uri="{63B3BB69-23CF-44E3-9099-C40C66FF867C}">
                  <a14:compatExt spid="_x0000_s4312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161</xdr:row>
          <xdr:rowOff>28575</xdr:rowOff>
        </xdr:from>
        <xdr:to>
          <xdr:col>1</xdr:col>
          <xdr:colOff>1409700</xdr:colOff>
          <xdr:row>162</xdr:row>
          <xdr:rowOff>0</xdr:rowOff>
        </xdr:to>
        <xdr:sp macro="" textlink="">
          <xdr:nvSpPr>
            <xdr:cNvPr id="431289" name="Button 185" hidden="1">
              <a:extLst>
                <a:ext uri="{63B3BB69-23CF-44E3-9099-C40C66FF867C}">
                  <a14:compatExt spid="_x0000_s4312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161</xdr:row>
          <xdr:rowOff>28575</xdr:rowOff>
        </xdr:from>
        <xdr:to>
          <xdr:col>1</xdr:col>
          <xdr:colOff>1409700</xdr:colOff>
          <xdr:row>162</xdr:row>
          <xdr:rowOff>0</xdr:rowOff>
        </xdr:to>
        <xdr:sp macro="" textlink="">
          <xdr:nvSpPr>
            <xdr:cNvPr id="431290" name="Button 186" hidden="1">
              <a:extLst>
                <a:ext uri="{63B3BB69-23CF-44E3-9099-C40C66FF867C}">
                  <a14:compatExt spid="_x0000_s4312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161</xdr:row>
          <xdr:rowOff>28575</xdr:rowOff>
        </xdr:from>
        <xdr:to>
          <xdr:col>1</xdr:col>
          <xdr:colOff>1409700</xdr:colOff>
          <xdr:row>162</xdr:row>
          <xdr:rowOff>0</xdr:rowOff>
        </xdr:to>
        <xdr:sp macro="" textlink="">
          <xdr:nvSpPr>
            <xdr:cNvPr id="431291" name="Button 187" hidden="1">
              <a:extLst>
                <a:ext uri="{63B3BB69-23CF-44E3-9099-C40C66FF867C}">
                  <a14:compatExt spid="_x0000_s4312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161</xdr:row>
          <xdr:rowOff>28575</xdr:rowOff>
        </xdr:from>
        <xdr:to>
          <xdr:col>1</xdr:col>
          <xdr:colOff>1409700</xdr:colOff>
          <xdr:row>162</xdr:row>
          <xdr:rowOff>0</xdr:rowOff>
        </xdr:to>
        <xdr:sp macro="" textlink="">
          <xdr:nvSpPr>
            <xdr:cNvPr id="431292" name="Button 188" hidden="1">
              <a:extLst>
                <a:ext uri="{63B3BB69-23CF-44E3-9099-C40C66FF867C}">
                  <a14:compatExt spid="_x0000_s4312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161</xdr:row>
          <xdr:rowOff>28575</xdr:rowOff>
        </xdr:from>
        <xdr:to>
          <xdr:col>1</xdr:col>
          <xdr:colOff>1409700</xdr:colOff>
          <xdr:row>162</xdr:row>
          <xdr:rowOff>0</xdr:rowOff>
        </xdr:to>
        <xdr:sp macro="" textlink="">
          <xdr:nvSpPr>
            <xdr:cNvPr id="431293" name="Button 189" hidden="1">
              <a:extLst>
                <a:ext uri="{63B3BB69-23CF-44E3-9099-C40C66FF867C}">
                  <a14:compatExt spid="_x0000_s4312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161</xdr:row>
          <xdr:rowOff>28575</xdr:rowOff>
        </xdr:from>
        <xdr:to>
          <xdr:col>1</xdr:col>
          <xdr:colOff>1409700</xdr:colOff>
          <xdr:row>162</xdr:row>
          <xdr:rowOff>0</xdr:rowOff>
        </xdr:to>
        <xdr:sp macro="" textlink="">
          <xdr:nvSpPr>
            <xdr:cNvPr id="431294" name="Button 190" hidden="1">
              <a:extLst>
                <a:ext uri="{63B3BB69-23CF-44E3-9099-C40C66FF867C}">
                  <a14:compatExt spid="_x0000_s4312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161</xdr:row>
          <xdr:rowOff>28575</xdr:rowOff>
        </xdr:from>
        <xdr:to>
          <xdr:col>1</xdr:col>
          <xdr:colOff>1409700</xdr:colOff>
          <xdr:row>162</xdr:row>
          <xdr:rowOff>0</xdr:rowOff>
        </xdr:to>
        <xdr:sp macro="" textlink="">
          <xdr:nvSpPr>
            <xdr:cNvPr id="431295" name="Button 191" hidden="1">
              <a:extLst>
                <a:ext uri="{63B3BB69-23CF-44E3-9099-C40C66FF867C}">
                  <a14:compatExt spid="_x0000_s4312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161</xdr:row>
          <xdr:rowOff>28575</xdr:rowOff>
        </xdr:from>
        <xdr:to>
          <xdr:col>1</xdr:col>
          <xdr:colOff>1409700</xdr:colOff>
          <xdr:row>162</xdr:row>
          <xdr:rowOff>0</xdr:rowOff>
        </xdr:to>
        <xdr:sp macro="" textlink="">
          <xdr:nvSpPr>
            <xdr:cNvPr id="431296" name="Button 192" hidden="1">
              <a:extLst>
                <a:ext uri="{63B3BB69-23CF-44E3-9099-C40C66FF867C}">
                  <a14:compatExt spid="_x0000_s4312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161</xdr:row>
          <xdr:rowOff>28575</xdr:rowOff>
        </xdr:from>
        <xdr:to>
          <xdr:col>1</xdr:col>
          <xdr:colOff>1409700</xdr:colOff>
          <xdr:row>162</xdr:row>
          <xdr:rowOff>0</xdr:rowOff>
        </xdr:to>
        <xdr:sp macro="" textlink="">
          <xdr:nvSpPr>
            <xdr:cNvPr id="431297" name="Button 193" hidden="1">
              <a:extLst>
                <a:ext uri="{63B3BB69-23CF-44E3-9099-C40C66FF867C}">
                  <a14:compatExt spid="_x0000_s4312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172</xdr:row>
          <xdr:rowOff>28575</xdr:rowOff>
        </xdr:from>
        <xdr:to>
          <xdr:col>1</xdr:col>
          <xdr:colOff>1409700</xdr:colOff>
          <xdr:row>173</xdr:row>
          <xdr:rowOff>0</xdr:rowOff>
        </xdr:to>
        <xdr:sp macro="" textlink="">
          <xdr:nvSpPr>
            <xdr:cNvPr id="431298" name="Button 194" hidden="1">
              <a:extLst>
                <a:ext uri="{63B3BB69-23CF-44E3-9099-C40C66FF867C}">
                  <a14:compatExt spid="_x0000_s4312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172</xdr:row>
          <xdr:rowOff>28575</xdr:rowOff>
        </xdr:from>
        <xdr:to>
          <xdr:col>1</xdr:col>
          <xdr:colOff>1409700</xdr:colOff>
          <xdr:row>173</xdr:row>
          <xdr:rowOff>0</xdr:rowOff>
        </xdr:to>
        <xdr:sp macro="" textlink="">
          <xdr:nvSpPr>
            <xdr:cNvPr id="431299" name="Button 195" hidden="1">
              <a:extLst>
                <a:ext uri="{63B3BB69-23CF-44E3-9099-C40C66FF867C}">
                  <a14:compatExt spid="_x0000_s4312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172</xdr:row>
          <xdr:rowOff>28575</xdr:rowOff>
        </xdr:from>
        <xdr:to>
          <xdr:col>1</xdr:col>
          <xdr:colOff>1409700</xdr:colOff>
          <xdr:row>173</xdr:row>
          <xdr:rowOff>0</xdr:rowOff>
        </xdr:to>
        <xdr:sp macro="" textlink="">
          <xdr:nvSpPr>
            <xdr:cNvPr id="431300" name="Button 196" hidden="1">
              <a:extLst>
                <a:ext uri="{63B3BB69-23CF-44E3-9099-C40C66FF867C}">
                  <a14:compatExt spid="_x0000_s4313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172</xdr:row>
          <xdr:rowOff>28575</xdr:rowOff>
        </xdr:from>
        <xdr:to>
          <xdr:col>1</xdr:col>
          <xdr:colOff>1409700</xdr:colOff>
          <xdr:row>173</xdr:row>
          <xdr:rowOff>0</xdr:rowOff>
        </xdr:to>
        <xdr:sp macro="" textlink="">
          <xdr:nvSpPr>
            <xdr:cNvPr id="431301" name="Button 197" hidden="1">
              <a:extLst>
                <a:ext uri="{63B3BB69-23CF-44E3-9099-C40C66FF867C}">
                  <a14:compatExt spid="_x0000_s4313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172</xdr:row>
          <xdr:rowOff>28575</xdr:rowOff>
        </xdr:from>
        <xdr:to>
          <xdr:col>1</xdr:col>
          <xdr:colOff>1409700</xdr:colOff>
          <xdr:row>173</xdr:row>
          <xdr:rowOff>0</xdr:rowOff>
        </xdr:to>
        <xdr:sp macro="" textlink="">
          <xdr:nvSpPr>
            <xdr:cNvPr id="431302" name="Button 198" hidden="1">
              <a:extLst>
                <a:ext uri="{63B3BB69-23CF-44E3-9099-C40C66FF867C}">
                  <a14:compatExt spid="_x0000_s4313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172</xdr:row>
          <xdr:rowOff>28575</xdr:rowOff>
        </xdr:from>
        <xdr:to>
          <xdr:col>1</xdr:col>
          <xdr:colOff>1409700</xdr:colOff>
          <xdr:row>173</xdr:row>
          <xdr:rowOff>0</xdr:rowOff>
        </xdr:to>
        <xdr:sp macro="" textlink="">
          <xdr:nvSpPr>
            <xdr:cNvPr id="431303" name="Button 199" hidden="1">
              <a:extLst>
                <a:ext uri="{63B3BB69-23CF-44E3-9099-C40C66FF867C}">
                  <a14:compatExt spid="_x0000_s4313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172</xdr:row>
          <xdr:rowOff>28575</xdr:rowOff>
        </xdr:from>
        <xdr:to>
          <xdr:col>1</xdr:col>
          <xdr:colOff>1409700</xdr:colOff>
          <xdr:row>173</xdr:row>
          <xdr:rowOff>0</xdr:rowOff>
        </xdr:to>
        <xdr:sp macro="" textlink="">
          <xdr:nvSpPr>
            <xdr:cNvPr id="431304" name="Button 200" hidden="1">
              <a:extLst>
                <a:ext uri="{63B3BB69-23CF-44E3-9099-C40C66FF867C}">
                  <a14:compatExt spid="_x0000_s4313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172</xdr:row>
          <xdr:rowOff>28575</xdr:rowOff>
        </xdr:from>
        <xdr:to>
          <xdr:col>1</xdr:col>
          <xdr:colOff>1409700</xdr:colOff>
          <xdr:row>173</xdr:row>
          <xdr:rowOff>0</xdr:rowOff>
        </xdr:to>
        <xdr:sp macro="" textlink="">
          <xdr:nvSpPr>
            <xdr:cNvPr id="431305" name="Button 201" hidden="1">
              <a:extLst>
                <a:ext uri="{63B3BB69-23CF-44E3-9099-C40C66FF867C}">
                  <a14:compatExt spid="_x0000_s4313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172</xdr:row>
          <xdr:rowOff>28575</xdr:rowOff>
        </xdr:from>
        <xdr:to>
          <xdr:col>1</xdr:col>
          <xdr:colOff>1409700</xdr:colOff>
          <xdr:row>173</xdr:row>
          <xdr:rowOff>0</xdr:rowOff>
        </xdr:to>
        <xdr:sp macro="" textlink="">
          <xdr:nvSpPr>
            <xdr:cNvPr id="431306" name="Button 202" hidden="1">
              <a:extLst>
                <a:ext uri="{63B3BB69-23CF-44E3-9099-C40C66FF867C}">
                  <a14:compatExt spid="_x0000_s4313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172</xdr:row>
          <xdr:rowOff>28575</xdr:rowOff>
        </xdr:from>
        <xdr:to>
          <xdr:col>1</xdr:col>
          <xdr:colOff>1409700</xdr:colOff>
          <xdr:row>173</xdr:row>
          <xdr:rowOff>0</xdr:rowOff>
        </xdr:to>
        <xdr:sp macro="" textlink="">
          <xdr:nvSpPr>
            <xdr:cNvPr id="431307" name="Button 203" hidden="1">
              <a:extLst>
                <a:ext uri="{63B3BB69-23CF-44E3-9099-C40C66FF867C}">
                  <a14:compatExt spid="_x0000_s4313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172</xdr:row>
          <xdr:rowOff>28575</xdr:rowOff>
        </xdr:from>
        <xdr:to>
          <xdr:col>1</xdr:col>
          <xdr:colOff>1409700</xdr:colOff>
          <xdr:row>173</xdr:row>
          <xdr:rowOff>0</xdr:rowOff>
        </xdr:to>
        <xdr:sp macro="" textlink="">
          <xdr:nvSpPr>
            <xdr:cNvPr id="431308" name="Button 204" hidden="1">
              <a:extLst>
                <a:ext uri="{63B3BB69-23CF-44E3-9099-C40C66FF867C}">
                  <a14:compatExt spid="_x0000_s4313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172</xdr:row>
          <xdr:rowOff>28575</xdr:rowOff>
        </xdr:from>
        <xdr:to>
          <xdr:col>1</xdr:col>
          <xdr:colOff>1409700</xdr:colOff>
          <xdr:row>173</xdr:row>
          <xdr:rowOff>0</xdr:rowOff>
        </xdr:to>
        <xdr:sp macro="" textlink="">
          <xdr:nvSpPr>
            <xdr:cNvPr id="431309" name="Button 205" hidden="1">
              <a:extLst>
                <a:ext uri="{63B3BB69-23CF-44E3-9099-C40C66FF867C}">
                  <a14:compatExt spid="_x0000_s4313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172</xdr:row>
          <xdr:rowOff>28575</xdr:rowOff>
        </xdr:from>
        <xdr:to>
          <xdr:col>1</xdr:col>
          <xdr:colOff>1409700</xdr:colOff>
          <xdr:row>173</xdr:row>
          <xdr:rowOff>0</xdr:rowOff>
        </xdr:to>
        <xdr:sp macro="" textlink="">
          <xdr:nvSpPr>
            <xdr:cNvPr id="431310" name="Button 206" hidden="1">
              <a:extLst>
                <a:ext uri="{63B3BB69-23CF-44E3-9099-C40C66FF867C}">
                  <a14:compatExt spid="_x0000_s4313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172</xdr:row>
          <xdr:rowOff>28575</xdr:rowOff>
        </xdr:from>
        <xdr:to>
          <xdr:col>1</xdr:col>
          <xdr:colOff>1409700</xdr:colOff>
          <xdr:row>173</xdr:row>
          <xdr:rowOff>0</xdr:rowOff>
        </xdr:to>
        <xdr:sp macro="" textlink="">
          <xdr:nvSpPr>
            <xdr:cNvPr id="431311" name="Button 207" hidden="1">
              <a:extLst>
                <a:ext uri="{63B3BB69-23CF-44E3-9099-C40C66FF867C}">
                  <a14:compatExt spid="_x0000_s4313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183</xdr:row>
          <xdr:rowOff>28575</xdr:rowOff>
        </xdr:from>
        <xdr:to>
          <xdr:col>1</xdr:col>
          <xdr:colOff>1409700</xdr:colOff>
          <xdr:row>184</xdr:row>
          <xdr:rowOff>0</xdr:rowOff>
        </xdr:to>
        <xdr:sp macro="" textlink="">
          <xdr:nvSpPr>
            <xdr:cNvPr id="431312" name="Button 208" hidden="1">
              <a:extLst>
                <a:ext uri="{63B3BB69-23CF-44E3-9099-C40C66FF867C}">
                  <a14:compatExt spid="_x0000_s4313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183</xdr:row>
          <xdr:rowOff>28575</xdr:rowOff>
        </xdr:from>
        <xdr:to>
          <xdr:col>1</xdr:col>
          <xdr:colOff>1409700</xdr:colOff>
          <xdr:row>184</xdr:row>
          <xdr:rowOff>0</xdr:rowOff>
        </xdr:to>
        <xdr:sp macro="" textlink="">
          <xdr:nvSpPr>
            <xdr:cNvPr id="431313" name="Button 209" hidden="1">
              <a:extLst>
                <a:ext uri="{63B3BB69-23CF-44E3-9099-C40C66FF867C}">
                  <a14:compatExt spid="_x0000_s4313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183</xdr:row>
          <xdr:rowOff>28575</xdr:rowOff>
        </xdr:from>
        <xdr:to>
          <xdr:col>1</xdr:col>
          <xdr:colOff>1409700</xdr:colOff>
          <xdr:row>184</xdr:row>
          <xdr:rowOff>0</xdr:rowOff>
        </xdr:to>
        <xdr:sp macro="" textlink="">
          <xdr:nvSpPr>
            <xdr:cNvPr id="431314" name="Button 210" hidden="1">
              <a:extLst>
                <a:ext uri="{63B3BB69-23CF-44E3-9099-C40C66FF867C}">
                  <a14:compatExt spid="_x0000_s4313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183</xdr:row>
          <xdr:rowOff>28575</xdr:rowOff>
        </xdr:from>
        <xdr:to>
          <xdr:col>1</xdr:col>
          <xdr:colOff>1409700</xdr:colOff>
          <xdr:row>184</xdr:row>
          <xdr:rowOff>0</xdr:rowOff>
        </xdr:to>
        <xdr:sp macro="" textlink="">
          <xdr:nvSpPr>
            <xdr:cNvPr id="431315" name="Button 211" hidden="1">
              <a:extLst>
                <a:ext uri="{63B3BB69-23CF-44E3-9099-C40C66FF867C}">
                  <a14:compatExt spid="_x0000_s4313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183</xdr:row>
          <xdr:rowOff>28575</xdr:rowOff>
        </xdr:from>
        <xdr:to>
          <xdr:col>1</xdr:col>
          <xdr:colOff>1409700</xdr:colOff>
          <xdr:row>184</xdr:row>
          <xdr:rowOff>0</xdr:rowOff>
        </xdr:to>
        <xdr:sp macro="" textlink="">
          <xdr:nvSpPr>
            <xdr:cNvPr id="431316" name="Button 212" hidden="1">
              <a:extLst>
                <a:ext uri="{63B3BB69-23CF-44E3-9099-C40C66FF867C}">
                  <a14:compatExt spid="_x0000_s4313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183</xdr:row>
          <xdr:rowOff>28575</xdr:rowOff>
        </xdr:from>
        <xdr:to>
          <xdr:col>1</xdr:col>
          <xdr:colOff>1409700</xdr:colOff>
          <xdr:row>184</xdr:row>
          <xdr:rowOff>0</xdr:rowOff>
        </xdr:to>
        <xdr:sp macro="" textlink="">
          <xdr:nvSpPr>
            <xdr:cNvPr id="431317" name="Button 213" hidden="1">
              <a:extLst>
                <a:ext uri="{63B3BB69-23CF-44E3-9099-C40C66FF867C}">
                  <a14:compatExt spid="_x0000_s4313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183</xdr:row>
          <xdr:rowOff>28575</xdr:rowOff>
        </xdr:from>
        <xdr:to>
          <xdr:col>1</xdr:col>
          <xdr:colOff>1409700</xdr:colOff>
          <xdr:row>184</xdr:row>
          <xdr:rowOff>0</xdr:rowOff>
        </xdr:to>
        <xdr:sp macro="" textlink="">
          <xdr:nvSpPr>
            <xdr:cNvPr id="431318" name="Button 214" hidden="1">
              <a:extLst>
                <a:ext uri="{63B3BB69-23CF-44E3-9099-C40C66FF867C}">
                  <a14:compatExt spid="_x0000_s4313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183</xdr:row>
          <xdr:rowOff>28575</xdr:rowOff>
        </xdr:from>
        <xdr:to>
          <xdr:col>1</xdr:col>
          <xdr:colOff>1409700</xdr:colOff>
          <xdr:row>184</xdr:row>
          <xdr:rowOff>0</xdr:rowOff>
        </xdr:to>
        <xdr:sp macro="" textlink="">
          <xdr:nvSpPr>
            <xdr:cNvPr id="431319" name="Button 215" hidden="1">
              <a:extLst>
                <a:ext uri="{63B3BB69-23CF-44E3-9099-C40C66FF867C}">
                  <a14:compatExt spid="_x0000_s4313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183</xdr:row>
          <xdr:rowOff>28575</xdr:rowOff>
        </xdr:from>
        <xdr:to>
          <xdr:col>1</xdr:col>
          <xdr:colOff>1409700</xdr:colOff>
          <xdr:row>184</xdr:row>
          <xdr:rowOff>0</xdr:rowOff>
        </xdr:to>
        <xdr:sp macro="" textlink="">
          <xdr:nvSpPr>
            <xdr:cNvPr id="431320" name="Button 216" hidden="1">
              <a:extLst>
                <a:ext uri="{63B3BB69-23CF-44E3-9099-C40C66FF867C}">
                  <a14:compatExt spid="_x0000_s4313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183</xdr:row>
          <xdr:rowOff>28575</xdr:rowOff>
        </xdr:from>
        <xdr:to>
          <xdr:col>1</xdr:col>
          <xdr:colOff>1409700</xdr:colOff>
          <xdr:row>184</xdr:row>
          <xdr:rowOff>0</xdr:rowOff>
        </xdr:to>
        <xdr:sp macro="" textlink="">
          <xdr:nvSpPr>
            <xdr:cNvPr id="431321" name="Button 217" hidden="1">
              <a:extLst>
                <a:ext uri="{63B3BB69-23CF-44E3-9099-C40C66FF867C}">
                  <a14:compatExt spid="_x0000_s4313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183</xdr:row>
          <xdr:rowOff>28575</xdr:rowOff>
        </xdr:from>
        <xdr:to>
          <xdr:col>1</xdr:col>
          <xdr:colOff>1409700</xdr:colOff>
          <xdr:row>184</xdr:row>
          <xdr:rowOff>0</xdr:rowOff>
        </xdr:to>
        <xdr:sp macro="" textlink="">
          <xdr:nvSpPr>
            <xdr:cNvPr id="431322" name="Button 218" hidden="1">
              <a:extLst>
                <a:ext uri="{63B3BB69-23CF-44E3-9099-C40C66FF867C}">
                  <a14:compatExt spid="_x0000_s4313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183</xdr:row>
          <xdr:rowOff>28575</xdr:rowOff>
        </xdr:from>
        <xdr:to>
          <xdr:col>1</xdr:col>
          <xdr:colOff>1409700</xdr:colOff>
          <xdr:row>184</xdr:row>
          <xdr:rowOff>0</xdr:rowOff>
        </xdr:to>
        <xdr:sp macro="" textlink="">
          <xdr:nvSpPr>
            <xdr:cNvPr id="431323" name="Button 219" hidden="1">
              <a:extLst>
                <a:ext uri="{63B3BB69-23CF-44E3-9099-C40C66FF867C}">
                  <a14:compatExt spid="_x0000_s4313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183</xdr:row>
          <xdr:rowOff>28575</xdr:rowOff>
        </xdr:from>
        <xdr:to>
          <xdr:col>1</xdr:col>
          <xdr:colOff>1409700</xdr:colOff>
          <xdr:row>184</xdr:row>
          <xdr:rowOff>0</xdr:rowOff>
        </xdr:to>
        <xdr:sp macro="" textlink="">
          <xdr:nvSpPr>
            <xdr:cNvPr id="431324" name="Button 220" hidden="1">
              <a:extLst>
                <a:ext uri="{63B3BB69-23CF-44E3-9099-C40C66FF867C}">
                  <a14:compatExt spid="_x0000_s4313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183</xdr:row>
          <xdr:rowOff>28575</xdr:rowOff>
        </xdr:from>
        <xdr:to>
          <xdr:col>1</xdr:col>
          <xdr:colOff>1409700</xdr:colOff>
          <xdr:row>184</xdr:row>
          <xdr:rowOff>0</xdr:rowOff>
        </xdr:to>
        <xdr:sp macro="" textlink="">
          <xdr:nvSpPr>
            <xdr:cNvPr id="431325" name="Button 221" hidden="1">
              <a:extLst>
                <a:ext uri="{63B3BB69-23CF-44E3-9099-C40C66FF867C}">
                  <a14:compatExt spid="_x0000_s4313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183</xdr:row>
          <xdr:rowOff>28575</xdr:rowOff>
        </xdr:from>
        <xdr:to>
          <xdr:col>1</xdr:col>
          <xdr:colOff>1409700</xdr:colOff>
          <xdr:row>184</xdr:row>
          <xdr:rowOff>0</xdr:rowOff>
        </xdr:to>
        <xdr:sp macro="" textlink="">
          <xdr:nvSpPr>
            <xdr:cNvPr id="431326" name="Button 222" hidden="1">
              <a:extLst>
                <a:ext uri="{63B3BB69-23CF-44E3-9099-C40C66FF867C}">
                  <a14:compatExt spid="_x0000_s4313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981075</xdr:colOff>
          <xdr:row>7</xdr:row>
          <xdr:rowOff>28575</xdr:rowOff>
        </xdr:from>
        <xdr:to>
          <xdr:col>7</xdr:col>
          <xdr:colOff>1409700</xdr:colOff>
          <xdr:row>8</xdr:row>
          <xdr:rowOff>0</xdr:rowOff>
        </xdr:to>
        <xdr:sp macro="" textlink="">
          <xdr:nvSpPr>
            <xdr:cNvPr id="431327" name="Button 223" hidden="1">
              <a:extLst>
                <a:ext uri="{63B3BB69-23CF-44E3-9099-C40C66FF867C}">
                  <a14:compatExt spid="_x0000_s4313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981075</xdr:colOff>
          <xdr:row>7</xdr:row>
          <xdr:rowOff>28575</xdr:rowOff>
        </xdr:from>
        <xdr:to>
          <xdr:col>10</xdr:col>
          <xdr:colOff>1409700</xdr:colOff>
          <xdr:row>8</xdr:row>
          <xdr:rowOff>0</xdr:rowOff>
        </xdr:to>
        <xdr:sp macro="" textlink="">
          <xdr:nvSpPr>
            <xdr:cNvPr id="431328" name="Button 224" hidden="1">
              <a:extLst>
                <a:ext uri="{63B3BB69-23CF-44E3-9099-C40C66FF867C}">
                  <a14:compatExt spid="_x0000_s4313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981075</xdr:colOff>
          <xdr:row>7</xdr:row>
          <xdr:rowOff>28575</xdr:rowOff>
        </xdr:from>
        <xdr:to>
          <xdr:col>13</xdr:col>
          <xdr:colOff>1409700</xdr:colOff>
          <xdr:row>8</xdr:row>
          <xdr:rowOff>0</xdr:rowOff>
        </xdr:to>
        <xdr:sp macro="" textlink="">
          <xdr:nvSpPr>
            <xdr:cNvPr id="431329" name="Button 225" hidden="1">
              <a:extLst>
                <a:ext uri="{63B3BB69-23CF-44E3-9099-C40C66FF867C}">
                  <a14:compatExt spid="_x0000_s4313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981075</xdr:colOff>
          <xdr:row>7</xdr:row>
          <xdr:rowOff>28575</xdr:rowOff>
        </xdr:from>
        <xdr:to>
          <xdr:col>16</xdr:col>
          <xdr:colOff>1409700</xdr:colOff>
          <xdr:row>8</xdr:row>
          <xdr:rowOff>0</xdr:rowOff>
        </xdr:to>
        <xdr:sp macro="" textlink="">
          <xdr:nvSpPr>
            <xdr:cNvPr id="431330" name="Button 226" hidden="1">
              <a:extLst>
                <a:ext uri="{63B3BB69-23CF-44E3-9099-C40C66FF867C}">
                  <a14:compatExt spid="_x0000_s4313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18</xdr:row>
          <xdr:rowOff>28575</xdr:rowOff>
        </xdr:from>
        <xdr:to>
          <xdr:col>1</xdr:col>
          <xdr:colOff>1409700</xdr:colOff>
          <xdr:row>19</xdr:row>
          <xdr:rowOff>0</xdr:rowOff>
        </xdr:to>
        <xdr:sp macro="" textlink="">
          <xdr:nvSpPr>
            <xdr:cNvPr id="431331" name="Button 227" hidden="1">
              <a:extLst>
                <a:ext uri="{63B3BB69-23CF-44E3-9099-C40C66FF867C}">
                  <a14:compatExt spid="_x0000_s4313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981075</xdr:colOff>
          <xdr:row>18</xdr:row>
          <xdr:rowOff>28575</xdr:rowOff>
        </xdr:from>
        <xdr:to>
          <xdr:col>4</xdr:col>
          <xdr:colOff>1409700</xdr:colOff>
          <xdr:row>19</xdr:row>
          <xdr:rowOff>0</xdr:rowOff>
        </xdr:to>
        <xdr:sp macro="" textlink="">
          <xdr:nvSpPr>
            <xdr:cNvPr id="431332" name="Button 228" hidden="1">
              <a:extLst>
                <a:ext uri="{63B3BB69-23CF-44E3-9099-C40C66FF867C}">
                  <a14:compatExt spid="_x0000_s4313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981075</xdr:colOff>
          <xdr:row>18</xdr:row>
          <xdr:rowOff>28575</xdr:rowOff>
        </xdr:from>
        <xdr:to>
          <xdr:col>7</xdr:col>
          <xdr:colOff>1409700</xdr:colOff>
          <xdr:row>19</xdr:row>
          <xdr:rowOff>0</xdr:rowOff>
        </xdr:to>
        <xdr:sp macro="" textlink="">
          <xdr:nvSpPr>
            <xdr:cNvPr id="431333" name="Button 229" hidden="1">
              <a:extLst>
                <a:ext uri="{63B3BB69-23CF-44E3-9099-C40C66FF867C}">
                  <a14:compatExt spid="_x0000_s4313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981075</xdr:colOff>
          <xdr:row>18</xdr:row>
          <xdr:rowOff>28575</xdr:rowOff>
        </xdr:from>
        <xdr:to>
          <xdr:col>10</xdr:col>
          <xdr:colOff>1409700</xdr:colOff>
          <xdr:row>19</xdr:row>
          <xdr:rowOff>0</xdr:rowOff>
        </xdr:to>
        <xdr:sp macro="" textlink="">
          <xdr:nvSpPr>
            <xdr:cNvPr id="431334" name="Button 230" hidden="1">
              <a:extLst>
                <a:ext uri="{63B3BB69-23CF-44E3-9099-C40C66FF867C}">
                  <a14:compatExt spid="_x0000_s4313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981075</xdr:colOff>
          <xdr:row>18</xdr:row>
          <xdr:rowOff>28575</xdr:rowOff>
        </xdr:from>
        <xdr:to>
          <xdr:col>13</xdr:col>
          <xdr:colOff>1409700</xdr:colOff>
          <xdr:row>19</xdr:row>
          <xdr:rowOff>0</xdr:rowOff>
        </xdr:to>
        <xdr:sp macro="" textlink="">
          <xdr:nvSpPr>
            <xdr:cNvPr id="431335" name="Button 231" hidden="1">
              <a:extLst>
                <a:ext uri="{63B3BB69-23CF-44E3-9099-C40C66FF867C}">
                  <a14:compatExt spid="_x0000_s4313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981075</xdr:colOff>
          <xdr:row>18</xdr:row>
          <xdr:rowOff>28575</xdr:rowOff>
        </xdr:from>
        <xdr:to>
          <xdr:col>16</xdr:col>
          <xdr:colOff>1409700</xdr:colOff>
          <xdr:row>19</xdr:row>
          <xdr:rowOff>0</xdr:rowOff>
        </xdr:to>
        <xdr:sp macro="" textlink="">
          <xdr:nvSpPr>
            <xdr:cNvPr id="431336" name="Button 232" hidden="1">
              <a:extLst>
                <a:ext uri="{63B3BB69-23CF-44E3-9099-C40C66FF867C}">
                  <a14:compatExt spid="_x0000_s4313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29</xdr:row>
          <xdr:rowOff>28575</xdr:rowOff>
        </xdr:from>
        <xdr:to>
          <xdr:col>1</xdr:col>
          <xdr:colOff>1409700</xdr:colOff>
          <xdr:row>30</xdr:row>
          <xdr:rowOff>0</xdr:rowOff>
        </xdr:to>
        <xdr:sp macro="" textlink="">
          <xdr:nvSpPr>
            <xdr:cNvPr id="431337" name="Button 233" hidden="1">
              <a:extLst>
                <a:ext uri="{63B3BB69-23CF-44E3-9099-C40C66FF867C}">
                  <a14:compatExt spid="_x0000_s4313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981075</xdr:colOff>
          <xdr:row>29</xdr:row>
          <xdr:rowOff>28575</xdr:rowOff>
        </xdr:from>
        <xdr:to>
          <xdr:col>4</xdr:col>
          <xdr:colOff>1409700</xdr:colOff>
          <xdr:row>30</xdr:row>
          <xdr:rowOff>0</xdr:rowOff>
        </xdr:to>
        <xdr:sp macro="" textlink="">
          <xdr:nvSpPr>
            <xdr:cNvPr id="431338" name="Button 234" hidden="1">
              <a:extLst>
                <a:ext uri="{63B3BB69-23CF-44E3-9099-C40C66FF867C}">
                  <a14:compatExt spid="_x0000_s4313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981075</xdr:colOff>
          <xdr:row>29</xdr:row>
          <xdr:rowOff>28575</xdr:rowOff>
        </xdr:from>
        <xdr:to>
          <xdr:col>7</xdr:col>
          <xdr:colOff>1409700</xdr:colOff>
          <xdr:row>30</xdr:row>
          <xdr:rowOff>0</xdr:rowOff>
        </xdr:to>
        <xdr:sp macro="" textlink="">
          <xdr:nvSpPr>
            <xdr:cNvPr id="431339" name="Button 235" hidden="1">
              <a:extLst>
                <a:ext uri="{63B3BB69-23CF-44E3-9099-C40C66FF867C}">
                  <a14:compatExt spid="_x0000_s4313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981075</xdr:colOff>
          <xdr:row>29</xdr:row>
          <xdr:rowOff>28575</xdr:rowOff>
        </xdr:from>
        <xdr:to>
          <xdr:col>10</xdr:col>
          <xdr:colOff>1409700</xdr:colOff>
          <xdr:row>30</xdr:row>
          <xdr:rowOff>0</xdr:rowOff>
        </xdr:to>
        <xdr:sp macro="" textlink="">
          <xdr:nvSpPr>
            <xdr:cNvPr id="431340" name="Button 236" hidden="1">
              <a:extLst>
                <a:ext uri="{63B3BB69-23CF-44E3-9099-C40C66FF867C}">
                  <a14:compatExt spid="_x0000_s4313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981075</xdr:colOff>
          <xdr:row>29</xdr:row>
          <xdr:rowOff>28575</xdr:rowOff>
        </xdr:from>
        <xdr:to>
          <xdr:col>13</xdr:col>
          <xdr:colOff>1409700</xdr:colOff>
          <xdr:row>30</xdr:row>
          <xdr:rowOff>0</xdr:rowOff>
        </xdr:to>
        <xdr:sp macro="" textlink="">
          <xdr:nvSpPr>
            <xdr:cNvPr id="431341" name="Button 237" hidden="1">
              <a:extLst>
                <a:ext uri="{63B3BB69-23CF-44E3-9099-C40C66FF867C}">
                  <a14:compatExt spid="_x0000_s4313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981075</xdr:colOff>
          <xdr:row>29</xdr:row>
          <xdr:rowOff>28575</xdr:rowOff>
        </xdr:from>
        <xdr:to>
          <xdr:col>16</xdr:col>
          <xdr:colOff>1409700</xdr:colOff>
          <xdr:row>30</xdr:row>
          <xdr:rowOff>0</xdr:rowOff>
        </xdr:to>
        <xdr:sp macro="" textlink="">
          <xdr:nvSpPr>
            <xdr:cNvPr id="431342" name="Button 238" hidden="1">
              <a:extLst>
                <a:ext uri="{63B3BB69-23CF-44E3-9099-C40C66FF867C}">
                  <a14:compatExt spid="_x0000_s4313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981075</xdr:colOff>
          <xdr:row>40</xdr:row>
          <xdr:rowOff>28575</xdr:rowOff>
        </xdr:from>
        <xdr:to>
          <xdr:col>16</xdr:col>
          <xdr:colOff>1409700</xdr:colOff>
          <xdr:row>41</xdr:row>
          <xdr:rowOff>0</xdr:rowOff>
        </xdr:to>
        <xdr:sp macro="" textlink="">
          <xdr:nvSpPr>
            <xdr:cNvPr id="431343" name="Button 239" hidden="1">
              <a:extLst>
                <a:ext uri="{63B3BB69-23CF-44E3-9099-C40C66FF867C}">
                  <a14:compatExt spid="_x0000_s4313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981075</xdr:colOff>
          <xdr:row>40</xdr:row>
          <xdr:rowOff>28575</xdr:rowOff>
        </xdr:from>
        <xdr:to>
          <xdr:col>13</xdr:col>
          <xdr:colOff>1409700</xdr:colOff>
          <xdr:row>41</xdr:row>
          <xdr:rowOff>0</xdr:rowOff>
        </xdr:to>
        <xdr:sp macro="" textlink="">
          <xdr:nvSpPr>
            <xdr:cNvPr id="431344" name="Button 240" hidden="1">
              <a:extLst>
                <a:ext uri="{63B3BB69-23CF-44E3-9099-C40C66FF867C}">
                  <a14:compatExt spid="_x0000_s4313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981075</xdr:colOff>
          <xdr:row>40</xdr:row>
          <xdr:rowOff>28575</xdr:rowOff>
        </xdr:from>
        <xdr:to>
          <xdr:col>10</xdr:col>
          <xdr:colOff>1409700</xdr:colOff>
          <xdr:row>41</xdr:row>
          <xdr:rowOff>0</xdr:rowOff>
        </xdr:to>
        <xdr:sp macro="" textlink="">
          <xdr:nvSpPr>
            <xdr:cNvPr id="431345" name="Button 241" hidden="1">
              <a:extLst>
                <a:ext uri="{63B3BB69-23CF-44E3-9099-C40C66FF867C}">
                  <a14:compatExt spid="_x0000_s4313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981075</xdr:colOff>
          <xdr:row>40</xdr:row>
          <xdr:rowOff>28575</xdr:rowOff>
        </xdr:from>
        <xdr:to>
          <xdr:col>7</xdr:col>
          <xdr:colOff>1409700</xdr:colOff>
          <xdr:row>41</xdr:row>
          <xdr:rowOff>0</xdr:rowOff>
        </xdr:to>
        <xdr:sp macro="" textlink="">
          <xdr:nvSpPr>
            <xdr:cNvPr id="431346" name="Button 242" hidden="1">
              <a:extLst>
                <a:ext uri="{63B3BB69-23CF-44E3-9099-C40C66FF867C}">
                  <a14:compatExt spid="_x0000_s4313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981075</xdr:colOff>
          <xdr:row>40</xdr:row>
          <xdr:rowOff>28575</xdr:rowOff>
        </xdr:from>
        <xdr:to>
          <xdr:col>4</xdr:col>
          <xdr:colOff>1409700</xdr:colOff>
          <xdr:row>41</xdr:row>
          <xdr:rowOff>0</xdr:rowOff>
        </xdr:to>
        <xdr:sp macro="" textlink="">
          <xdr:nvSpPr>
            <xdr:cNvPr id="431347" name="Button 243" hidden="1">
              <a:extLst>
                <a:ext uri="{63B3BB69-23CF-44E3-9099-C40C66FF867C}">
                  <a14:compatExt spid="_x0000_s4313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40</xdr:row>
          <xdr:rowOff>28575</xdr:rowOff>
        </xdr:from>
        <xdr:to>
          <xdr:col>1</xdr:col>
          <xdr:colOff>1409700</xdr:colOff>
          <xdr:row>41</xdr:row>
          <xdr:rowOff>0</xdr:rowOff>
        </xdr:to>
        <xdr:sp macro="" textlink="">
          <xdr:nvSpPr>
            <xdr:cNvPr id="431348" name="Button 244" hidden="1">
              <a:extLst>
                <a:ext uri="{63B3BB69-23CF-44E3-9099-C40C66FF867C}">
                  <a14:compatExt spid="_x0000_s4313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51</xdr:row>
          <xdr:rowOff>28575</xdr:rowOff>
        </xdr:from>
        <xdr:to>
          <xdr:col>1</xdr:col>
          <xdr:colOff>1409700</xdr:colOff>
          <xdr:row>52</xdr:row>
          <xdr:rowOff>0</xdr:rowOff>
        </xdr:to>
        <xdr:sp macro="" textlink="">
          <xdr:nvSpPr>
            <xdr:cNvPr id="431349" name="Button 245" hidden="1">
              <a:extLst>
                <a:ext uri="{63B3BB69-23CF-44E3-9099-C40C66FF867C}">
                  <a14:compatExt spid="_x0000_s4313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51</xdr:row>
          <xdr:rowOff>28575</xdr:rowOff>
        </xdr:from>
        <xdr:to>
          <xdr:col>1</xdr:col>
          <xdr:colOff>1409700</xdr:colOff>
          <xdr:row>52</xdr:row>
          <xdr:rowOff>0</xdr:rowOff>
        </xdr:to>
        <xdr:sp macro="" textlink="">
          <xdr:nvSpPr>
            <xdr:cNvPr id="431350" name="Button 246" hidden="1">
              <a:extLst>
                <a:ext uri="{63B3BB69-23CF-44E3-9099-C40C66FF867C}">
                  <a14:compatExt spid="_x0000_s4313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51</xdr:row>
          <xdr:rowOff>28575</xdr:rowOff>
        </xdr:from>
        <xdr:to>
          <xdr:col>1</xdr:col>
          <xdr:colOff>1409700</xdr:colOff>
          <xdr:row>52</xdr:row>
          <xdr:rowOff>0</xdr:rowOff>
        </xdr:to>
        <xdr:sp macro="" textlink="">
          <xdr:nvSpPr>
            <xdr:cNvPr id="431351" name="Button 247" hidden="1">
              <a:extLst>
                <a:ext uri="{63B3BB69-23CF-44E3-9099-C40C66FF867C}">
                  <a14:compatExt spid="_x0000_s4313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51</xdr:row>
          <xdr:rowOff>28575</xdr:rowOff>
        </xdr:from>
        <xdr:to>
          <xdr:col>1</xdr:col>
          <xdr:colOff>1409700</xdr:colOff>
          <xdr:row>52</xdr:row>
          <xdr:rowOff>0</xdr:rowOff>
        </xdr:to>
        <xdr:sp macro="" textlink="">
          <xdr:nvSpPr>
            <xdr:cNvPr id="431352" name="Button 248" hidden="1">
              <a:extLst>
                <a:ext uri="{63B3BB69-23CF-44E3-9099-C40C66FF867C}">
                  <a14:compatExt spid="_x0000_s4313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62</xdr:row>
          <xdr:rowOff>28575</xdr:rowOff>
        </xdr:from>
        <xdr:to>
          <xdr:col>1</xdr:col>
          <xdr:colOff>1409700</xdr:colOff>
          <xdr:row>63</xdr:row>
          <xdr:rowOff>0</xdr:rowOff>
        </xdr:to>
        <xdr:sp macro="" textlink="">
          <xdr:nvSpPr>
            <xdr:cNvPr id="431353" name="Button 249" hidden="1">
              <a:extLst>
                <a:ext uri="{63B3BB69-23CF-44E3-9099-C40C66FF867C}">
                  <a14:compatExt spid="_x0000_s4313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62</xdr:row>
          <xdr:rowOff>28575</xdr:rowOff>
        </xdr:from>
        <xdr:to>
          <xdr:col>1</xdr:col>
          <xdr:colOff>1409700</xdr:colOff>
          <xdr:row>63</xdr:row>
          <xdr:rowOff>0</xdr:rowOff>
        </xdr:to>
        <xdr:sp macro="" textlink="">
          <xdr:nvSpPr>
            <xdr:cNvPr id="431354" name="Button 250" hidden="1">
              <a:extLst>
                <a:ext uri="{63B3BB69-23CF-44E3-9099-C40C66FF867C}">
                  <a14:compatExt spid="_x0000_s4313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62</xdr:row>
          <xdr:rowOff>28575</xdr:rowOff>
        </xdr:from>
        <xdr:to>
          <xdr:col>1</xdr:col>
          <xdr:colOff>1409700</xdr:colOff>
          <xdr:row>63</xdr:row>
          <xdr:rowOff>0</xdr:rowOff>
        </xdr:to>
        <xdr:sp macro="" textlink="">
          <xdr:nvSpPr>
            <xdr:cNvPr id="431355" name="Button 251" hidden="1">
              <a:extLst>
                <a:ext uri="{63B3BB69-23CF-44E3-9099-C40C66FF867C}">
                  <a14:compatExt spid="_x0000_s4313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62</xdr:row>
          <xdr:rowOff>28575</xdr:rowOff>
        </xdr:from>
        <xdr:to>
          <xdr:col>1</xdr:col>
          <xdr:colOff>1409700</xdr:colOff>
          <xdr:row>63</xdr:row>
          <xdr:rowOff>0</xdr:rowOff>
        </xdr:to>
        <xdr:sp macro="" textlink="">
          <xdr:nvSpPr>
            <xdr:cNvPr id="431356" name="Button 252" hidden="1">
              <a:extLst>
                <a:ext uri="{63B3BB69-23CF-44E3-9099-C40C66FF867C}">
                  <a14:compatExt spid="_x0000_s4313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62</xdr:row>
          <xdr:rowOff>28575</xdr:rowOff>
        </xdr:from>
        <xdr:to>
          <xdr:col>1</xdr:col>
          <xdr:colOff>1409700</xdr:colOff>
          <xdr:row>63</xdr:row>
          <xdr:rowOff>0</xdr:rowOff>
        </xdr:to>
        <xdr:sp macro="" textlink="">
          <xdr:nvSpPr>
            <xdr:cNvPr id="431357" name="Button 253" hidden="1">
              <a:extLst>
                <a:ext uri="{63B3BB69-23CF-44E3-9099-C40C66FF867C}">
                  <a14:compatExt spid="_x0000_s4313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62</xdr:row>
          <xdr:rowOff>28575</xdr:rowOff>
        </xdr:from>
        <xdr:to>
          <xdr:col>1</xdr:col>
          <xdr:colOff>1409700</xdr:colOff>
          <xdr:row>63</xdr:row>
          <xdr:rowOff>0</xdr:rowOff>
        </xdr:to>
        <xdr:sp macro="" textlink="">
          <xdr:nvSpPr>
            <xdr:cNvPr id="431358" name="Button 254" hidden="1">
              <a:extLst>
                <a:ext uri="{63B3BB69-23CF-44E3-9099-C40C66FF867C}">
                  <a14:compatExt spid="_x0000_s4313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62</xdr:row>
          <xdr:rowOff>28575</xdr:rowOff>
        </xdr:from>
        <xdr:to>
          <xdr:col>1</xdr:col>
          <xdr:colOff>1409700</xdr:colOff>
          <xdr:row>63</xdr:row>
          <xdr:rowOff>0</xdr:rowOff>
        </xdr:to>
        <xdr:sp macro="" textlink="">
          <xdr:nvSpPr>
            <xdr:cNvPr id="431359" name="Button 255" hidden="1">
              <a:extLst>
                <a:ext uri="{63B3BB69-23CF-44E3-9099-C40C66FF867C}">
                  <a14:compatExt spid="_x0000_s4313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62</xdr:row>
          <xdr:rowOff>28575</xdr:rowOff>
        </xdr:from>
        <xdr:to>
          <xdr:col>1</xdr:col>
          <xdr:colOff>1409700</xdr:colOff>
          <xdr:row>63</xdr:row>
          <xdr:rowOff>0</xdr:rowOff>
        </xdr:to>
        <xdr:sp macro="" textlink="">
          <xdr:nvSpPr>
            <xdr:cNvPr id="431360" name="Button 256" hidden="1">
              <a:extLst>
                <a:ext uri="{63B3BB69-23CF-44E3-9099-C40C66FF867C}">
                  <a14:compatExt spid="_x0000_s4313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73</xdr:row>
          <xdr:rowOff>28575</xdr:rowOff>
        </xdr:from>
        <xdr:to>
          <xdr:col>1</xdr:col>
          <xdr:colOff>1409700</xdr:colOff>
          <xdr:row>74</xdr:row>
          <xdr:rowOff>0</xdr:rowOff>
        </xdr:to>
        <xdr:sp macro="" textlink="">
          <xdr:nvSpPr>
            <xdr:cNvPr id="431361" name="Button 257" hidden="1">
              <a:extLst>
                <a:ext uri="{63B3BB69-23CF-44E3-9099-C40C66FF867C}">
                  <a14:compatExt spid="_x0000_s4313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73</xdr:row>
          <xdr:rowOff>28575</xdr:rowOff>
        </xdr:from>
        <xdr:to>
          <xdr:col>1</xdr:col>
          <xdr:colOff>1409700</xdr:colOff>
          <xdr:row>74</xdr:row>
          <xdr:rowOff>0</xdr:rowOff>
        </xdr:to>
        <xdr:sp macro="" textlink="">
          <xdr:nvSpPr>
            <xdr:cNvPr id="431362" name="Button 258" hidden="1">
              <a:extLst>
                <a:ext uri="{63B3BB69-23CF-44E3-9099-C40C66FF867C}">
                  <a14:compatExt spid="_x0000_s4313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73</xdr:row>
          <xdr:rowOff>28575</xdr:rowOff>
        </xdr:from>
        <xdr:to>
          <xdr:col>1</xdr:col>
          <xdr:colOff>1409700</xdr:colOff>
          <xdr:row>74</xdr:row>
          <xdr:rowOff>0</xdr:rowOff>
        </xdr:to>
        <xdr:sp macro="" textlink="">
          <xdr:nvSpPr>
            <xdr:cNvPr id="431363" name="Button 259" hidden="1">
              <a:extLst>
                <a:ext uri="{63B3BB69-23CF-44E3-9099-C40C66FF867C}">
                  <a14:compatExt spid="_x0000_s4313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73</xdr:row>
          <xdr:rowOff>28575</xdr:rowOff>
        </xdr:from>
        <xdr:to>
          <xdr:col>1</xdr:col>
          <xdr:colOff>1409700</xdr:colOff>
          <xdr:row>74</xdr:row>
          <xdr:rowOff>0</xdr:rowOff>
        </xdr:to>
        <xdr:sp macro="" textlink="">
          <xdr:nvSpPr>
            <xdr:cNvPr id="431364" name="Button 260" hidden="1">
              <a:extLst>
                <a:ext uri="{63B3BB69-23CF-44E3-9099-C40C66FF867C}">
                  <a14:compatExt spid="_x0000_s4313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73</xdr:row>
          <xdr:rowOff>28575</xdr:rowOff>
        </xdr:from>
        <xdr:to>
          <xdr:col>1</xdr:col>
          <xdr:colOff>1409700</xdr:colOff>
          <xdr:row>74</xdr:row>
          <xdr:rowOff>0</xdr:rowOff>
        </xdr:to>
        <xdr:sp macro="" textlink="">
          <xdr:nvSpPr>
            <xdr:cNvPr id="431365" name="Button 261" hidden="1">
              <a:extLst>
                <a:ext uri="{63B3BB69-23CF-44E3-9099-C40C66FF867C}">
                  <a14:compatExt spid="_x0000_s4313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73</xdr:row>
          <xdr:rowOff>28575</xdr:rowOff>
        </xdr:from>
        <xdr:to>
          <xdr:col>1</xdr:col>
          <xdr:colOff>1409700</xdr:colOff>
          <xdr:row>74</xdr:row>
          <xdr:rowOff>0</xdr:rowOff>
        </xdr:to>
        <xdr:sp macro="" textlink="">
          <xdr:nvSpPr>
            <xdr:cNvPr id="431366" name="Button 262" hidden="1">
              <a:extLst>
                <a:ext uri="{63B3BB69-23CF-44E3-9099-C40C66FF867C}">
                  <a14:compatExt spid="_x0000_s4313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73</xdr:row>
          <xdr:rowOff>28575</xdr:rowOff>
        </xdr:from>
        <xdr:to>
          <xdr:col>1</xdr:col>
          <xdr:colOff>1409700</xdr:colOff>
          <xdr:row>74</xdr:row>
          <xdr:rowOff>0</xdr:rowOff>
        </xdr:to>
        <xdr:sp macro="" textlink="">
          <xdr:nvSpPr>
            <xdr:cNvPr id="431367" name="Button 263" hidden="1">
              <a:extLst>
                <a:ext uri="{63B3BB69-23CF-44E3-9099-C40C66FF867C}">
                  <a14:compatExt spid="_x0000_s4313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73</xdr:row>
          <xdr:rowOff>28575</xdr:rowOff>
        </xdr:from>
        <xdr:to>
          <xdr:col>1</xdr:col>
          <xdr:colOff>1409700</xdr:colOff>
          <xdr:row>74</xdr:row>
          <xdr:rowOff>0</xdr:rowOff>
        </xdr:to>
        <xdr:sp macro="" textlink="">
          <xdr:nvSpPr>
            <xdr:cNvPr id="431368" name="Button 264" hidden="1">
              <a:extLst>
                <a:ext uri="{63B3BB69-23CF-44E3-9099-C40C66FF867C}">
                  <a14:compatExt spid="_x0000_s4313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73</xdr:row>
          <xdr:rowOff>28575</xdr:rowOff>
        </xdr:from>
        <xdr:to>
          <xdr:col>1</xdr:col>
          <xdr:colOff>1409700</xdr:colOff>
          <xdr:row>74</xdr:row>
          <xdr:rowOff>0</xdr:rowOff>
        </xdr:to>
        <xdr:sp macro="" textlink="">
          <xdr:nvSpPr>
            <xdr:cNvPr id="431369" name="Button 265" hidden="1">
              <a:extLst>
                <a:ext uri="{63B3BB69-23CF-44E3-9099-C40C66FF867C}">
                  <a14:compatExt spid="_x0000_s4313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73</xdr:row>
          <xdr:rowOff>28575</xdr:rowOff>
        </xdr:from>
        <xdr:to>
          <xdr:col>1</xdr:col>
          <xdr:colOff>1409700</xdr:colOff>
          <xdr:row>74</xdr:row>
          <xdr:rowOff>0</xdr:rowOff>
        </xdr:to>
        <xdr:sp macro="" textlink="">
          <xdr:nvSpPr>
            <xdr:cNvPr id="431370" name="Button 266" hidden="1">
              <a:extLst>
                <a:ext uri="{63B3BB69-23CF-44E3-9099-C40C66FF867C}">
                  <a14:compatExt spid="_x0000_s4313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73</xdr:row>
          <xdr:rowOff>28575</xdr:rowOff>
        </xdr:from>
        <xdr:to>
          <xdr:col>1</xdr:col>
          <xdr:colOff>1409700</xdr:colOff>
          <xdr:row>74</xdr:row>
          <xdr:rowOff>0</xdr:rowOff>
        </xdr:to>
        <xdr:sp macro="" textlink="">
          <xdr:nvSpPr>
            <xdr:cNvPr id="431371" name="Button 267" hidden="1">
              <a:extLst>
                <a:ext uri="{63B3BB69-23CF-44E3-9099-C40C66FF867C}">
                  <a14:compatExt spid="_x0000_s4313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73</xdr:row>
          <xdr:rowOff>28575</xdr:rowOff>
        </xdr:from>
        <xdr:to>
          <xdr:col>1</xdr:col>
          <xdr:colOff>1409700</xdr:colOff>
          <xdr:row>74</xdr:row>
          <xdr:rowOff>0</xdr:rowOff>
        </xdr:to>
        <xdr:sp macro="" textlink="">
          <xdr:nvSpPr>
            <xdr:cNvPr id="431372" name="Button 268" hidden="1">
              <a:extLst>
                <a:ext uri="{63B3BB69-23CF-44E3-9099-C40C66FF867C}">
                  <a14:compatExt spid="_x0000_s4313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73</xdr:row>
          <xdr:rowOff>28575</xdr:rowOff>
        </xdr:from>
        <xdr:to>
          <xdr:col>1</xdr:col>
          <xdr:colOff>1409700</xdr:colOff>
          <xdr:row>74</xdr:row>
          <xdr:rowOff>0</xdr:rowOff>
        </xdr:to>
        <xdr:sp macro="" textlink="">
          <xdr:nvSpPr>
            <xdr:cNvPr id="431373" name="Button 269" hidden="1">
              <a:extLst>
                <a:ext uri="{63B3BB69-23CF-44E3-9099-C40C66FF867C}">
                  <a14:compatExt spid="_x0000_s4313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84</xdr:row>
          <xdr:rowOff>28575</xdr:rowOff>
        </xdr:from>
        <xdr:to>
          <xdr:col>1</xdr:col>
          <xdr:colOff>1409700</xdr:colOff>
          <xdr:row>85</xdr:row>
          <xdr:rowOff>0</xdr:rowOff>
        </xdr:to>
        <xdr:sp macro="" textlink="">
          <xdr:nvSpPr>
            <xdr:cNvPr id="431374" name="Button 270" hidden="1">
              <a:extLst>
                <a:ext uri="{63B3BB69-23CF-44E3-9099-C40C66FF867C}">
                  <a14:compatExt spid="_x0000_s4313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84</xdr:row>
          <xdr:rowOff>28575</xdr:rowOff>
        </xdr:from>
        <xdr:to>
          <xdr:col>1</xdr:col>
          <xdr:colOff>1409700</xdr:colOff>
          <xdr:row>85</xdr:row>
          <xdr:rowOff>0</xdr:rowOff>
        </xdr:to>
        <xdr:sp macro="" textlink="">
          <xdr:nvSpPr>
            <xdr:cNvPr id="431375" name="Button 271" hidden="1">
              <a:extLst>
                <a:ext uri="{63B3BB69-23CF-44E3-9099-C40C66FF867C}">
                  <a14:compatExt spid="_x0000_s4313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84</xdr:row>
          <xdr:rowOff>28575</xdr:rowOff>
        </xdr:from>
        <xdr:to>
          <xdr:col>1</xdr:col>
          <xdr:colOff>1409700</xdr:colOff>
          <xdr:row>85</xdr:row>
          <xdr:rowOff>0</xdr:rowOff>
        </xdr:to>
        <xdr:sp macro="" textlink="">
          <xdr:nvSpPr>
            <xdr:cNvPr id="431376" name="Button 272" hidden="1">
              <a:extLst>
                <a:ext uri="{63B3BB69-23CF-44E3-9099-C40C66FF867C}">
                  <a14:compatExt spid="_x0000_s4313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84</xdr:row>
          <xdr:rowOff>28575</xdr:rowOff>
        </xdr:from>
        <xdr:to>
          <xdr:col>1</xdr:col>
          <xdr:colOff>1409700</xdr:colOff>
          <xdr:row>85</xdr:row>
          <xdr:rowOff>0</xdr:rowOff>
        </xdr:to>
        <xdr:sp macro="" textlink="">
          <xdr:nvSpPr>
            <xdr:cNvPr id="431377" name="Button 273" hidden="1">
              <a:extLst>
                <a:ext uri="{63B3BB69-23CF-44E3-9099-C40C66FF867C}">
                  <a14:compatExt spid="_x0000_s4313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84</xdr:row>
          <xdr:rowOff>28575</xdr:rowOff>
        </xdr:from>
        <xdr:to>
          <xdr:col>1</xdr:col>
          <xdr:colOff>1409700</xdr:colOff>
          <xdr:row>85</xdr:row>
          <xdr:rowOff>0</xdr:rowOff>
        </xdr:to>
        <xdr:sp macro="" textlink="">
          <xdr:nvSpPr>
            <xdr:cNvPr id="431378" name="Button 274" hidden="1">
              <a:extLst>
                <a:ext uri="{63B3BB69-23CF-44E3-9099-C40C66FF867C}">
                  <a14:compatExt spid="_x0000_s4313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84</xdr:row>
          <xdr:rowOff>28575</xdr:rowOff>
        </xdr:from>
        <xdr:to>
          <xdr:col>1</xdr:col>
          <xdr:colOff>1409700</xdr:colOff>
          <xdr:row>85</xdr:row>
          <xdr:rowOff>0</xdr:rowOff>
        </xdr:to>
        <xdr:sp macro="" textlink="">
          <xdr:nvSpPr>
            <xdr:cNvPr id="431379" name="Button 275" hidden="1">
              <a:extLst>
                <a:ext uri="{63B3BB69-23CF-44E3-9099-C40C66FF867C}">
                  <a14:compatExt spid="_x0000_s4313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84</xdr:row>
          <xdr:rowOff>28575</xdr:rowOff>
        </xdr:from>
        <xdr:to>
          <xdr:col>1</xdr:col>
          <xdr:colOff>1409700</xdr:colOff>
          <xdr:row>85</xdr:row>
          <xdr:rowOff>0</xdr:rowOff>
        </xdr:to>
        <xdr:sp macro="" textlink="">
          <xdr:nvSpPr>
            <xdr:cNvPr id="431380" name="Button 276" hidden="1">
              <a:extLst>
                <a:ext uri="{63B3BB69-23CF-44E3-9099-C40C66FF867C}">
                  <a14:compatExt spid="_x0000_s4313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84</xdr:row>
          <xdr:rowOff>28575</xdr:rowOff>
        </xdr:from>
        <xdr:to>
          <xdr:col>1</xdr:col>
          <xdr:colOff>1409700</xdr:colOff>
          <xdr:row>85</xdr:row>
          <xdr:rowOff>0</xdr:rowOff>
        </xdr:to>
        <xdr:sp macro="" textlink="">
          <xdr:nvSpPr>
            <xdr:cNvPr id="431381" name="Button 277" hidden="1">
              <a:extLst>
                <a:ext uri="{63B3BB69-23CF-44E3-9099-C40C66FF867C}">
                  <a14:compatExt spid="_x0000_s4313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84</xdr:row>
          <xdr:rowOff>28575</xdr:rowOff>
        </xdr:from>
        <xdr:to>
          <xdr:col>1</xdr:col>
          <xdr:colOff>1409700</xdr:colOff>
          <xdr:row>85</xdr:row>
          <xdr:rowOff>0</xdr:rowOff>
        </xdr:to>
        <xdr:sp macro="" textlink="">
          <xdr:nvSpPr>
            <xdr:cNvPr id="431382" name="Button 278" hidden="1">
              <a:extLst>
                <a:ext uri="{63B3BB69-23CF-44E3-9099-C40C66FF867C}">
                  <a14:compatExt spid="_x0000_s4313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84</xdr:row>
          <xdr:rowOff>28575</xdr:rowOff>
        </xdr:from>
        <xdr:to>
          <xdr:col>1</xdr:col>
          <xdr:colOff>1409700</xdr:colOff>
          <xdr:row>85</xdr:row>
          <xdr:rowOff>0</xdr:rowOff>
        </xdr:to>
        <xdr:sp macro="" textlink="">
          <xdr:nvSpPr>
            <xdr:cNvPr id="431383" name="Button 279" hidden="1">
              <a:extLst>
                <a:ext uri="{63B3BB69-23CF-44E3-9099-C40C66FF867C}">
                  <a14:compatExt spid="_x0000_s4313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84</xdr:row>
          <xdr:rowOff>28575</xdr:rowOff>
        </xdr:from>
        <xdr:to>
          <xdr:col>1</xdr:col>
          <xdr:colOff>1409700</xdr:colOff>
          <xdr:row>85</xdr:row>
          <xdr:rowOff>0</xdr:rowOff>
        </xdr:to>
        <xdr:sp macro="" textlink="">
          <xdr:nvSpPr>
            <xdr:cNvPr id="431384" name="Button 280" hidden="1">
              <a:extLst>
                <a:ext uri="{63B3BB69-23CF-44E3-9099-C40C66FF867C}">
                  <a14:compatExt spid="_x0000_s4313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84</xdr:row>
          <xdr:rowOff>28575</xdr:rowOff>
        </xdr:from>
        <xdr:to>
          <xdr:col>1</xdr:col>
          <xdr:colOff>1409700</xdr:colOff>
          <xdr:row>85</xdr:row>
          <xdr:rowOff>0</xdr:rowOff>
        </xdr:to>
        <xdr:sp macro="" textlink="">
          <xdr:nvSpPr>
            <xdr:cNvPr id="431385" name="Button 281" hidden="1">
              <a:extLst>
                <a:ext uri="{63B3BB69-23CF-44E3-9099-C40C66FF867C}">
                  <a14:compatExt spid="_x0000_s4313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84</xdr:row>
          <xdr:rowOff>28575</xdr:rowOff>
        </xdr:from>
        <xdr:to>
          <xdr:col>1</xdr:col>
          <xdr:colOff>1409700</xdr:colOff>
          <xdr:row>85</xdr:row>
          <xdr:rowOff>0</xdr:rowOff>
        </xdr:to>
        <xdr:sp macro="" textlink="">
          <xdr:nvSpPr>
            <xdr:cNvPr id="431386" name="Button 282" hidden="1">
              <a:extLst>
                <a:ext uri="{63B3BB69-23CF-44E3-9099-C40C66FF867C}">
                  <a14:compatExt spid="_x0000_s4313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84</xdr:row>
          <xdr:rowOff>28575</xdr:rowOff>
        </xdr:from>
        <xdr:to>
          <xdr:col>1</xdr:col>
          <xdr:colOff>1409700</xdr:colOff>
          <xdr:row>85</xdr:row>
          <xdr:rowOff>0</xdr:rowOff>
        </xdr:to>
        <xdr:sp macro="" textlink="">
          <xdr:nvSpPr>
            <xdr:cNvPr id="431387" name="Button 283" hidden="1">
              <a:extLst>
                <a:ext uri="{63B3BB69-23CF-44E3-9099-C40C66FF867C}">
                  <a14:compatExt spid="_x0000_s4313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84</xdr:row>
          <xdr:rowOff>28575</xdr:rowOff>
        </xdr:from>
        <xdr:to>
          <xdr:col>1</xdr:col>
          <xdr:colOff>1409700</xdr:colOff>
          <xdr:row>85</xdr:row>
          <xdr:rowOff>0</xdr:rowOff>
        </xdr:to>
        <xdr:sp macro="" textlink="">
          <xdr:nvSpPr>
            <xdr:cNvPr id="431388" name="Button 284" hidden="1">
              <a:extLst>
                <a:ext uri="{63B3BB69-23CF-44E3-9099-C40C66FF867C}">
                  <a14:compatExt spid="_x0000_s4313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84</xdr:row>
          <xdr:rowOff>28575</xdr:rowOff>
        </xdr:from>
        <xdr:to>
          <xdr:col>1</xdr:col>
          <xdr:colOff>1409700</xdr:colOff>
          <xdr:row>85</xdr:row>
          <xdr:rowOff>0</xdr:rowOff>
        </xdr:to>
        <xdr:sp macro="" textlink="">
          <xdr:nvSpPr>
            <xdr:cNvPr id="431389" name="Button 285" hidden="1">
              <a:extLst>
                <a:ext uri="{63B3BB69-23CF-44E3-9099-C40C66FF867C}">
                  <a14:compatExt spid="_x0000_s4313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84</xdr:row>
          <xdr:rowOff>28575</xdr:rowOff>
        </xdr:from>
        <xdr:to>
          <xdr:col>1</xdr:col>
          <xdr:colOff>1409700</xdr:colOff>
          <xdr:row>85</xdr:row>
          <xdr:rowOff>0</xdr:rowOff>
        </xdr:to>
        <xdr:sp macro="" textlink="">
          <xdr:nvSpPr>
            <xdr:cNvPr id="431390" name="Button 286" hidden="1">
              <a:extLst>
                <a:ext uri="{63B3BB69-23CF-44E3-9099-C40C66FF867C}">
                  <a14:compatExt spid="_x0000_s4313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84</xdr:row>
          <xdr:rowOff>28575</xdr:rowOff>
        </xdr:from>
        <xdr:to>
          <xdr:col>1</xdr:col>
          <xdr:colOff>1409700</xdr:colOff>
          <xdr:row>85</xdr:row>
          <xdr:rowOff>0</xdr:rowOff>
        </xdr:to>
        <xdr:sp macro="" textlink="">
          <xdr:nvSpPr>
            <xdr:cNvPr id="431391" name="Button 287" hidden="1">
              <a:extLst>
                <a:ext uri="{63B3BB69-23CF-44E3-9099-C40C66FF867C}">
                  <a14:compatExt spid="_x0000_s4313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981075</xdr:colOff>
          <xdr:row>84</xdr:row>
          <xdr:rowOff>28575</xdr:rowOff>
        </xdr:from>
        <xdr:to>
          <xdr:col>1</xdr:col>
          <xdr:colOff>1409700</xdr:colOff>
          <xdr:row>85</xdr:row>
          <xdr:rowOff>0</xdr:rowOff>
        </xdr:to>
        <xdr:sp macro="" textlink="">
          <xdr:nvSpPr>
            <xdr:cNvPr id="431392" name="Button 288" hidden="1">
              <a:extLst>
                <a:ext uri="{63B3BB69-23CF-44E3-9099-C40C66FF867C}">
                  <a14:compatExt spid="_x0000_s4313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Print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38100</xdr:rowOff>
    </xdr:from>
    <xdr:to>
      <xdr:col>1</xdr:col>
      <xdr:colOff>742950</xdr:colOff>
      <xdr:row>5</xdr:row>
      <xdr:rowOff>114300</xdr:rowOff>
    </xdr:to>
    <xdr:pic>
      <xdr:nvPicPr>
        <xdr:cNvPr id="543890" name="Picture 1">
          <a:extLst>
            <a:ext uri="{FF2B5EF4-FFF2-40B4-BE49-F238E27FC236}">
              <a16:creationId xmlns:a16="http://schemas.microsoft.com/office/drawing/2014/main" xmlns="" id="{00000000-0008-0000-0300-000092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8100"/>
          <a:ext cx="1476375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9</xdr:col>
      <xdr:colOff>79375</xdr:colOff>
      <xdr:row>4</xdr:row>
      <xdr:rowOff>57150</xdr:rowOff>
    </xdr:to>
    <xdr:pic>
      <xdr:nvPicPr>
        <xdr:cNvPr id="543891" name="Picture 2">
          <a:extLst>
            <a:ext uri="{FF2B5EF4-FFF2-40B4-BE49-F238E27FC236}">
              <a16:creationId xmlns:a16="http://schemas.microsoft.com/office/drawing/2014/main" xmlns="" id="{00000000-0008-0000-0300-000093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6325" y="0"/>
          <a:ext cx="180975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581025</xdr:colOff>
      <xdr:row>16</xdr:row>
      <xdr:rowOff>95250</xdr:rowOff>
    </xdr:from>
    <xdr:to>
      <xdr:col>18</xdr:col>
      <xdr:colOff>657225</xdr:colOff>
      <xdr:row>19</xdr:row>
      <xdr:rowOff>19050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SpPr txBox="1"/>
      </xdr:nvSpPr>
      <xdr:spPr>
        <a:xfrm>
          <a:off x="7534275" y="3238500"/>
          <a:ext cx="2438400" cy="466725"/>
        </a:xfrm>
        <a:prstGeom prst="rect">
          <a:avLst/>
        </a:prstGeom>
        <a:ln/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r>
            <a:rPr lang="ar-JO" sz="1100"/>
            <a:t>هل</a:t>
          </a:r>
          <a:r>
            <a:rPr lang="ar-JO" sz="1100" baseline="0"/>
            <a:t> من الممكن ان تتغير القيم فى المعادله اذا تغير الوكيل حسب الكشف باللون الاخضر</a:t>
          </a:r>
          <a:endParaRPr lang="en-US" sz="1100"/>
        </a:p>
      </xdr:txBody>
    </xdr:sp>
    <xdr:clientData/>
  </xdr:twoCellAnchor>
  <xdr:twoCellAnchor>
    <xdr:from>
      <xdr:col>18</xdr:col>
      <xdr:colOff>266700</xdr:colOff>
      <xdr:row>12</xdr:row>
      <xdr:rowOff>38100</xdr:rowOff>
    </xdr:from>
    <xdr:to>
      <xdr:col>18</xdr:col>
      <xdr:colOff>323850</xdr:colOff>
      <xdr:row>16</xdr:row>
      <xdr:rowOff>95250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xmlns="" id="{00000000-0008-0000-0300-000007000000}"/>
            </a:ext>
          </a:extLst>
        </xdr:cNvPr>
        <xdr:cNvCxnSpPr/>
      </xdr:nvCxnSpPr>
      <xdr:spPr bwMode="auto">
        <a:xfrm flipV="1">
          <a:off x="9582150" y="2371725"/>
          <a:ext cx="57150" cy="866775"/>
        </a:xfrm>
        <a:prstGeom prst="straightConnector1">
          <a:avLst/>
        </a:prstGeom>
        <a:ln w="19050">
          <a:headEnd type="none" w="med" len="med"/>
          <a:tailEnd type="triangle"/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9</xdr:col>
      <xdr:colOff>609600</xdr:colOff>
      <xdr:row>19</xdr:row>
      <xdr:rowOff>104775</xdr:rowOff>
    </xdr:from>
    <xdr:to>
      <xdr:col>18</xdr:col>
      <xdr:colOff>685800</xdr:colOff>
      <xdr:row>23</xdr:row>
      <xdr:rowOff>114300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xmlns="" id="{00000000-0008-0000-0300-00000B000000}"/>
            </a:ext>
          </a:extLst>
        </xdr:cNvPr>
        <xdr:cNvSpPr txBox="1"/>
      </xdr:nvSpPr>
      <xdr:spPr>
        <a:xfrm>
          <a:off x="7562850" y="3790950"/>
          <a:ext cx="2438400" cy="609600"/>
        </a:xfrm>
        <a:prstGeom prst="rect">
          <a:avLst/>
        </a:prstGeom>
        <a:ln/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r>
            <a:rPr lang="en-US" sz="1100"/>
            <a:t>IS</a:t>
          </a:r>
          <a:r>
            <a:rPr lang="en-US" sz="1100" baseline="0"/>
            <a:t> THERE FORMALITIY TO CHANGE THE VALUE AS PER AGENT IN LIST IN GREEN IN DO SHEETS</a:t>
          </a:r>
          <a:endParaRPr lang="en-US" sz="1100"/>
        </a:p>
      </xdr:txBody>
    </xdr:sp>
    <xdr:clientData/>
  </xdr:twoCellAnchor>
  <xdr:twoCellAnchor>
    <xdr:from>
      <xdr:col>18</xdr:col>
      <xdr:colOff>685800</xdr:colOff>
      <xdr:row>12</xdr:row>
      <xdr:rowOff>38100</xdr:rowOff>
    </xdr:from>
    <xdr:to>
      <xdr:col>19</xdr:col>
      <xdr:colOff>295275</xdr:colOff>
      <xdr:row>21</xdr:row>
      <xdr:rowOff>47625</xdr:rowOff>
    </xdr:to>
    <xdr:cxnSp macro="">
      <xdr:nvCxnSpPr>
        <xdr:cNvPr id="13" name="Connector: Elbow 12">
          <a:extLst>
            <a:ext uri="{FF2B5EF4-FFF2-40B4-BE49-F238E27FC236}">
              <a16:creationId xmlns:a16="http://schemas.microsoft.com/office/drawing/2014/main" xmlns="" id="{00000000-0008-0000-0300-00000D000000}"/>
            </a:ext>
          </a:extLst>
        </xdr:cNvPr>
        <xdr:cNvCxnSpPr>
          <a:stCxn id="11" idx="3"/>
        </xdr:cNvCxnSpPr>
      </xdr:nvCxnSpPr>
      <xdr:spPr bwMode="auto">
        <a:xfrm flipV="1">
          <a:off x="10001250" y="2371725"/>
          <a:ext cx="390525" cy="1724025"/>
        </a:xfrm>
        <a:prstGeom prst="bentConnector2">
          <a:avLst/>
        </a:prstGeom>
        <a:ln w="19050" cap="flat" cmpd="sng" algn="ctr">
          <a:solidFill>
            <a:schemeClr val="accent2"/>
          </a:solidFill>
          <a:prstDash val="solid"/>
          <a:round/>
          <a:headEnd type="arrow" w="med" len="med"/>
          <a:tailEnd type="arrow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63" Type="http://schemas.openxmlformats.org/officeDocument/2006/relationships/ctrlProp" Target="../ctrlProps/ctrlProp60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159" Type="http://schemas.openxmlformats.org/officeDocument/2006/relationships/ctrlProp" Target="../ctrlProps/ctrlProp156.xml"/><Relationship Id="rId170" Type="http://schemas.openxmlformats.org/officeDocument/2006/relationships/ctrlProp" Target="../ctrlProps/ctrlProp167.xml"/><Relationship Id="rId191" Type="http://schemas.openxmlformats.org/officeDocument/2006/relationships/ctrlProp" Target="../ctrlProps/ctrlProp188.xml"/><Relationship Id="rId205" Type="http://schemas.openxmlformats.org/officeDocument/2006/relationships/ctrlProp" Target="../ctrlProps/ctrlProp202.xml"/><Relationship Id="rId226" Type="http://schemas.openxmlformats.org/officeDocument/2006/relationships/ctrlProp" Target="../ctrlProps/ctrlProp223.xml"/><Relationship Id="rId247" Type="http://schemas.openxmlformats.org/officeDocument/2006/relationships/ctrlProp" Target="../ctrlProps/ctrlProp244.xml"/><Relationship Id="rId107" Type="http://schemas.openxmlformats.org/officeDocument/2006/relationships/ctrlProp" Target="../ctrlProps/ctrlProp104.xml"/><Relationship Id="rId268" Type="http://schemas.openxmlformats.org/officeDocument/2006/relationships/ctrlProp" Target="../ctrlProps/ctrlProp265.xml"/><Relationship Id="rId289" Type="http://schemas.openxmlformats.org/officeDocument/2006/relationships/ctrlProp" Target="../ctrlProps/ctrlProp286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53" Type="http://schemas.openxmlformats.org/officeDocument/2006/relationships/ctrlProp" Target="../ctrlProps/ctrlProp50.xml"/><Relationship Id="rId74" Type="http://schemas.openxmlformats.org/officeDocument/2006/relationships/ctrlProp" Target="../ctrlProps/ctrlProp71.xml"/><Relationship Id="rId128" Type="http://schemas.openxmlformats.org/officeDocument/2006/relationships/ctrlProp" Target="../ctrlProps/ctrlProp125.xml"/><Relationship Id="rId149" Type="http://schemas.openxmlformats.org/officeDocument/2006/relationships/ctrlProp" Target="../ctrlProps/ctrlProp146.xml"/><Relationship Id="rId5" Type="http://schemas.openxmlformats.org/officeDocument/2006/relationships/ctrlProp" Target="../ctrlProps/ctrlProp2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181" Type="http://schemas.openxmlformats.org/officeDocument/2006/relationships/ctrlProp" Target="../ctrlProps/ctrlProp178.xml"/><Relationship Id="rId216" Type="http://schemas.openxmlformats.org/officeDocument/2006/relationships/ctrlProp" Target="../ctrlProps/ctrlProp213.xml"/><Relationship Id="rId237" Type="http://schemas.openxmlformats.org/officeDocument/2006/relationships/ctrlProp" Target="../ctrlProps/ctrlProp234.xml"/><Relationship Id="rId258" Type="http://schemas.openxmlformats.org/officeDocument/2006/relationships/ctrlProp" Target="../ctrlProps/ctrlProp255.xml"/><Relationship Id="rId279" Type="http://schemas.openxmlformats.org/officeDocument/2006/relationships/ctrlProp" Target="../ctrlProps/ctrlProp276.xml"/><Relationship Id="rId22" Type="http://schemas.openxmlformats.org/officeDocument/2006/relationships/ctrlProp" Target="../ctrlProps/ctrlProp19.xml"/><Relationship Id="rId43" Type="http://schemas.openxmlformats.org/officeDocument/2006/relationships/ctrlProp" Target="../ctrlProps/ctrlProp40.xml"/><Relationship Id="rId64" Type="http://schemas.openxmlformats.org/officeDocument/2006/relationships/ctrlProp" Target="../ctrlProps/ctrlProp61.xml"/><Relationship Id="rId118" Type="http://schemas.openxmlformats.org/officeDocument/2006/relationships/ctrlProp" Target="../ctrlProps/ctrlProp115.xml"/><Relationship Id="rId139" Type="http://schemas.openxmlformats.org/officeDocument/2006/relationships/ctrlProp" Target="../ctrlProps/ctrlProp136.xml"/><Relationship Id="rId290" Type="http://schemas.openxmlformats.org/officeDocument/2006/relationships/ctrlProp" Target="../ctrlProps/ctrlProp287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171" Type="http://schemas.openxmlformats.org/officeDocument/2006/relationships/ctrlProp" Target="../ctrlProps/ctrlProp168.xml"/><Relationship Id="rId192" Type="http://schemas.openxmlformats.org/officeDocument/2006/relationships/ctrlProp" Target="../ctrlProps/ctrlProp189.xml"/><Relationship Id="rId206" Type="http://schemas.openxmlformats.org/officeDocument/2006/relationships/ctrlProp" Target="../ctrlProps/ctrlProp203.xml"/><Relationship Id="rId227" Type="http://schemas.openxmlformats.org/officeDocument/2006/relationships/ctrlProp" Target="../ctrlProps/ctrlProp224.xml"/><Relationship Id="rId248" Type="http://schemas.openxmlformats.org/officeDocument/2006/relationships/ctrlProp" Target="../ctrlProps/ctrlProp245.xml"/><Relationship Id="rId269" Type="http://schemas.openxmlformats.org/officeDocument/2006/relationships/ctrlProp" Target="../ctrlProps/ctrlProp266.xml"/><Relationship Id="rId12" Type="http://schemas.openxmlformats.org/officeDocument/2006/relationships/ctrlProp" Target="../ctrlProps/ctrlProp9.xml"/><Relationship Id="rId33" Type="http://schemas.openxmlformats.org/officeDocument/2006/relationships/ctrlProp" Target="../ctrlProps/ctrlProp30.xml"/><Relationship Id="rId108" Type="http://schemas.openxmlformats.org/officeDocument/2006/relationships/ctrlProp" Target="../ctrlProps/ctrlProp105.xml"/><Relationship Id="rId129" Type="http://schemas.openxmlformats.org/officeDocument/2006/relationships/ctrlProp" Target="../ctrlProps/ctrlProp126.xml"/><Relationship Id="rId280" Type="http://schemas.openxmlformats.org/officeDocument/2006/relationships/ctrlProp" Target="../ctrlProps/ctrlProp277.xml"/><Relationship Id="rId54" Type="http://schemas.openxmlformats.org/officeDocument/2006/relationships/ctrlProp" Target="../ctrlProps/ctrlProp51.xml"/><Relationship Id="rId75" Type="http://schemas.openxmlformats.org/officeDocument/2006/relationships/ctrlProp" Target="../ctrlProps/ctrlProp72.xml"/><Relationship Id="rId96" Type="http://schemas.openxmlformats.org/officeDocument/2006/relationships/ctrlProp" Target="../ctrlProps/ctrlProp93.xml"/><Relationship Id="rId140" Type="http://schemas.openxmlformats.org/officeDocument/2006/relationships/ctrlProp" Target="../ctrlProps/ctrlProp137.xml"/><Relationship Id="rId161" Type="http://schemas.openxmlformats.org/officeDocument/2006/relationships/ctrlProp" Target="../ctrlProps/ctrlProp158.xml"/><Relationship Id="rId182" Type="http://schemas.openxmlformats.org/officeDocument/2006/relationships/ctrlProp" Target="../ctrlProps/ctrlProp179.xml"/><Relationship Id="rId217" Type="http://schemas.openxmlformats.org/officeDocument/2006/relationships/ctrlProp" Target="../ctrlProps/ctrlProp214.xml"/><Relationship Id="rId6" Type="http://schemas.openxmlformats.org/officeDocument/2006/relationships/ctrlProp" Target="../ctrlProps/ctrlProp3.xml"/><Relationship Id="rId238" Type="http://schemas.openxmlformats.org/officeDocument/2006/relationships/ctrlProp" Target="../ctrlProps/ctrlProp235.xml"/><Relationship Id="rId259" Type="http://schemas.openxmlformats.org/officeDocument/2006/relationships/ctrlProp" Target="../ctrlProps/ctrlProp256.xml"/><Relationship Id="rId23" Type="http://schemas.openxmlformats.org/officeDocument/2006/relationships/ctrlProp" Target="../ctrlProps/ctrlProp20.xml"/><Relationship Id="rId119" Type="http://schemas.openxmlformats.org/officeDocument/2006/relationships/ctrlProp" Target="../ctrlProps/ctrlProp116.xml"/><Relationship Id="rId270" Type="http://schemas.openxmlformats.org/officeDocument/2006/relationships/ctrlProp" Target="../ctrlProps/ctrlProp267.xml"/><Relationship Id="rId291" Type="http://schemas.openxmlformats.org/officeDocument/2006/relationships/ctrlProp" Target="../ctrlProps/ctrlProp288.xml"/><Relationship Id="rId44" Type="http://schemas.openxmlformats.org/officeDocument/2006/relationships/ctrlProp" Target="../ctrlProps/ctrlProp41.xml"/><Relationship Id="rId65" Type="http://schemas.openxmlformats.org/officeDocument/2006/relationships/ctrlProp" Target="../ctrlProps/ctrlProp62.xml"/><Relationship Id="rId86" Type="http://schemas.openxmlformats.org/officeDocument/2006/relationships/ctrlProp" Target="../ctrlProps/ctrlProp83.xml"/><Relationship Id="rId130" Type="http://schemas.openxmlformats.org/officeDocument/2006/relationships/ctrlProp" Target="../ctrlProps/ctrlProp127.xml"/><Relationship Id="rId151" Type="http://schemas.openxmlformats.org/officeDocument/2006/relationships/ctrlProp" Target="../ctrlProps/ctrlProp148.xml"/><Relationship Id="rId172" Type="http://schemas.openxmlformats.org/officeDocument/2006/relationships/ctrlProp" Target="../ctrlProps/ctrlProp169.xml"/><Relationship Id="rId193" Type="http://schemas.openxmlformats.org/officeDocument/2006/relationships/ctrlProp" Target="../ctrlProps/ctrlProp190.xml"/><Relationship Id="rId207" Type="http://schemas.openxmlformats.org/officeDocument/2006/relationships/ctrlProp" Target="../ctrlProps/ctrlProp204.xml"/><Relationship Id="rId228" Type="http://schemas.openxmlformats.org/officeDocument/2006/relationships/ctrlProp" Target="../ctrlProps/ctrlProp225.xml"/><Relationship Id="rId249" Type="http://schemas.openxmlformats.org/officeDocument/2006/relationships/ctrlProp" Target="../ctrlProps/ctrlProp246.xml"/><Relationship Id="rId13" Type="http://schemas.openxmlformats.org/officeDocument/2006/relationships/ctrlProp" Target="../ctrlProps/ctrlProp10.xml"/><Relationship Id="rId109" Type="http://schemas.openxmlformats.org/officeDocument/2006/relationships/ctrlProp" Target="../ctrlProps/ctrlProp106.xml"/><Relationship Id="rId260" Type="http://schemas.openxmlformats.org/officeDocument/2006/relationships/ctrlProp" Target="../ctrlProps/ctrlProp257.xml"/><Relationship Id="rId281" Type="http://schemas.openxmlformats.org/officeDocument/2006/relationships/ctrlProp" Target="../ctrlProps/ctrlProp278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120" Type="http://schemas.openxmlformats.org/officeDocument/2006/relationships/ctrlProp" Target="../ctrlProps/ctrlProp117.xml"/><Relationship Id="rId125" Type="http://schemas.openxmlformats.org/officeDocument/2006/relationships/ctrlProp" Target="../ctrlProps/ctrlProp122.xml"/><Relationship Id="rId141" Type="http://schemas.openxmlformats.org/officeDocument/2006/relationships/ctrlProp" Target="../ctrlProps/ctrlProp138.xml"/><Relationship Id="rId146" Type="http://schemas.openxmlformats.org/officeDocument/2006/relationships/ctrlProp" Target="../ctrlProps/ctrlProp143.xml"/><Relationship Id="rId167" Type="http://schemas.openxmlformats.org/officeDocument/2006/relationships/ctrlProp" Target="../ctrlProps/ctrlProp164.xml"/><Relationship Id="rId188" Type="http://schemas.openxmlformats.org/officeDocument/2006/relationships/ctrlProp" Target="../ctrlProps/ctrlProp185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162" Type="http://schemas.openxmlformats.org/officeDocument/2006/relationships/ctrlProp" Target="../ctrlProps/ctrlProp159.xml"/><Relationship Id="rId183" Type="http://schemas.openxmlformats.org/officeDocument/2006/relationships/ctrlProp" Target="../ctrlProps/ctrlProp180.xml"/><Relationship Id="rId213" Type="http://schemas.openxmlformats.org/officeDocument/2006/relationships/ctrlProp" Target="../ctrlProps/ctrlProp210.xml"/><Relationship Id="rId218" Type="http://schemas.openxmlformats.org/officeDocument/2006/relationships/ctrlProp" Target="../ctrlProps/ctrlProp215.xml"/><Relationship Id="rId234" Type="http://schemas.openxmlformats.org/officeDocument/2006/relationships/ctrlProp" Target="../ctrlProps/ctrlProp231.xml"/><Relationship Id="rId239" Type="http://schemas.openxmlformats.org/officeDocument/2006/relationships/ctrlProp" Target="../ctrlProps/ctrlProp236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50" Type="http://schemas.openxmlformats.org/officeDocument/2006/relationships/ctrlProp" Target="../ctrlProps/ctrlProp247.xml"/><Relationship Id="rId255" Type="http://schemas.openxmlformats.org/officeDocument/2006/relationships/ctrlProp" Target="../ctrlProps/ctrlProp252.xml"/><Relationship Id="rId271" Type="http://schemas.openxmlformats.org/officeDocument/2006/relationships/ctrlProp" Target="../ctrlProps/ctrlProp268.xml"/><Relationship Id="rId276" Type="http://schemas.openxmlformats.org/officeDocument/2006/relationships/ctrlProp" Target="../ctrlProps/ctrlProp273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131" Type="http://schemas.openxmlformats.org/officeDocument/2006/relationships/ctrlProp" Target="../ctrlProps/ctrlProp128.xml"/><Relationship Id="rId136" Type="http://schemas.openxmlformats.org/officeDocument/2006/relationships/ctrlProp" Target="../ctrlProps/ctrlProp133.xml"/><Relationship Id="rId157" Type="http://schemas.openxmlformats.org/officeDocument/2006/relationships/ctrlProp" Target="../ctrlProps/ctrlProp154.xml"/><Relationship Id="rId178" Type="http://schemas.openxmlformats.org/officeDocument/2006/relationships/ctrlProp" Target="../ctrlProps/ctrlProp175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52" Type="http://schemas.openxmlformats.org/officeDocument/2006/relationships/ctrlProp" Target="../ctrlProps/ctrlProp149.xml"/><Relationship Id="rId173" Type="http://schemas.openxmlformats.org/officeDocument/2006/relationships/ctrlProp" Target="../ctrlProps/ctrlProp170.xml"/><Relationship Id="rId194" Type="http://schemas.openxmlformats.org/officeDocument/2006/relationships/ctrlProp" Target="../ctrlProps/ctrlProp191.xml"/><Relationship Id="rId199" Type="http://schemas.openxmlformats.org/officeDocument/2006/relationships/ctrlProp" Target="../ctrlProps/ctrlProp196.xml"/><Relationship Id="rId203" Type="http://schemas.openxmlformats.org/officeDocument/2006/relationships/ctrlProp" Target="../ctrlProps/ctrlProp200.xml"/><Relationship Id="rId208" Type="http://schemas.openxmlformats.org/officeDocument/2006/relationships/ctrlProp" Target="../ctrlProps/ctrlProp205.xml"/><Relationship Id="rId229" Type="http://schemas.openxmlformats.org/officeDocument/2006/relationships/ctrlProp" Target="../ctrlProps/ctrlProp226.xml"/><Relationship Id="rId19" Type="http://schemas.openxmlformats.org/officeDocument/2006/relationships/ctrlProp" Target="../ctrlProps/ctrlProp16.xml"/><Relationship Id="rId224" Type="http://schemas.openxmlformats.org/officeDocument/2006/relationships/ctrlProp" Target="../ctrlProps/ctrlProp221.xml"/><Relationship Id="rId240" Type="http://schemas.openxmlformats.org/officeDocument/2006/relationships/ctrlProp" Target="../ctrlProps/ctrlProp237.xml"/><Relationship Id="rId245" Type="http://schemas.openxmlformats.org/officeDocument/2006/relationships/ctrlProp" Target="../ctrlProps/ctrlProp242.xml"/><Relationship Id="rId261" Type="http://schemas.openxmlformats.org/officeDocument/2006/relationships/ctrlProp" Target="../ctrlProps/ctrlProp258.xml"/><Relationship Id="rId266" Type="http://schemas.openxmlformats.org/officeDocument/2006/relationships/ctrlProp" Target="../ctrlProps/ctrlProp263.xml"/><Relationship Id="rId287" Type="http://schemas.openxmlformats.org/officeDocument/2006/relationships/ctrlProp" Target="../ctrlProps/ctrlProp284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147" Type="http://schemas.openxmlformats.org/officeDocument/2006/relationships/ctrlProp" Target="../ctrlProps/ctrlProp144.xml"/><Relationship Id="rId168" Type="http://schemas.openxmlformats.org/officeDocument/2006/relationships/ctrlProp" Target="../ctrlProps/ctrlProp165.xml"/><Relationship Id="rId282" Type="http://schemas.openxmlformats.org/officeDocument/2006/relationships/ctrlProp" Target="../ctrlProps/ctrlProp279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42" Type="http://schemas.openxmlformats.org/officeDocument/2006/relationships/ctrlProp" Target="../ctrlProps/ctrlProp139.xml"/><Relationship Id="rId163" Type="http://schemas.openxmlformats.org/officeDocument/2006/relationships/ctrlProp" Target="../ctrlProps/ctrlProp160.xml"/><Relationship Id="rId184" Type="http://schemas.openxmlformats.org/officeDocument/2006/relationships/ctrlProp" Target="../ctrlProps/ctrlProp181.xml"/><Relationship Id="rId189" Type="http://schemas.openxmlformats.org/officeDocument/2006/relationships/ctrlProp" Target="../ctrlProps/ctrlProp186.xml"/><Relationship Id="rId219" Type="http://schemas.openxmlformats.org/officeDocument/2006/relationships/ctrlProp" Target="../ctrlProps/ctrlProp216.xml"/><Relationship Id="rId3" Type="http://schemas.openxmlformats.org/officeDocument/2006/relationships/vmlDrawing" Target="../drawings/vmlDrawing1.vml"/><Relationship Id="rId214" Type="http://schemas.openxmlformats.org/officeDocument/2006/relationships/ctrlProp" Target="../ctrlProps/ctrlProp211.xml"/><Relationship Id="rId230" Type="http://schemas.openxmlformats.org/officeDocument/2006/relationships/ctrlProp" Target="../ctrlProps/ctrlProp227.xml"/><Relationship Id="rId235" Type="http://schemas.openxmlformats.org/officeDocument/2006/relationships/ctrlProp" Target="../ctrlProps/ctrlProp232.xml"/><Relationship Id="rId251" Type="http://schemas.openxmlformats.org/officeDocument/2006/relationships/ctrlProp" Target="../ctrlProps/ctrlProp248.xml"/><Relationship Id="rId256" Type="http://schemas.openxmlformats.org/officeDocument/2006/relationships/ctrlProp" Target="../ctrlProps/ctrlProp253.xml"/><Relationship Id="rId277" Type="http://schemas.openxmlformats.org/officeDocument/2006/relationships/ctrlProp" Target="../ctrlProps/ctrlProp274.x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137" Type="http://schemas.openxmlformats.org/officeDocument/2006/relationships/ctrlProp" Target="../ctrlProps/ctrlProp134.xml"/><Relationship Id="rId158" Type="http://schemas.openxmlformats.org/officeDocument/2006/relationships/ctrlProp" Target="../ctrlProps/ctrlProp155.xml"/><Relationship Id="rId272" Type="http://schemas.openxmlformats.org/officeDocument/2006/relationships/ctrlProp" Target="../ctrlProps/ctrlProp269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32" Type="http://schemas.openxmlformats.org/officeDocument/2006/relationships/ctrlProp" Target="../ctrlProps/ctrlProp129.xml"/><Relationship Id="rId153" Type="http://schemas.openxmlformats.org/officeDocument/2006/relationships/ctrlProp" Target="../ctrlProps/ctrlProp150.xml"/><Relationship Id="rId174" Type="http://schemas.openxmlformats.org/officeDocument/2006/relationships/ctrlProp" Target="../ctrlProps/ctrlProp171.xml"/><Relationship Id="rId179" Type="http://schemas.openxmlformats.org/officeDocument/2006/relationships/ctrlProp" Target="../ctrlProps/ctrlProp176.xml"/><Relationship Id="rId195" Type="http://schemas.openxmlformats.org/officeDocument/2006/relationships/ctrlProp" Target="../ctrlProps/ctrlProp192.xml"/><Relationship Id="rId209" Type="http://schemas.openxmlformats.org/officeDocument/2006/relationships/ctrlProp" Target="../ctrlProps/ctrlProp206.xml"/><Relationship Id="rId190" Type="http://schemas.openxmlformats.org/officeDocument/2006/relationships/ctrlProp" Target="../ctrlProps/ctrlProp187.xml"/><Relationship Id="rId204" Type="http://schemas.openxmlformats.org/officeDocument/2006/relationships/ctrlProp" Target="../ctrlProps/ctrlProp201.xml"/><Relationship Id="rId220" Type="http://schemas.openxmlformats.org/officeDocument/2006/relationships/ctrlProp" Target="../ctrlProps/ctrlProp217.xml"/><Relationship Id="rId225" Type="http://schemas.openxmlformats.org/officeDocument/2006/relationships/ctrlProp" Target="../ctrlProps/ctrlProp222.xml"/><Relationship Id="rId241" Type="http://schemas.openxmlformats.org/officeDocument/2006/relationships/ctrlProp" Target="../ctrlProps/ctrlProp238.xml"/><Relationship Id="rId246" Type="http://schemas.openxmlformats.org/officeDocument/2006/relationships/ctrlProp" Target="../ctrlProps/ctrlProp243.xml"/><Relationship Id="rId267" Type="http://schemas.openxmlformats.org/officeDocument/2006/relationships/ctrlProp" Target="../ctrlProps/ctrlProp264.xml"/><Relationship Id="rId288" Type="http://schemas.openxmlformats.org/officeDocument/2006/relationships/ctrlProp" Target="../ctrlProps/ctrlProp285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262" Type="http://schemas.openxmlformats.org/officeDocument/2006/relationships/ctrlProp" Target="../ctrlProps/ctrlProp259.xml"/><Relationship Id="rId283" Type="http://schemas.openxmlformats.org/officeDocument/2006/relationships/ctrlProp" Target="../ctrlProps/ctrlProp280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143" Type="http://schemas.openxmlformats.org/officeDocument/2006/relationships/ctrlProp" Target="../ctrlProps/ctrlProp140.xml"/><Relationship Id="rId148" Type="http://schemas.openxmlformats.org/officeDocument/2006/relationships/ctrlProp" Target="../ctrlProps/ctrlProp145.xml"/><Relationship Id="rId164" Type="http://schemas.openxmlformats.org/officeDocument/2006/relationships/ctrlProp" Target="../ctrlProps/ctrlProp161.xml"/><Relationship Id="rId169" Type="http://schemas.openxmlformats.org/officeDocument/2006/relationships/ctrlProp" Target="../ctrlProps/ctrlProp166.xml"/><Relationship Id="rId185" Type="http://schemas.openxmlformats.org/officeDocument/2006/relationships/ctrlProp" Target="../ctrlProps/ctrlProp18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80" Type="http://schemas.openxmlformats.org/officeDocument/2006/relationships/ctrlProp" Target="../ctrlProps/ctrlProp177.xml"/><Relationship Id="rId210" Type="http://schemas.openxmlformats.org/officeDocument/2006/relationships/ctrlProp" Target="../ctrlProps/ctrlProp207.xml"/><Relationship Id="rId215" Type="http://schemas.openxmlformats.org/officeDocument/2006/relationships/ctrlProp" Target="../ctrlProps/ctrlProp212.xml"/><Relationship Id="rId236" Type="http://schemas.openxmlformats.org/officeDocument/2006/relationships/ctrlProp" Target="../ctrlProps/ctrlProp233.xml"/><Relationship Id="rId257" Type="http://schemas.openxmlformats.org/officeDocument/2006/relationships/ctrlProp" Target="../ctrlProps/ctrlProp254.xml"/><Relationship Id="rId278" Type="http://schemas.openxmlformats.org/officeDocument/2006/relationships/ctrlProp" Target="../ctrlProps/ctrlProp275.xml"/><Relationship Id="rId26" Type="http://schemas.openxmlformats.org/officeDocument/2006/relationships/ctrlProp" Target="../ctrlProps/ctrlProp23.xml"/><Relationship Id="rId231" Type="http://schemas.openxmlformats.org/officeDocument/2006/relationships/ctrlProp" Target="../ctrlProps/ctrlProp228.xml"/><Relationship Id="rId252" Type="http://schemas.openxmlformats.org/officeDocument/2006/relationships/ctrlProp" Target="../ctrlProps/ctrlProp249.xml"/><Relationship Id="rId273" Type="http://schemas.openxmlformats.org/officeDocument/2006/relationships/ctrlProp" Target="../ctrlProps/ctrlProp270.xml"/><Relationship Id="rId47" Type="http://schemas.openxmlformats.org/officeDocument/2006/relationships/ctrlProp" Target="../ctrlProps/ctrlProp44.xml"/><Relationship Id="rId68" Type="http://schemas.openxmlformats.org/officeDocument/2006/relationships/ctrlProp" Target="../ctrlProps/ctrlProp65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Relationship Id="rId154" Type="http://schemas.openxmlformats.org/officeDocument/2006/relationships/ctrlProp" Target="../ctrlProps/ctrlProp151.xml"/><Relationship Id="rId175" Type="http://schemas.openxmlformats.org/officeDocument/2006/relationships/ctrlProp" Target="../ctrlProps/ctrlProp172.xml"/><Relationship Id="rId196" Type="http://schemas.openxmlformats.org/officeDocument/2006/relationships/ctrlProp" Target="../ctrlProps/ctrlProp193.xml"/><Relationship Id="rId200" Type="http://schemas.openxmlformats.org/officeDocument/2006/relationships/ctrlProp" Target="../ctrlProps/ctrlProp197.xml"/><Relationship Id="rId16" Type="http://schemas.openxmlformats.org/officeDocument/2006/relationships/ctrlProp" Target="../ctrlProps/ctrlProp13.xml"/><Relationship Id="rId221" Type="http://schemas.openxmlformats.org/officeDocument/2006/relationships/ctrlProp" Target="../ctrlProps/ctrlProp218.xml"/><Relationship Id="rId242" Type="http://schemas.openxmlformats.org/officeDocument/2006/relationships/ctrlProp" Target="../ctrlProps/ctrlProp239.xml"/><Relationship Id="rId263" Type="http://schemas.openxmlformats.org/officeDocument/2006/relationships/ctrlProp" Target="../ctrlProps/ctrlProp260.xml"/><Relationship Id="rId284" Type="http://schemas.openxmlformats.org/officeDocument/2006/relationships/ctrlProp" Target="../ctrlProps/ctrlProp281.xml"/><Relationship Id="rId37" Type="http://schemas.openxmlformats.org/officeDocument/2006/relationships/ctrlProp" Target="../ctrlProps/ctrlProp34.xml"/><Relationship Id="rId58" Type="http://schemas.openxmlformats.org/officeDocument/2006/relationships/ctrlProp" Target="../ctrlProps/ctrlProp55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44" Type="http://schemas.openxmlformats.org/officeDocument/2006/relationships/ctrlProp" Target="../ctrlProps/ctrlProp141.xml"/><Relationship Id="rId90" Type="http://schemas.openxmlformats.org/officeDocument/2006/relationships/ctrlProp" Target="../ctrlProps/ctrlProp87.xml"/><Relationship Id="rId165" Type="http://schemas.openxmlformats.org/officeDocument/2006/relationships/ctrlProp" Target="../ctrlProps/ctrlProp162.xml"/><Relationship Id="rId186" Type="http://schemas.openxmlformats.org/officeDocument/2006/relationships/ctrlProp" Target="../ctrlProps/ctrlProp183.xml"/><Relationship Id="rId211" Type="http://schemas.openxmlformats.org/officeDocument/2006/relationships/ctrlProp" Target="../ctrlProps/ctrlProp208.xml"/><Relationship Id="rId232" Type="http://schemas.openxmlformats.org/officeDocument/2006/relationships/ctrlProp" Target="../ctrlProps/ctrlProp229.xml"/><Relationship Id="rId253" Type="http://schemas.openxmlformats.org/officeDocument/2006/relationships/ctrlProp" Target="../ctrlProps/ctrlProp250.xml"/><Relationship Id="rId274" Type="http://schemas.openxmlformats.org/officeDocument/2006/relationships/ctrlProp" Target="../ctrlProps/ctrlProp271.xml"/><Relationship Id="rId27" Type="http://schemas.openxmlformats.org/officeDocument/2006/relationships/ctrlProp" Target="../ctrlProps/ctrlProp24.xml"/><Relationship Id="rId48" Type="http://schemas.openxmlformats.org/officeDocument/2006/relationships/ctrlProp" Target="../ctrlProps/ctrlProp45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34" Type="http://schemas.openxmlformats.org/officeDocument/2006/relationships/ctrlProp" Target="../ctrlProps/ctrlProp131.xml"/><Relationship Id="rId80" Type="http://schemas.openxmlformats.org/officeDocument/2006/relationships/ctrlProp" Target="../ctrlProps/ctrlProp77.xml"/><Relationship Id="rId155" Type="http://schemas.openxmlformats.org/officeDocument/2006/relationships/ctrlProp" Target="../ctrlProps/ctrlProp152.xml"/><Relationship Id="rId176" Type="http://schemas.openxmlformats.org/officeDocument/2006/relationships/ctrlProp" Target="../ctrlProps/ctrlProp173.xml"/><Relationship Id="rId197" Type="http://schemas.openxmlformats.org/officeDocument/2006/relationships/ctrlProp" Target="../ctrlProps/ctrlProp194.xml"/><Relationship Id="rId201" Type="http://schemas.openxmlformats.org/officeDocument/2006/relationships/ctrlProp" Target="../ctrlProps/ctrlProp198.xml"/><Relationship Id="rId222" Type="http://schemas.openxmlformats.org/officeDocument/2006/relationships/ctrlProp" Target="../ctrlProps/ctrlProp219.xml"/><Relationship Id="rId243" Type="http://schemas.openxmlformats.org/officeDocument/2006/relationships/ctrlProp" Target="../ctrlProps/ctrlProp240.xml"/><Relationship Id="rId264" Type="http://schemas.openxmlformats.org/officeDocument/2006/relationships/ctrlProp" Target="../ctrlProps/ctrlProp261.xml"/><Relationship Id="rId285" Type="http://schemas.openxmlformats.org/officeDocument/2006/relationships/ctrlProp" Target="../ctrlProps/ctrlProp282.xml"/><Relationship Id="rId17" Type="http://schemas.openxmlformats.org/officeDocument/2006/relationships/ctrlProp" Target="../ctrlProps/ctrlProp14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24" Type="http://schemas.openxmlformats.org/officeDocument/2006/relationships/ctrlProp" Target="../ctrlProps/ctrlProp121.xml"/><Relationship Id="rId70" Type="http://schemas.openxmlformats.org/officeDocument/2006/relationships/ctrlProp" Target="../ctrlProps/ctrlProp67.xml"/><Relationship Id="rId91" Type="http://schemas.openxmlformats.org/officeDocument/2006/relationships/ctrlProp" Target="../ctrlProps/ctrlProp88.xml"/><Relationship Id="rId145" Type="http://schemas.openxmlformats.org/officeDocument/2006/relationships/ctrlProp" Target="../ctrlProps/ctrlProp142.xml"/><Relationship Id="rId166" Type="http://schemas.openxmlformats.org/officeDocument/2006/relationships/ctrlProp" Target="../ctrlProps/ctrlProp163.xml"/><Relationship Id="rId187" Type="http://schemas.openxmlformats.org/officeDocument/2006/relationships/ctrlProp" Target="../ctrlProps/ctrlProp184.xml"/><Relationship Id="rId1" Type="http://schemas.openxmlformats.org/officeDocument/2006/relationships/printerSettings" Target="../printerSettings/printerSettings1.bin"/><Relationship Id="rId212" Type="http://schemas.openxmlformats.org/officeDocument/2006/relationships/ctrlProp" Target="../ctrlProps/ctrlProp209.xml"/><Relationship Id="rId233" Type="http://schemas.openxmlformats.org/officeDocument/2006/relationships/ctrlProp" Target="../ctrlProps/ctrlProp230.xml"/><Relationship Id="rId254" Type="http://schemas.openxmlformats.org/officeDocument/2006/relationships/ctrlProp" Target="../ctrlProps/ctrlProp251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275" Type="http://schemas.openxmlformats.org/officeDocument/2006/relationships/ctrlProp" Target="../ctrlProps/ctrlProp272.xml"/><Relationship Id="rId60" Type="http://schemas.openxmlformats.org/officeDocument/2006/relationships/ctrlProp" Target="../ctrlProps/ctrlProp57.xml"/><Relationship Id="rId81" Type="http://schemas.openxmlformats.org/officeDocument/2006/relationships/ctrlProp" Target="../ctrlProps/ctrlProp78.xml"/><Relationship Id="rId135" Type="http://schemas.openxmlformats.org/officeDocument/2006/relationships/ctrlProp" Target="../ctrlProps/ctrlProp132.xml"/><Relationship Id="rId156" Type="http://schemas.openxmlformats.org/officeDocument/2006/relationships/ctrlProp" Target="../ctrlProps/ctrlProp153.xml"/><Relationship Id="rId177" Type="http://schemas.openxmlformats.org/officeDocument/2006/relationships/ctrlProp" Target="../ctrlProps/ctrlProp174.xml"/><Relationship Id="rId198" Type="http://schemas.openxmlformats.org/officeDocument/2006/relationships/ctrlProp" Target="../ctrlProps/ctrlProp195.xml"/><Relationship Id="rId202" Type="http://schemas.openxmlformats.org/officeDocument/2006/relationships/ctrlProp" Target="../ctrlProps/ctrlProp199.xml"/><Relationship Id="rId223" Type="http://schemas.openxmlformats.org/officeDocument/2006/relationships/ctrlProp" Target="../ctrlProps/ctrlProp220.xml"/><Relationship Id="rId244" Type="http://schemas.openxmlformats.org/officeDocument/2006/relationships/ctrlProp" Target="../ctrlProps/ctrlProp241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265" Type="http://schemas.openxmlformats.org/officeDocument/2006/relationships/ctrlProp" Target="../ctrlProps/ctrlProp262.xml"/><Relationship Id="rId286" Type="http://schemas.openxmlformats.org/officeDocument/2006/relationships/ctrlProp" Target="../ctrlProps/ctrlProp283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Q193"/>
  <sheetViews>
    <sheetView zoomScale="90" zoomScaleNormal="90" workbookViewId="0">
      <selection activeCell="H15" sqref="H15"/>
    </sheetView>
  </sheetViews>
  <sheetFormatPr defaultRowHeight="12.75"/>
  <cols>
    <col min="1" max="1" width="8.7109375" customWidth="1"/>
    <col min="2" max="2" width="21.7109375" style="12" customWidth="1"/>
    <col min="3" max="3" width="0.7109375" customWidth="1"/>
    <col min="4" max="4" width="8.7109375" customWidth="1"/>
    <col min="5" max="5" width="21.7109375" style="12" customWidth="1"/>
    <col min="6" max="6" width="0.7109375" customWidth="1"/>
    <col min="7" max="7" width="8.7109375" customWidth="1"/>
    <col min="8" max="8" width="21.7109375" style="12" customWidth="1"/>
    <col min="9" max="9" width="0.7109375" customWidth="1"/>
    <col min="10" max="10" width="8.7109375" customWidth="1"/>
    <col min="11" max="11" width="21.7109375" style="12" customWidth="1"/>
    <col min="12" max="12" width="0.7109375" customWidth="1"/>
    <col min="13" max="13" width="8.7109375" customWidth="1"/>
    <col min="14" max="14" width="21.7109375" style="12" customWidth="1"/>
    <col min="15" max="15" width="0.7109375" customWidth="1"/>
    <col min="16" max="16" width="8.7109375" customWidth="1"/>
    <col min="17" max="17" width="21.7109375" style="12" customWidth="1"/>
  </cols>
  <sheetData>
    <row r="1" spans="1:17">
      <c r="A1" s="7" t="s">
        <v>22</v>
      </c>
      <c r="B1" s="5" t="s">
        <v>47</v>
      </c>
      <c r="C1" s="5"/>
      <c r="F1" s="5"/>
      <c r="I1" s="5"/>
      <c r="L1" s="5"/>
      <c r="O1" s="5"/>
    </row>
    <row r="2" spans="1:17">
      <c r="A2" t="s">
        <v>25</v>
      </c>
      <c r="B2" s="6">
        <v>43330</v>
      </c>
      <c r="C2" s="6"/>
      <c r="F2" s="6"/>
      <c r="I2" s="6"/>
      <c r="L2" s="6"/>
      <c r="O2" s="6"/>
    </row>
    <row r="3" spans="1:17">
      <c r="A3" t="s">
        <v>24</v>
      </c>
      <c r="B3" s="5">
        <v>18</v>
      </c>
      <c r="C3" s="5"/>
      <c r="F3" s="5"/>
      <c r="I3" s="5"/>
      <c r="L3" s="5"/>
      <c r="O3" s="5"/>
    </row>
    <row r="4" spans="1:17">
      <c r="A4" t="s">
        <v>26</v>
      </c>
      <c r="B4" s="5" t="s">
        <v>67</v>
      </c>
      <c r="C4" s="5"/>
      <c r="F4" s="5"/>
      <c r="I4" s="5"/>
      <c r="L4" s="5"/>
      <c r="O4" s="5"/>
    </row>
    <row r="5" spans="1:17">
      <c r="A5" t="s">
        <v>14</v>
      </c>
      <c r="B5" s="5" t="s">
        <v>14</v>
      </c>
      <c r="C5" s="5"/>
      <c r="F5" s="5"/>
      <c r="I5" s="5"/>
      <c r="L5" s="5"/>
      <c r="O5" s="5"/>
    </row>
    <row r="6" spans="1:17">
      <c r="A6" t="s">
        <v>15</v>
      </c>
      <c r="B6" s="5" t="s">
        <v>52</v>
      </c>
      <c r="C6" s="5"/>
      <c r="F6" s="5"/>
      <c r="I6" s="5"/>
      <c r="L6" s="5"/>
      <c r="O6" s="5"/>
    </row>
    <row r="7" spans="1:17" ht="13.5" thickBot="1">
      <c r="A7" s="142">
        <v>1</v>
      </c>
      <c r="B7" s="142"/>
      <c r="C7" s="11"/>
      <c r="D7" s="142">
        <v>2</v>
      </c>
      <c r="E7" s="142"/>
      <c r="F7" s="11"/>
      <c r="G7" s="142">
        <v>3</v>
      </c>
      <c r="H7" s="142"/>
      <c r="I7" s="11"/>
      <c r="J7" s="142">
        <v>4</v>
      </c>
      <c r="K7" s="142"/>
      <c r="L7" s="11"/>
      <c r="M7" s="142">
        <v>5</v>
      </c>
      <c r="N7" s="142"/>
      <c r="O7" s="11"/>
      <c r="P7" s="142">
        <v>6</v>
      </c>
      <c r="Q7" s="142"/>
    </row>
    <row r="8" spans="1:17">
      <c r="A8" s="8" t="s">
        <v>16</v>
      </c>
      <c r="B8" s="62">
        <v>43372</v>
      </c>
      <c r="C8" s="65"/>
      <c r="D8" s="8" t="s">
        <v>16</v>
      </c>
      <c r="E8" s="62">
        <f>B8</f>
        <v>43372</v>
      </c>
      <c r="F8" s="65"/>
      <c r="G8" s="8" t="s">
        <v>16</v>
      </c>
      <c r="H8" s="62">
        <f>E8</f>
        <v>43372</v>
      </c>
      <c r="I8" s="65"/>
      <c r="J8" s="8" t="s">
        <v>16</v>
      </c>
      <c r="K8" s="62">
        <f>B8</f>
        <v>43372</v>
      </c>
      <c r="L8" s="65"/>
      <c r="M8" s="8" t="s">
        <v>16</v>
      </c>
      <c r="N8" s="62">
        <f>B8</f>
        <v>43372</v>
      </c>
      <c r="O8" s="65"/>
      <c r="P8" s="8" t="s">
        <v>16</v>
      </c>
      <c r="Q8" s="62">
        <f>B8</f>
        <v>43372</v>
      </c>
    </row>
    <row r="9" spans="1:17">
      <c r="A9" s="9" t="s">
        <v>31</v>
      </c>
      <c r="B9" s="67"/>
      <c r="C9" s="66"/>
      <c r="D9" s="9" t="s">
        <v>54</v>
      </c>
      <c r="E9" s="67">
        <v>10</v>
      </c>
      <c r="F9" s="66"/>
      <c r="G9" s="9" t="s">
        <v>54</v>
      </c>
      <c r="H9" s="67"/>
      <c r="I9" s="66"/>
      <c r="J9" s="9" t="s">
        <v>54</v>
      </c>
      <c r="K9" s="67"/>
      <c r="L9" s="66"/>
      <c r="M9" s="9" t="s">
        <v>54</v>
      </c>
      <c r="N9" s="67"/>
      <c r="O9" s="66"/>
      <c r="P9" s="9" t="s">
        <v>54</v>
      </c>
      <c r="Q9" s="67"/>
    </row>
    <row r="10" spans="1:17">
      <c r="A10" s="9" t="s">
        <v>32</v>
      </c>
      <c r="B10" s="67"/>
      <c r="C10" s="66"/>
      <c r="D10" s="9" t="s">
        <v>53</v>
      </c>
      <c r="E10" s="67">
        <v>20</v>
      </c>
      <c r="F10" s="66"/>
      <c r="G10" s="9" t="s">
        <v>53</v>
      </c>
      <c r="H10" s="67"/>
      <c r="I10" s="66"/>
      <c r="J10" s="9" t="s">
        <v>53</v>
      </c>
      <c r="K10" s="67"/>
      <c r="L10" s="66"/>
      <c r="M10" s="9" t="s">
        <v>53</v>
      </c>
      <c r="N10" s="67"/>
      <c r="O10" s="66"/>
      <c r="P10" s="9" t="s">
        <v>53</v>
      </c>
      <c r="Q10" s="67"/>
    </row>
    <row r="11" spans="1:17">
      <c r="A11" s="9" t="s">
        <v>17</v>
      </c>
      <c r="B11" s="67"/>
      <c r="C11" s="66"/>
      <c r="D11" s="9" t="s">
        <v>17</v>
      </c>
      <c r="E11" s="67"/>
      <c r="F11" s="66"/>
      <c r="G11" s="9" t="s">
        <v>17</v>
      </c>
      <c r="H11" s="67"/>
      <c r="I11" s="66"/>
      <c r="J11" s="9" t="s">
        <v>17</v>
      </c>
      <c r="K11" s="67"/>
      <c r="L11" s="66"/>
      <c r="M11" s="9" t="s">
        <v>17</v>
      </c>
      <c r="N11" s="67"/>
      <c r="O11" s="66"/>
      <c r="P11" s="9" t="s">
        <v>17</v>
      </c>
      <c r="Q11" s="67"/>
    </row>
    <row r="12" spans="1:17">
      <c r="A12" s="9" t="s">
        <v>23</v>
      </c>
      <c r="B12" s="67"/>
      <c r="C12" s="66"/>
      <c r="D12" s="9" t="s">
        <v>23</v>
      </c>
      <c r="E12" s="67"/>
      <c r="F12" s="66"/>
      <c r="G12" s="9" t="s">
        <v>23</v>
      </c>
      <c r="H12" s="67"/>
      <c r="I12" s="66"/>
      <c r="J12" s="9" t="s">
        <v>23</v>
      </c>
      <c r="K12" s="67"/>
      <c r="L12" s="66"/>
      <c r="M12" s="9" t="s">
        <v>23</v>
      </c>
      <c r="N12" s="67"/>
      <c r="O12" s="66"/>
      <c r="P12" s="9" t="s">
        <v>23</v>
      </c>
      <c r="Q12" s="67"/>
    </row>
    <row r="13" spans="1:17">
      <c r="A13" s="9" t="s">
        <v>19</v>
      </c>
      <c r="B13" s="67">
        <v>50</v>
      </c>
      <c r="C13" s="66"/>
      <c r="D13" s="9" t="s">
        <v>19</v>
      </c>
      <c r="E13" s="67">
        <v>30</v>
      </c>
      <c r="F13" s="66"/>
      <c r="G13" s="9" t="s">
        <v>19</v>
      </c>
      <c r="H13" s="67"/>
      <c r="I13" s="66"/>
      <c r="J13" s="9" t="s">
        <v>19</v>
      </c>
      <c r="K13" s="67"/>
      <c r="L13" s="66"/>
      <c r="M13" s="9" t="s">
        <v>19</v>
      </c>
      <c r="N13" s="67"/>
      <c r="O13" s="66"/>
      <c r="P13" s="9" t="s">
        <v>19</v>
      </c>
      <c r="Q13" s="67"/>
    </row>
    <row r="14" spans="1:17">
      <c r="A14" s="9" t="s">
        <v>20</v>
      </c>
      <c r="B14" s="67">
        <v>60</v>
      </c>
      <c r="C14" s="66"/>
      <c r="D14" s="9" t="s">
        <v>20</v>
      </c>
      <c r="E14" s="68">
        <v>40</v>
      </c>
      <c r="F14" s="66"/>
      <c r="G14" s="9" t="s">
        <v>20</v>
      </c>
      <c r="H14" s="68"/>
      <c r="I14" s="66"/>
      <c r="J14" s="9" t="s">
        <v>20</v>
      </c>
      <c r="K14" s="68"/>
      <c r="L14" s="66"/>
      <c r="M14" s="9" t="s">
        <v>20</v>
      </c>
      <c r="N14" s="68"/>
      <c r="O14" s="66"/>
      <c r="P14" s="9" t="s">
        <v>20</v>
      </c>
      <c r="Q14" s="68"/>
    </row>
    <row r="15" spans="1:17">
      <c r="A15" s="9" t="s">
        <v>9</v>
      </c>
      <c r="B15" s="67"/>
      <c r="C15" s="66"/>
      <c r="D15" s="9" t="s">
        <v>9</v>
      </c>
      <c r="E15" s="69"/>
      <c r="F15" s="66"/>
      <c r="G15" s="9" t="s">
        <v>9</v>
      </c>
      <c r="H15" s="69"/>
      <c r="I15" s="66"/>
      <c r="J15" s="9" t="s">
        <v>9</v>
      </c>
      <c r="K15" s="69"/>
      <c r="L15" s="66"/>
      <c r="M15" s="9" t="s">
        <v>9</v>
      </c>
      <c r="N15" s="69"/>
      <c r="O15" s="66"/>
      <c r="P15" s="9" t="s">
        <v>9</v>
      </c>
      <c r="Q15" s="69"/>
    </row>
    <row r="16" spans="1:17">
      <c r="A16" s="9" t="s">
        <v>18</v>
      </c>
      <c r="B16" s="67"/>
      <c r="C16" s="66"/>
      <c r="D16" s="9" t="s">
        <v>18</v>
      </c>
      <c r="E16" s="67"/>
      <c r="F16" s="66"/>
      <c r="G16" s="9" t="s">
        <v>18</v>
      </c>
      <c r="H16" s="67"/>
      <c r="I16" s="66"/>
      <c r="J16" s="9" t="s">
        <v>18</v>
      </c>
      <c r="K16" s="67"/>
      <c r="L16" s="66"/>
      <c r="M16" s="9" t="s">
        <v>18</v>
      </c>
      <c r="N16" s="67"/>
      <c r="O16" s="66"/>
      <c r="P16" s="9" t="s">
        <v>18</v>
      </c>
      <c r="Q16" s="67"/>
    </row>
    <row r="17" spans="1:17" ht="13.5" thickBot="1">
      <c r="A17" s="9" t="s">
        <v>21</v>
      </c>
      <c r="B17" s="67">
        <v>40</v>
      </c>
      <c r="C17" s="64"/>
      <c r="D17" s="10" t="s">
        <v>21</v>
      </c>
      <c r="E17" s="70">
        <v>40</v>
      </c>
      <c r="F17" s="64"/>
      <c r="G17" s="10" t="s">
        <v>21</v>
      </c>
      <c r="H17" s="70"/>
      <c r="I17" s="64"/>
      <c r="J17" s="10" t="s">
        <v>21</v>
      </c>
      <c r="K17" s="70"/>
      <c r="L17" s="64"/>
      <c r="M17" s="10" t="s">
        <v>21</v>
      </c>
      <c r="N17" s="70"/>
      <c r="O17" s="64"/>
      <c r="P17" s="10" t="s">
        <v>21</v>
      </c>
      <c r="Q17" s="70"/>
    </row>
    <row r="18" spans="1:17" ht="13.5" thickBot="1">
      <c r="A18" s="181">
        <v>7</v>
      </c>
      <c r="B18" s="181"/>
      <c r="C18" s="11"/>
      <c r="D18" s="142">
        <v>8</v>
      </c>
      <c r="E18" s="142"/>
      <c r="F18" s="11"/>
      <c r="G18" s="142">
        <v>9</v>
      </c>
      <c r="H18" s="142"/>
      <c r="I18" s="11"/>
      <c r="J18" s="142">
        <v>10</v>
      </c>
      <c r="K18" s="142"/>
      <c r="L18" s="11"/>
      <c r="M18" s="142">
        <v>11</v>
      </c>
      <c r="N18" s="142"/>
      <c r="O18" s="11"/>
      <c r="P18" s="142">
        <v>12</v>
      </c>
      <c r="Q18" s="142"/>
    </row>
    <row r="19" spans="1:17">
      <c r="A19" s="8" t="s">
        <v>16</v>
      </c>
      <c r="B19" s="62">
        <f>B8</f>
        <v>43372</v>
      </c>
      <c r="C19" s="65"/>
      <c r="D19" s="8" t="s">
        <v>16</v>
      </c>
      <c r="E19" s="62">
        <f>B19</f>
        <v>43372</v>
      </c>
      <c r="F19" s="65"/>
      <c r="G19" s="8" t="s">
        <v>16</v>
      </c>
      <c r="H19" s="62">
        <f>E19</f>
        <v>43372</v>
      </c>
      <c r="I19" s="65"/>
      <c r="J19" s="8" t="s">
        <v>16</v>
      </c>
      <c r="K19" s="62">
        <f>H19</f>
        <v>43372</v>
      </c>
      <c r="L19" s="65"/>
      <c r="M19" s="8" t="s">
        <v>16</v>
      </c>
      <c r="N19" s="62">
        <f>K19</f>
        <v>43372</v>
      </c>
      <c r="O19" s="65"/>
      <c r="P19" s="8" t="s">
        <v>16</v>
      </c>
      <c r="Q19" s="62">
        <f>N19</f>
        <v>43372</v>
      </c>
    </row>
    <row r="20" spans="1:17">
      <c r="A20" s="9" t="s">
        <v>31</v>
      </c>
      <c r="B20" s="67"/>
      <c r="C20" s="66"/>
      <c r="D20" s="9" t="s">
        <v>54</v>
      </c>
      <c r="E20" s="67"/>
      <c r="F20" s="66"/>
      <c r="G20" s="9" t="s">
        <v>54</v>
      </c>
      <c r="H20" s="67"/>
      <c r="I20" s="66"/>
      <c r="J20" s="9" t="s">
        <v>54</v>
      </c>
      <c r="K20" s="67"/>
      <c r="L20" s="66"/>
      <c r="M20" s="9" t="s">
        <v>54</v>
      </c>
      <c r="N20" s="67"/>
      <c r="O20" s="66"/>
      <c r="P20" s="9" t="s">
        <v>54</v>
      </c>
      <c r="Q20" s="67"/>
    </row>
    <row r="21" spans="1:17">
      <c r="A21" s="9" t="s">
        <v>32</v>
      </c>
      <c r="B21" s="67"/>
      <c r="C21" s="66"/>
      <c r="D21" s="9" t="s">
        <v>53</v>
      </c>
      <c r="E21" s="67"/>
      <c r="F21" s="66"/>
      <c r="G21" s="9" t="s">
        <v>53</v>
      </c>
      <c r="H21" s="67"/>
      <c r="I21" s="66"/>
      <c r="J21" s="9" t="s">
        <v>53</v>
      </c>
      <c r="K21" s="67"/>
      <c r="L21" s="66"/>
      <c r="M21" s="9" t="s">
        <v>53</v>
      </c>
      <c r="N21" s="67"/>
      <c r="O21" s="66"/>
      <c r="P21" s="9" t="s">
        <v>53</v>
      </c>
      <c r="Q21" s="67"/>
    </row>
    <row r="22" spans="1:17">
      <c r="A22" s="9" t="s">
        <v>17</v>
      </c>
      <c r="B22" s="67"/>
      <c r="C22" s="66"/>
      <c r="D22" s="9" t="s">
        <v>17</v>
      </c>
      <c r="E22" s="67"/>
      <c r="F22" s="66"/>
      <c r="G22" s="9" t="s">
        <v>17</v>
      </c>
      <c r="H22" s="67"/>
      <c r="I22" s="66"/>
      <c r="J22" s="9" t="s">
        <v>17</v>
      </c>
      <c r="K22" s="67"/>
      <c r="L22" s="66"/>
      <c r="M22" s="9" t="s">
        <v>17</v>
      </c>
      <c r="N22" s="67"/>
      <c r="O22" s="66"/>
      <c r="P22" s="9" t="s">
        <v>17</v>
      </c>
      <c r="Q22" s="67"/>
    </row>
    <row r="23" spans="1:17">
      <c r="A23" s="9" t="s">
        <v>23</v>
      </c>
      <c r="B23" s="67"/>
      <c r="C23" s="66"/>
      <c r="D23" s="9" t="s">
        <v>23</v>
      </c>
      <c r="E23" s="67"/>
      <c r="F23" s="66"/>
      <c r="G23" s="9" t="s">
        <v>23</v>
      </c>
      <c r="H23" s="67"/>
      <c r="I23" s="66"/>
      <c r="J23" s="9" t="s">
        <v>23</v>
      </c>
      <c r="K23" s="67"/>
      <c r="L23" s="66"/>
      <c r="M23" s="9" t="s">
        <v>23</v>
      </c>
      <c r="N23" s="67"/>
      <c r="O23" s="66"/>
      <c r="P23" s="9" t="s">
        <v>23</v>
      </c>
      <c r="Q23" s="67"/>
    </row>
    <row r="24" spans="1:17">
      <c r="A24" s="9" t="s">
        <v>19</v>
      </c>
      <c r="B24" s="67"/>
      <c r="C24" s="66"/>
      <c r="D24" s="9" t="s">
        <v>19</v>
      </c>
      <c r="E24" s="67"/>
      <c r="F24" s="66"/>
      <c r="G24" s="9" t="s">
        <v>19</v>
      </c>
      <c r="H24" s="67"/>
      <c r="I24" s="66"/>
      <c r="J24" s="9" t="s">
        <v>19</v>
      </c>
      <c r="K24" s="67"/>
      <c r="L24" s="66"/>
      <c r="M24" s="9" t="s">
        <v>19</v>
      </c>
      <c r="N24" s="67"/>
      <c r="O24" s="66"/>
      <c r="P24" s="9" t="s">
        <v>19</v>
      </c>
      <c r="Q24" s="67"/>
    </row>
    <row r="25" spans="1:17">
      <c r="A25" s="9" t="s">
        <v>20</v>
      </c>
      <c r="B25" s="68"/>
      <c r="C25" s="66"/>
      <c r="D25" s="9" t="s">
        <v>20</v>
      </c>
      <c r="E25" s="68"/>
      <c r="F25" s="66"/>
      <c r="G25" s="9" t="s">
        <v>20</v>
      </c>
      <c r="H25" s="68"/>
      <c r="I25" s="66"/>
      <c r="J25" s="9" t="s">
        <v>20</v>
      </c>
      <c r="K25" s="68"/>
      <c r="L25" s="66"/>
      <c r="M25" s="9" t="s">
        <v>20</v>
      </c>
      <c r="N25" s="68"/>
      <c r="O25" s="66"/>
      <c r="P25" s="9" t="s">
        <v>20</v>
      </c>
      <c r="Q25" s="68"/>
    </row>
    <row r="26" spans="1:17">
      <c r="A26" s="9" t="s">
        <v>9</v>
      </c>
      <c r="B26" s="69"/>
      <c r="C26" s="66"/>
      <c r="D26" s="9" t="s">
        <v>9</v>
      </c>
      <c r="E26" s="69"/>
      <c r="F26" s="66"/>
      <c r="G26" s="9" t="s">
        <v>9</v>
      </c>
      <c r="H26" s="69"/>
      <c r="I26" s="66"/>
      <c r="J26" s="9" t="s">
        <v>9</v>
      </c>
      <c r="K26" s="69"/>
      <c r="L26" s="66"/>
      <c r="M26" s="9" t="s">
        <v>9</v>
      </c>
      <c r="N26" s="69"/>
      <c r="O26" s="66"/>
      <c r="P26" s="9" t="s">
        <v>9</v>
      </c>
      <c r="Q26" s="69"/>
    </row>
    <row r="27" spans="1:17">
      <c r="A27" s="9" t="s">
        <v>18</v>
      </c>
      <c r="B27" s="67"/>
      <c r="C27" s="66"/>
      <c r="D27" s="9" t="s">
        <v>18</v>
      </c>
      <c r="E27" s="67"/>
      <c r="F27" s="66"/>
      <c r="G27" s="9" t="s">
        <v>18</v>
      </c>
      <c r="H27" s="67"/>
      <c r="I27" s="66"/>
      <c r="J27" s="9" t="s">
        <v>18</v>
      </c>
      <c r="K27" s="67"/>
      <c r="L27" s="66"/>
      <c r="M27" s="9" t="s">
        <v>18</v>
      </c>
      <c r="N27" s="67"/>
      <c r="O27" s="66"/>
      <c r="P27" s="9" t="s">
        <v>18</v>
      </c>
      <c r="Q27" s="67"/>
    </row>
    <row r="28" spans="1:17" ht="13.5" thickBot="1">
      <c r="A28" s="10" t="s">
        <v>21</v>
      </c>
      <c r="B28" s="70"/>
      <c r="C28" s="64"/>
      <c r="D28" s="10" t="s">
        <v>21</v>
      </c>
      <c r="E28" s="70"/>
      <c r="F28" s="64"/>
      <c r="G28" s="10" t="s">
        <v>21</v>
      </c>
      <c r="H28" s="70"/>
      <c r="I28" s="64"/>
      <c r="J28" s="10" t="s">
        <v>21</v>
      </c>
      <c r="K28" s="70"/>
      <c r="L28" s="64"/>
      <c r="M28" s="10" t="s">
        <v>21</v>
      </c>
      <c r="N28" s="70"/>
      <c r="O28" s="64"/>
      <c r="P28" s="10" t="s">
        <v>21</v>
      </c>
      <c r="Q28" s="70"/>
    </row>
    <row r="29" spans="1:17" ht="13.5" thickBot="1">
      <c r="A29" s="142">
        <v>13</v>
      </c>
      <c r="B29" s="142"/>
      <c r="C29" s="11"/>
      <c r="D29" s="142">
        <v>14</v>
      </c>
      <c r="E29" s="142"/>
      <c r="F29" s="11"/>
      <c r="G29" s="142">
        <v>15</v>
      </c>
      <c r="H29" s="142"/>
      <c r="I29" s="11"/>
      <c r="J29" s="142">
        <v>16</v>
      </c>
      <c r="K29" s="142"/>
      <c r="L29" s="11"/>
      <c r="M29" s="142">
        <v>17</v>
      </c>
      <c r="N29" s="142"/>
      <c r="O29" s="11"/>
      <c r="P29" s="142">
        <v>18</v>
      </c>
      <c r="Q29" s="142"/>
    </row>
    <row r="30" spans="1:17">
      <c r="A30" s="8" t="s">
        <v>16</v>
      </c>
      <c r="B30" s="62">
        <f>B8</f>
        <v>43372</v>
      </c>
      <c r="C30" s="65"/>
      <c r="D30" s="8" t="s">
        <v>16</v>
      </c>
      <c r="E30" s="62">
        <f>B30</f>
        <v>43372</v>
      </c>
      <c r="F30" s="65"/>
      <c r="G30" s="8" t="s">
        <v>16</v>
      </c>
      <c r="H30" s="62">
        <f>E30</f>
        <v>43372</v>
      </c>
      <c r="I30" s="65"/>
      <c r="J30" s="8" t="s">
        <v>16</v>
      </c>
      <c r="K30" s="62">
        <f>H30</f>
        <v>43372</v>
      </c>
      <c r="L30" s="65"/>
      <c r="M30" s="8" t="s">
        <v>16</v>
      </c>
      <c r="N30" s="62">
        <f>K30</f>
        <v>43372</v>
      </c>
      <c r="O30" s="65"/>
      <c r="P30" s="8" t="s">
        <v>16</v>
      </c>
      <c r="Q30" s="62">
        <f>N30</f>
        <v>43372</v>
      </c>
    </row>
    <row r="31" spans="1:17">
      <c r="A31" s="9" t="s">
        <v>31</v>
      </c>
      <c r="B31" s="67"/>
      <c r="C31" s="66"/>
      <c r="D31" s="9" t="s">
        <v>54</v>
      </c>
      <c r="E31" s="67"/>
      <c r="F31" s="66"/>
      <c r="G31" s="9" t="s">
        <v>54</v>
      </c>
      <c r="H31" s="67"/>
      <c r="I31" s="66"/>
      <c r="J31" s="9" t="s">
        <v>54</v>
      </c>
      <c r="K31" s="67"/>
      <c r="L31" s="66"/>
      <c r="M31" s="9" t="s">
        <v>54</v>
      </c>
      <c r="N31" s="67"/>
      <c r="O31" s="66"/>
      <c r="P31" s="9" t="s">
        <v>54</v>
      </c>
      <c r="Q31" s="67"/>
    </row>
    <row r="32" spans="1:17">
      <c r="A32" s="9" t="s">
        <v>32</v>
      </c>
      <c r="B32" s="67"/>
      <c r="C32" s="66"/>
      <c r="D32" s="9" t="s">
        <v>53</v>
      </c>
      <c r="E32" s="67"/>
      <c r="F32" s="66"/>
      <c r="G32" s="9" t="s">
        <v>53</v>
      </c>
      <c r="H32" s="67"/>
      <c r="I32" s="66"/>
      <c r="J32" s="9" t="s">
        <v>53</v>
      </c>
      <c r="K32" s="67"/>
      <c r="L32" s="66"/>
      <c r="M32" s="9" t="s">
        <v>53</v>
      </c>
      <c r="N32" s="67"/>
      <c r="O32" s="66"/>
      <c r="P32" s="9" t="s">
        <v>53</v>
      </c>
      <c r="Q32" s="67"/>
    </row>
    <row r="33" spans="1:17">
      <c r="A33" s="9" t="s">
        <v>17</v>
      </c>
      <c r="B33" s="67"/>
      <c r="C33" s="66"/>
      <c r="D33" s="9" t="s">
        <v>17</v>
      </c>
      <c r="E33" s="67"/>
      <c r="F33" s="66"/>
      <c r="G33" s="9" t="s">
        <v>17</v>
      </c>
      <c r="H33" s="67"/>
      <c r="I33" s="66"/>
      <c r="J33" s="9" t="s">
        <v>17</v>
      </c>
      <c r="K33" s="67"/>
      <c r="L33" s="66"/>
      <c r="M33" s="9" t="s">
        <v>17</v>
      </c>
      <c r="N33" s="67"/>
      <c r="O33" s="66"/>
      <c r="P33" s="9" t="s">
        <v>17</v>
      </c>
      <c r="Q33" s="67"/>
    </row>
    <row r="34" spans="1:17">
      <c r="A34" s="9" t="s">
        <v>23</v>
      </c>
      <c r="B34" s="67"/>
      <c r="C34" s="66"/>
      <c r="D34" s="9" t="s">
        <v>23</v>
      </c>
      <c r="E34" s="67"/>
      <c r="F34" s="66"/>
      <c r="G34" s="9" t="s">
        <v>23</v>
      </c>
      <c r="H34" s="67"/>
      <c r="I34" s="66"/>
      <c r="J34" s="9" t="s">
        <v>23</v>
      </c>
      <c r="K34" s="67"/>
      <c r="L34" s="66"/>
      <c r="M34" s="9" t="s">
        <v>23</v>
      </c>
      <c r="N34" s="67"/>
      <c r="O34" s="66"/>
      <c r="P34" s="9" t="s">
        <v>23</v>
      </c>
      <c r="Q34" s="67"/>
    </row>
    <row r="35" spans="1:17">
      <c r="A35" s="9" t="s">
        <v>19</v>
      </c>
      <c r="B35" s="67"/>
      <c r="C35" s="66"/>
      <c r="D35" s="9" t="s">
        <v>19</v>
      </c>
      <c r="E35" s="67"/>
      <c r="F35" s="66"/>
      <c r="G35" s="9" t="s">
        <v>19</v>
      </c>
      <c r="H35" s="67"/>
      <c r="I35" s="66"/>
      <c r="J35" s="9" t="s">
        <v>19</v>
      </c>
      <c r="K35" s="67"/>
      <c r="L35" s="66"/>
      <c r="M35" s="9" t="s">
        <v>19</v>
      </c>
      <c r="N35" s="67"/>
      <c r="O35" s="66"/>
      <c r="P35" s="9" t="s">
        <v>19</v>
      </c>
      <c r="Q35" s="67"/>
    </row>
    <row r="36" spans="1:17">
      <c r="A36" s="9" t="s">
        <v>20</v>
      </c>
      <c r="B36" s="68"/>
      <c r="C36" s="66"/>
      <c r="D36" s="9" t="s">
        <v>20</v>
      </c>
      <c r="E36" s="68"/>
      <c r="F36" s="66"/>
      <c r="G36" s="9" t="s">
        <v>20</v>
      </c>
      <c r="H36" s="68"/>
      <c r="I36" s="66"/>
      <c r="J36" s="9" t="s">
        <v>20</v>
      </c>
      <c r="K36" s="68"/>
      <c r="L36" s="66"/>
      <c r="M36" s="9" t="s">
        <v>20</v>
      </c>
      <c r="N36" s="68"/>
      <c r="O36" s="66"/>
      <c r="P36" s="9" t="s">
        <v>20</v>
      </c>
      <c r="Q36" s="68"/>
    </row>
    <row r="37" spans="1:17">
      <c r="A37" s="9" t="s">
        <v>9</v>
      </c>
      <c r="B37" s="69"/>
      <c r="C37" s="66"/>
      <c r="D37" s="9" t="s">
        <v>9</v>
      </c>
      <c r="E37" s="69"/>
      <c r="F37" s="66"/>
      <c r="G37" s="9" t="s">
        <v>9</v>
      </c>
      <c r="H37" s="69"/>
      <c r="I37" s="66"/>
      <c r="J37" s="9" t="s">
        <v>9</v>
      </c>
      <c r="K37" s="69"/>
      <c r="L37" s="66"/>
      <c r="M37" s="9" t="s">
        <v>9</v>
      </c>
      <c r="N37" s="69"/>
      <c r="O37" s="66"/>
      <c r="P37" s="9" t="s">
        <v>9</v>
      </c>
      <c r="Q37" s="69"/>
    </row>
    <row r="38" spans="1:17">
      <c r="A38" s="9" t="s">
        <v>18</v>
      </c>
      <c r="B38" s="67"/>
      <c r="C38" s="66"/>
      <c r="D38" s="9" t="s">
        <v>18</v>
      </c>
      <c r="E38" s="67"/>
      <c r="F38" s="66"/>
      <c r="G38" s="9" t="s">
        <v>18</v>
      </c>
      <c r="H38" s="67"/>
      <c r="I38" s="66"/>
      <c r="J38" s="9" t="s">
        <v>18</v>
      </c>
      <c r="K38" s="67"/>
      <c r="L38" s="66"/>
      <c r="M38" s="9" t="s">
        <v>18</v>
      </c>
      <c r="N38" s="67"/>
      <c r="O38" s="66"/>
      <c r="P38" s="9" t="s">
        <v>18</v>
      </c>
      <c r="Q38" s="67"/>
    </row>
    <row r="39" spans="1:17" ht="13.5" thickBot="1">
      <c r="A39" s="10" t="s">
        <v>21</v>
      </c>
      <c r="B39" s="70"/>
      <c r="C39" s="64"/>
      <c r="D39" s="10" t="s">
        <v>21</v>
      </c>
      <c r="E39" s="70"/>
      <c r="F39" s="64"/>
      <c r="G39" s="10" t="s">
        <v>21</v>
      </c>
      <c r="H39" s="70"/>
      <c r="I39" s="64"/>
      <c r="J39" s="10" t="s">
        <v>21</v>
      </c>
      <c r="K39" s="70"/>
      <c r="L39" s="64"/>
      <c r="M39" s="10" t="s">
        <v>21</v>
      </c>
      <c r="N39" s="70"/>
      <c r="O39" s="64"/>
      <c r="P39" s="10" t="s">
        <v>21</v>
      </c>
      <c r="Q39" s="70"/>
    </row>
    <row r="40" spans="1:17" ht="13.5" thickBot="1">
      <c r="A40" s="142">
        <v>19</v>
      </c>
      <c r="B40" s="142"/>
      <c r="C40" s="11"/>
      <c r="D40" s="142">
        <v>20</v>
      </c>
      <c r="E40" s="142"/>
      <c r="F40" s="11"/>
      <c r="G40" s="142">
        <v>21</v>
      </c>
      <c r="H40" s="142"/>
      <c r="I40" s="11"/>
      <c r="J40" s="142">
        <v>22</v>
      </c>
      <c r="K40" s="142"/>
      <c r="L40" s="11"/>
      <c r="M40" s="142">
        <v>23</v>
      </c>
      <c r="N40" s="142"/>
      <c r="O40" s="11"/>
      <c r="P40" s="142">
        <v>24</v>
      </c>
      <c r="Q40" s="142"/>
    </row>
    <row r="41" spans="1:17">
      <c r="A41" s="8" t="s">
        <v>16</v>
      </c>
      <c r="B41" s="62">
        <f>B8</f>
        <v>43372</v>
      </c>
      <c r="C41" s="65"/>
      <c r="D41" s="8" t="s">
        <v>16</v>
      </c>
      <c r="E41" s="62">
        <f>B41</f>
        <v>43372</v>
      </c>
      <c r="F41" s="65"/>
      <c r="G41" s="8" t="s">
        <v>16</v>
      </c>
      <c r="H41" s="62">
        <f>E41</f>
        <v>43372</v>
      </c>
      <c r="I41" s="65"/>
      <c r="J41" s="8" t="s">
        <v>16</v>
      </c>
      <c r="K41" s="62">
        <f>H41</f>
        <v>43372</v>
      </c>
      <c r="L41" s="65"/>
      <c r="M41" s="8" t="s">
        <v>16</v>
      </c>
      <c r="N41" s="62">
        <f>K41</f>
        <v>43372</v>
      </c>
      <c r="O41" s="65"/>
      <c r="P41" s="8" t="s">
        <v>16</v>
      </c>
      <c r="Q41" s="62">
        <f>N41</f>
        <v>43372</v>
      </c>
    </row>
    <row r="42" spans="1:17">
      <c r="A42" s="9" t="s">
        <v>31</v>
      </c>
      <c r="B42" s="67"/>
      <c r="C42" s="66"/>
      <c r="D42" s="9" t="s">
        <v>54</v>
      </c>
      <c r="E42" s="67"/>
      <c r="F42" s="66"/>
      <c r="G42" s="9" t="s">
        <v>54</v>
      </c>
      <c r="H42" s="67"/>
      <c r="I42" s="66"/>
      <c r="J42" s="9" t="s">
        <v>54</v>
      </c>
      <c r="K42" s="67"/>
      <c r="L42" s="66"/>
      <c r="M42" s="9" t="s">
        <v>54</v>
      </c>
      <c r="N42" s="67"/>
      <c r="O42" s="66"/>
      <c r="P42" s="9" t="s">
        <v>54</v>
      </c>
      <c r="Q42" s="67"/>
    </row>
    <row r="43" spans="1:17">
      <c r="A43" s="9" t="s">
        <v>32</v>
      </c>
      <c r="B43" s="67"/>
      <c r="C43" s="66"/>
      <c r="D43" s="9" t="s">
        <v>53</v>
      </c>
      <c r="E43" s="67"/>
      <c r="F43" s="66"/>
      <c r="G43" s="9" t="s">
        <v>53</v>
      </c>
      <c r="H43" s="67"/>
      <c r="I43" s="66"/>
      <c r="J43" s="9" t="s">
        <v>53</v>
      </c>
      <c r="K43" s="67"/>
      <c r="L43" s="66"/>
      <c r="M43" s="9" t="s">
        <v>53</v>
      </c>
      <c r="N43" s="67"/>
      <c r="O43" s="66"/>
      <c r="P43" s="9" t="s">
        <v>53</v>
      </c>
      <c r="Q43" s="67"/>
    </row>
    <row r="44" spans="1:17">
      <c r="A44" s="9" t="s">
        <v>17</v>
      </c>
      <c r="B44" s="67"/>
      <c r="C44" s="66"/>
      <c r="D44" s="9" t="s">
        <v>17</v>
      </c>
      <c r="E44" s="67"/>
      <c r="F44" s="66"/>
      <c r="G44" s="9" t="s">
        <v>17</v>
      </c>
      <c r="H44" s="67"/>
      <c r="I44" s="66"/>
      <c r="J44" s="9" t="s">
        <v>17</v>
      </c>
      <c r="K44" s="67"/>
      <c r="L44" s="66"/>
      <c r="M44" s="9" t="s">
        <v>17</v>
      </c>
      <c r="N44" s="67"/>
      <c r="O44" s="66"/>
      <c r="P44" s="9" t="s">
        <v>17</v>
      </c>
      <c r="Q44" s="67"/>
    </row>
    <row r="45" spans="1:17">
      <c r="A45" s="9" t="s">
        <v>23</v>
      </c>
      <c r="B45" s="67"/>
      <c r="C45" s="66"/>
      <c r="D45" s="9" t="s">
        <v>23</v>
      </c>
      <c r="E45" s="67"/>
      <c r="F45" s="66"/>
      <c r="G45" s="9" t="s">
        <v>23</v>
      </c>
      <c r="H45" s="67"/>
      <c r="I45" s="66"/>
      <c r="J45" s="9" t="s">
        <v>23</v>
      </c>
      <c r="K45" s="67"/>
      <c r="L45" s="66"/>
      <c r="M45" s="9" t="s">
        <v>23</v>
      </c>
      <c r="N45" s="67"/>
      <c r="O45" s="66"/>
      <c r="P45" s="9" t="s">
        <v>23</v>
      </c>
      <c r="Q45" s="67"/>
    </row>
    <row r="46" spans="1:17">
      <c r="A46" s="9" t="s">
        <v>19</v>
      </c>
      <c r="B46" s="67"/>
      <c r="C46" s="66"/>
      <c r="D46" s="9" t="s">
        <v>19</v>
      </c>
      <c r="E46" s="67"/>
      <c r="F46" s="66"/>
      <c r="G46" s="9" t="s">
        <v>19</v>
      </c>
      <c r="H46" s="67"/>
      <c r="I46" s="66"/>
      <c r="J46" s="9" t="s">
        <v>19</v>
      </c>
      <c r="K46" s="67"/>
      <c r="L46" s="66"/>
      <c r="M46" s="9" t="s">
        <v>19</v>
      </c>
      <c r="N46" s="67"/>
      <c r="O46" s="66"/>
      <c r="P46" s="9" t="s">
        <v>19</v>
      </c>
      <c r="Q46" s="67"/>
    </row>
    <row r="47" spans="1:17">
      <c r="A47" s="9" t="s">
        <v>20</v>
      </c>
      <c r="B47" s="68"/>
      <c r="C47" s="66"/>
      <c r="D47" s="9" t="s">
        <v>20</v>
      </c>
      <c r="E47" s="68"/>
      <c r="F47" s="66"/>
      <c r="G47" s="9" t="s">
        <v>20</v>
      </c>
      <c r="H47" s="68"/>
      <c r="I47" s="66"/>
      <c r="J47" s="9" t="s">
        <v>20</v>
      </c>
      <c r="K47" s="68"/>
      <c r="L47" s="66"/>
      <c r="M47" s="9" t="s">
        <v>20</v>
      </c>
      <c r="N47" s="68"/>
      <c r="O47" s="66"/>
      <c r="P47" s="9" t="s">
        <v>20</v>
      </c>
      <c r="Q47" s="68"/>
    </row>
    <row r="48" spans="1:17">
      <c r="A48" s="9" t="s">
        <v>9</v>
      </c>
      <c r="B48" s="69"/>
      <c r="C48" s="66"/>
      <c r="D48" s="9" t="s">
        <v>9</v>
      </c>
      <c r="E48" s="69"/>
      <c r="F48" s="66"/>
      <c r="G48" s="9" t="s">
        <v>9</v>
      </c>
      <c r="H48" s="69"/>
      <c r="I48" s="66"/>
      <c r="J48" s="9" t="s">
        <v>9</v>
      </c>
      <c r="K48" s="69"/>
      <c r="L48" s="66"/>
      <c r="M48" s="9" t="s">
        <v>9</v>
      </c>
      <c r="N48" s="69"/>
      <c r="O48" s="66"/>
      <c r="P48" s="9" t="s">
        <v>9</v>
      </c>
      <c r="Q48" s="69"/>
    </row>
    <row r="49" spans="1:17">
      <c r="A49" s="9" t="s">
        <v>18</v>
      </c>
      <c r="B49" s="67"/>
      <c r="C49" s="66"/>
      <c r="D49" s="9" t="s">
        <v>18</v>
      </c>
      <c r="E49" s="67"/>
      <c r="F49" s="66"/>
      <c r="G49" s="9" t="s">
        <v>18</v>
      </c>
      <c r="H49" s="67"/>
      <c r="I49" s="66"/>
      <c r="J49" s="9" t="s">
        <v>18</v>
      </c>
      <c r="K49" s="67"/>
      <c r="L49" s="66"/>
      <c r="M49" s="9" t="s">
        <v>18</v>
      </c>
      <c r="N49" s="67"/>
      <c r="O49" s="66"/>
      <c r="P49" s="9" t="s">
        <v>18</v>
      </c>
      <c r="Q49" s="67"/>
    </row>
    <row r="50" spans="1:17" ht="13.5" thickBot="1">
      <c r="A50" s="10" t="s">
        <v>21</v>
      </c>
      <c r="B50" s="70"/>
      <c r="C50" s="64"/>
      <c r="D50" s="10" t="s">
        <v>21</v>
      </c>
      <c r="E50" s="70"/>
      <c r="F50" s="64"/>
      <c r="G50" s="10" t="s">
        <v>21</v>
      </c>
      <c r="H50" s="70"/>
      <c r="I50" s="64"/>
      <c r="J50" s="10" t="s">
        <v>21</v>
      </c>
      <c r="K50" s="70"/>
      <c r="L50" s="64"/>
      <c r="M50" s="10" t="s">
        <v>21</v>
      </c>
      <c r="N50" s="70"/>
      <c r="O50" s="64"/>
      <c r="P50" s="10" t="s">
        <v>21</v>
      </c>
      <c r="Q50" s="70"/>
    </row>
    <row r="51" spans="1:17" ht="13.5" thickBot="1">
      <c r="A51" s="142">
        <v>25</v>
      </c>
      <c r="B51" s="142"/>
      <c r="C51" s="11"/>
      <c r="D51" s="142">
        <v>26</v>
      </c>
      <c r="E51" s="142"/>
      <c r="F51" s="11"/>
      <c r="G51" s="142">
        <v>27</v>
      </c>
      <c r="H51" s="142"/>
      <c r="I51" s="11"/>
      <c r="J51" s="142">
        <v>28</v>
      </c>
      <c r="K51" s="142"/>
      <c r="L51" s="11"/>
      <c r="M51" s="142">
        <v>29</v>
      </c>
      <c r="N51" s="142"/>
      <c r="O51" s="11"/>
      <c r="P51" s="142">
        <v>30</v>
      </c>
      <c r="Q51" s="142"/>
    </row>
    <row r="52" spans="1:17">
      <c r="A52" s="8" t="s">
        <v>16</v>
      </c>
      <c r="B52" s="62">
        <f>B8</f>
        <v>43372</v>
      </c>
      <c r="C52" s="65"/>
      <c r="D52" s="8" t="s">
        <v>16</v>
      </c>
      <c r="E52" s="63">
        <f>B8</f>
        <v>43372</v>
      </c>
      <c r="F52" s="65"/>
      <c r="G52" s="8" t="s">
        <v>16</v>
      </c>
      <c r="H52" s="63">
        <f>B8</f>
        <v>43372</v>
      </c>
      <c r="I52" s="65"/>
      <c r="J52" s="8" t="s">
        <v>16</v>
      </c>
      <c r="K52" s="63">
        <f>B8</f>
        <v>43372</v>
      </c>
      <c r="L52" s="65"/>
      <c r="M52" s="8" t="s">
        <v>16</v>
      </c>
      <c r="N52" s="63">
        <f>B8</f>
        <v>43372</v>
      </c>
      <c r="O52" s="65"/>
      <c r="P52" s="8" t="s">
        <v>16</v>
      </c>
      <c r="Q52" s="63">
        <f>B8</f>
        <v>43372</v>
      </c>
    </row>
    <row r="53" spans="1:17">
      <c r="A53" s="9" t="s">
        <v>31</v>
      </c>
      <c r="B53" s="67"/>
      <c r="C53" s="66"/>
      <c r="D53" s="9" t="s">
        <v>54</v>
      </c>
      <c r="E53" s="67"/>
      <c r="F53" s="66"/>
      <c r="G53" s="9" t="s">
        <v>54</v>
      </c>
      <c r="H53" s="67"/>
      <c r="I53" s="66"/>
      <c r="J53" s="9" t="s">
        <v>54</v>
      </c>
      <c r="K53" s="67"/>
      <c r="L53" s="66"/>
      <c r="M53" s="9" t="s">
        <v>54</v>
      </c>
      <c r="N53" s="67"/>
      <c r="O53" s="66"/>
      <c r="P53" s="9" t="s">
        <v>54</v>
      </c>
      <c r="Q53" s="67"/>
    </row>
    <row r="54" spans="1:17">
      <c r="A54" s="9" t="s">
        <v>32</v>
      </c>
      <c r="B54" s="67"/>
      <c r="C54" s="66"/>
      <c r="D54" s="9" t="s">
        <v>53</v>
      </c>
      <c r="E54" s="67"/>
      <c r="F54" s="66"/>
      <c r="G54" s="9" t="s">
        <v>53</v>
      </c>
      <c r="H54" s="67"/>
      <c r="I54" s="66"/>
      <c r="J54" s="9" t="s">
        <v>53</v>
      </c>
      <c r="K54" s="67"/>
      <c r="L54" s="66"/>
      <c r="M54" s="9" t="s">
        <v>53</v>
      </c>
      <c r="N54" s="67"/>
      <c r="O54" s="66"/>
      <c r="P54" s="9" t="s">
        <v>53</v>
      </c>
      <c r="Q54" s="67"/>
    </row>
    <row r="55" spans="1:17">
      <c r="A55" s="9" t="s">
        <v>17</v>
      </c>
      <c r="B55" s="67"/>
      <c r="C55" s="66"/>
      <c r="D55" s="9" t="s">
        <v>17</v>
      </c>
      <c r="E55" s="67"/>
      <c r="F55" s="66"/>
      <c r="G55" s="9" t="s">
        <v>17</v>
      </c>
      <c r="H55" s="67"/>
      <c r="I55" s="66"/>
      <c r="J55" s="9" t="s">
        <v>17</v>
      </c>
      <c r="K55" s="67"/>
      <c r="L55" s="66"/>
      <c r="M55" s="9" t="s">
        <v>17</v>
      </c>
      <c r="N55" s="67"/>
      <c r="O55" s="66"/>
      <c r="P55" s="9" t="s">
        <v>17</v>
      </c>
      <c r="Q55" s="67"/>
    </row>
    <row r="56" spans="1:17">
      <c r="A56" s="9" t="s">
        <v>23</v>
      </c>
      <c r="B56" s="67"/>
      <c r="C56" s="66"/>
      <c r="D56" s="9" t="s">
        <v>23</v>
      </c>
      <c r="E56" s="67"/>
      <c r="F56" s="66"/>
      <c r="G56" s="9" t="s">
        <v>23</v>
      </c>
      <c r="H56" s="67"/>
      <c r="I56" s="66"/>
      <c r="J56" s="9" t="s">
        <v>23</v>
      </c>
      <c r="K56" s="67"/>
      <c r="L56" s="66"/>
      <c r="M56" s="9" t="s">
        <v>23</v>
      </c>
      <c r="N56" s="67"/>
      <c r="O56" s="66"/>
      <c r="P56" s="9" t="s">
        <v>23</v>
      </c>
      <c r="Q56" s="67"/>
    </row>
    <row r="57" spans="1:17">
      <c r="A57" s="9" t="s">
        <v>19</v>
      </c>
      <c r="B57" s="67"/>
      <c r="C57" s="66"/>
      <c r="D57" s="9" t="s">
        <v>19</v>
      </c>
      <c r="E57" s="67"/>
      <c r="F57" s="66"/>
      <c r="G57" s="9" t="s">
        <v>19</v>
      </c>
      <c r="H57" s="67"/>
      <c r="I57" s="66"/>
      <c r="J57" s="9" t="s">
        <v>19</v>
      </c>
      <c r="K57" s="67"/>
      <c r="L57" s="66"/>
      <c r="M57" s="9" t="s">
        <v>19</v>
      </c>
      <c r="N57" s="67"/>
      <c r="O57" s="66"/>
      <c r="P57" s="9" t="s">
        <v>19</v>
      </c>
      <c r="Q57" s="67"/>
    </row>
    <row r="58" spans="1:17">
      <c r="A58" s="9" t="s">
        <v>20</v>
      </c>
      <c r="B58" s="68"/>
      <c r="C58" s="66"/>
      <c r="D58" s="9" t="s">
        <v>20</v>
      </c>
      <c r="E58" s="68"/>
      <c r="F58" s="66"/>
      <c r="G58" s="9" t="s">
        <v>20</v>
      </c>
      <c r="H58" s="68"/>
      <c r="I58" s="66"/>
      <c r="J58" s="9" t="s">
        <v>20</v>
      </c>
      <c r="K58" s="68"/>
      <c r="L58" s="66"/>
      <c r="M58" s="9" t="s">
        <v>20</v>
      </c>
      <c r="N58" s="68"/>
      <c r="O58" s="66"/>
      <c r="P58" s="9" t="s">
        <v>20</v>
      </c>
      <c r="Q58" s="68"/>
    </row>
    <row r="59" spans="1:17">
      <c r="A59" s="9" t="s">
        <v>9</v>
      </c>
      <c r="B59" s="69"/>
      <c r="C59" s="66"/>
      <c r="D59" s="9" t="s">
        <v>9</v>
      </c>
      <c r="E59" s="69"/>
      <c r="F59" s="66"/>
      <c r="G59" s="9" t="s">
        <v>9</v>
      </c>
      <c r="H59" s="69"/>
      <c r="I59" s="66"/>
      <c r="J59" s="9" t="s">
        <v>9</v>
      </c>
      <c r="K59" s="69"/>
      <c r="L59" s="66"/>
      <c r="M59" s="9" t="s">
        <v>9</v>
      </c>
      <c r="N59" s="69"/>
      <c r="O59" s="66"/>
      <c r="P59" s="9" t="s">
        <v>9</v>
      </c>
      <c r="Q59" s="69"/>
    </row>
    <row r="60" spans="1:17">
      <c r="A60" s="9" t="s">
        <v>18</v>
      </c>
      <c r="B60" s="67"/>
      <c r="C60" s="66"/>
      <c r="D60" s="9" t="s">
        <v>18</v>
      </c>
      <c r="E60" s="67"/>
      <c r="F60" s="66"/>
      <c r="G60" s="9" t="s">
        <v>18</v>
      </c>
      <c r="H60" s="67"/>
      <c r="I60" s="66"/>
      <c r="J60" s="9" t="s">
        <v>18</v>
      </c>
      <c r="K60" s="67"/>
      <c r="L60" s="66"/>
      <c r="M60" s="9" t="s">
        <v>18</v>
      </c>
      <c r="N60" s="67"/>
      <c r="O60" s="66"/>
      <c r="P60" s="9" t="s">
        <v>18</v>
      </c>
      <c r="Q60" s="67"/>
    </row>
    <row r="61" spans="1:17" ht="13.5" thickBot="1">
      <c r="A61" s="10" t="s">
        <v>21</v>
      </c>
      <c r="B61" s="70"/>
      <c r="C61" s="64"/>
      <c r="D61" s="10" t="s">
        <v>21</v>
      </c>
      <c r="E61" s="70"/>
      <c r="F61" s="64"/>
      <c r="G61" s="10" t="s">
        <v>21</v>
      </c>
      <c r="H61" s="70"/>
      <c r="I61" s="64"/>
      <c r="J61" s="10" t="s">
        <v>21</v>
      </c>
      <c r="K61" s="70"/>
      <c r="L61" s="64"/>
      <c r="M61" s="10" t="s">
        <v>21</v>
      </c>
      <c r="N61" s="70"/>
      <c r="O61" s="64"/>
      <c r="P61" s="10" t="s">
        <v>21</v>
      </c>
      <c r="Q61" s="70"/>
    </row>
    <row r="62" spans="1:17" ht="13.5" thickBot="1">
      <c r="A62" s="142">
        <v>31</v>
      </c>
      <c r="B62" s="142"/>
      <c r="C62" s="11"/>
      <c r="D62" s="142">
        <v>32</v>
      </c>
      <c r="E62" s="142"/>
      <c r="F62" s="11"/>
      <c r="G62" s="142">
        <v>33</v>
      </c>
      <c r="H62" s="142"/>
      <c r="I62" s="11"/>
      <c r="J62" s="142">
        <v>34</v>
      </c>
      <c r="K62" s="142"/>
      <c r="L62" s="11"/>
      <c r="M62" s="142">
        <v>35</v>
      </c>
      <c r="N62" s="142"/>
      <c r="O62" s="11"/>
      <c r="P62" s="142">
        <v>36</v>
      </c>
      <c r="Q62" s="142"/>
    </row>
    <row r="63" spans="1:17">
      <c r="A63" s="8" t="s">
        <v>16</v>
      </c>
      <c r="B63" s="62">
        <f>B8</f>
        <v>43372</v>
      </c>
      <c r="C63" s="65"/>
      <c r="D63" s="8" t="s">
        <v>16</v>
      </c>
      <c r="E63" s="63">
        <f>B8</f>
        <v>43372</v>
      </c>
      <c r="F63" s="65"/>
      <c r="G63" s="8" t="s">
        <v>16</v>
      </c>
      <c r="H63" s="63">
        <f>B8</f>
        <v>43372</v>
      </c>
      <c r="I63" s="65"/>
      <c r="J63" s="8" t="s">
        <v>16</v>
      </c>
      <c r="K63" s="63">
        <f>B8</f>
        <v>43372</v>
      </c>
      <c r="L63" s="65"/>
      <c r="M63" s="8" t="s">
        <v>16</v>
      </c>
      <c r="N63" s="63">
        <f>B8</f>
        <v>43372</v>
      </c>
      <c r="O63" s="65"/>
      <c r="P63" s="8" t="s">
        <v>16</v>
      </c>
      <c r="Q63" s="63">
        <f>B8</f>
        <v>43372</v>
      </c>
    </row>
    <row r="64" spans="1:17">
      <c r="A64" s="9" t="s">
        <v>31</v>
      </c>
      <c r="B64" s="67"/>
      <c r="C64" s="66"/>
      <c r="D64" s="9" t="s">
        <v>54</v>
      </c>
      <c r="E64" s="67"/>
      <c r="F64" s="66"/>
      <c r="G64" s="9" t="s">
        <v>54</v>
      </c>
      <c r="H64" s="67"/>
      <c r="I64" s="66"/>
      <c r="J64" s="9" t="s">
        <v>54</v>
      </c>
      <c r="K64" s="67"/>
      <c r="L64" s="66"/>
      <c r="M64" s="9" t="s">
        <v>54</v>
      </c>
      <c r="N64" s="67"/>
      <c r="O64" s="66"/>
      <c r="P64" s="9" t="s">
        <v>54</v>
      </c>
      <c r="Q64" s="67"/>
    </row>
    <row r="65" spans="1:17">
      <c r="A65" s="9" t="s">
        <v>32</v>
      </c>
      <c r="B65" s="67"/>
      <c r="C65" s="66"/>
      <c r="D65" s="9" t="s">
        <v>53</v>
      </c>
      <c r="E65" s="67"/>
      <c r="F65" s="66"/>
      <c r="G65" s="9" t="s">
        <v>53</v>
      </c>
      <c r="H65" s="67"/>
      <c r="I65" s="66"/>
      <c r="J65" s="9" t="s">
        <v>53</v>
      </c>
      <c r="K65" s="67"/>
      <c r="L65" s="66"/>
      <c r="M65" s="9" t="s">
        <v>53</v>
      </c>
      <c r="N65" s="67"/>
      <c r="O65" s="66"/>
      <c r="P65" s="9" t="s">
        <v>53</v>
      </c>
      <c r="Q65" s="67"/>
    </row>
    <row r="66" spans="1:17">
      <c r="A66" s="9" t="s">
        <v>17</v>
      </c>
      <c r="B66" s="67"/>
      <c r="C66" s="66"/>
      <c r="D66" s="9" t="s">
        <v>17</v>
      </c>
      <c r="E66" s="67"/>
      <c r="F66" s="66"/>
      <c r="G66" s="9" t="s">
        <v>17</v>
      </c>
      <c r="H66" s="67"/>
      <c r="I66" s="66"/>
      <c r="J66" s="9" t="s">
        <v>17</v>
      </c>
      <c r="K66" s="67"/>
      <c r="L66" s="66"/>
      <c r="M66" s="9" t="s">
        <v>17</v>
      </c>
      <c r="N66" s="67"/>
      <c r="O66" s="66"/>
      <c r="P66" s="9" t="s">
        <v>17</v>
      </c>
      <c r="Q66" s="67"/>
    </row>
    <row r="67" spans="1:17">
      <c r="A67" s="9" t="s">
        <v>23</v>
      </c>
      <c r="B67" s="67"/>
      <c r="C67" s="66"/>
      <c r="D67" s="9" t="s">
        <v>23</v>
      </c>
      <c r="E67" s="67"/>
      <c r="F67" s="66"/>
      <c r="G67" s="9" t="s">
        <v>23</v>
      </c>
      <c r="H67" s="67"/>
      <c r="I67" s="66"/>
      <c r="J67" s="9" t="s">
        <v>23</v>
      </c>
      <c r="K67" s="67"/>
      <c r="L67" s="66"/>
      <c r="M67" s="9" t="s">
        <v>23</v>
      </c>
      <c r="N67" s="67"/>
      <c r="O67" s="66"/>
      <c r="P67" s="9" t="s">
        <v>23</v>
      </c>
      <c r="Q67" s="67"/>
    </row>
    <row r="68" spans="1:17">
      <c r="A68" s="9" t="s">
        <v>19</v>
      </c>
      <c r="B68" s="67"/>
      <c r="C68" s="66"/>
      <c r="D68" s="9" t="s">
        <v>19</v>
      </c>
      <c r="E68" s="67"/>
      <c r="F68" s="66"/>
      <c r="G68" s="9" t="s">
        <v>19</v>
      </c>
      <c r="H68" s="67"/>
      <c r="I68" s="66"/>
      <c r="J68" s="9" t="s">
        <v>19</v>
      </c>
      <c r="K68" s="67"/>
      <c r="L68" s="66"/>
      <c r="M68" s="9" t="s">
        <v>19</v>
      </c>
      <c r="N68" s="67"/>
      <c r="O68" s="66"/>
      <c r="P68" s="9" t="s">
        <v>19</v>
      </c>
      <c r="Q68" s="67"/>
    </row>
    <row r="69" spans="1:17">
      <c r="A69" s="9" t="s">
        <v>20</v>
      </c>
      <c r="B69" s="68"/>
      <c r="C69" s="66"/>
      <c r="D69" s="9" t="s">
        <v>20</v>
      </c>
      <c r="E69" s="68"/>
      <c r="F69" s="66"/>
      <c r="G69" s="9" t="s">
        <v>20</v>
      </c>
      <c r="H69" s="68"/>
      <c r="I69" s="66"/>
      <c r="J69" s="9" t="s">
        <v>20</v>
      </c>
      <c r="K69" s="68"/>
      <c r="L69" s="66"/>
      <c r="M69" s="9" t="s">
        <v>20</v>
      </c>
      <c r="N69" s="68"/>
      <c r="O69" s="66"/>
      <c r="P69" s="9" t="s">
        <v>20</v>
      </c>
      <c r="Q69" s="68"/>
    </row>
    <row r="70" spans="1:17">
      <c r="A70" s="9" t="s">
        <v>9</v>
      </c>
      <c r="B70" s="69"/>
      <c r="C70" s="66"/>
      <c r="D70" s="9" t="s">
        <v>9</v>
      </c>
      <c r="E70" s="69"/>
      <c r="F70" s="66"/>
      <c r="G70" s="9" t="s">
        <v>9</v>
      </c>
      <c r="H70" s="69"/>
      <c r="I70" s="66"/>
      <c r="J70" s="9" t="s">
        <v>9</v>
      </c>
      <c r="K70" s="69"/>
      <c r="L70" s="66"/>
      <c r="M70" s="9" t="s">
        <v>9</v>
      </c>
      <c r="N70" s="69"/>
      <c r="O70" s="66"/>
      <c r="P70" s="9" t="s">
        <v>9</v>
      </c>
      <c r="Q70" s="69"/>
    </row>
    <row r="71" spans="1:17">
      <c r="A71" s="9" t="s">
        <v>18</v>
      </c>
      <c r="B71" s="67"/>
      <c r="C71" s="66"/>
      <c r="D71" s="9" t="s">
        <v>18</v>
      </c>
      <c r="E71" s="67"/>
      <c r="F71" s="66"/>
      <c r="G71" s="9" t="s">
        <v>18</v>
      </c>
      <c r="H71" s="67"/>
      <c r="I71" s="66"/>
      <c r="J71" s="9" t="s">
        <v>18</v>
      </c>
      <c r="K71" s="67"/>
      <c r="L71" s="66"/>
      <c r="M71" s="9" t="s">
        <v>18</v>
      </c>
      <c r="N71" s="67"/>
      <c r="O71" s="66"/>
      <c r="P71" s="9" t="s">
        <v>18</v>
      </c>
      <c r="Q71" s="67"/>
    </row>
    <row r="72" spans="1:17" ht="13.5" thickBot="1">
      <c r="A72" s="10" t="s">
        <v>21</v>
      </c>
      <c r="B72" s="70"/>
      <c r="C72" s="64"/>
      <c r="D72" s="10" t="s">
        <v>21</v>
      </c>
      <c r="E72" s="70"/>
      <c r="F72" s="64"/>
      <c r="G72" s="10" t="s">
        <v>21</v>
      </c>
      <c r="H72" s="70"/>
      <c r="I72" s="64"/>
      <c r="J72" s="10" t="s">
        <v>21</v>
      </c>
      <c r="K72" s="70"/>
      <c r="L72" s="64"/>
      <c r="M72" s="10" t="s">
        <v>21</v>
      </c>
      <c r="N72" s="70"/>
      <c r="O72" s="64"/>
      <c r="P72" s="10" t="s">
        <v>21</v>
      </c>
      <c r="Q72" s="70"/>
    </row>
    <row r="73" spans="1:17" ht="13.5" thickBot="1">
      <c r="A73" s="142">
        <v>37</v>
      </c>
      <c r="B73" s="142"/>
      <c r="C73" s="11"/>
      <c r="D73" s="142">
        <v>38</v>
      </c>
      <c r="E73" s="142"/>
      <c r="F73" s="11"/>
      <c r="G73" s="142">
        <v>39</v>
      </c>
      <c r="H73" s="142"/>
      <c r="I73" s="11"/>
      <c r="J73" s="142">
        <v>40</v>
      </c>
      <c r="K73" s="142"/>
      <c r="L73" s="11"/>
      <c r="M73" s="142">
        <v>41</v>
      </c>
      <c r="N73" s="142"/>
      <c r="O73" s="11"/>
      <c r="P73" s="142">
        <v>42</v>
      </c>
      <c r="Q73" s="142"/>
    </row>
    <row r="74" spans="1:17">
      <c r="A74" s="8" t="s">
        <v>16</v>
      </c>
      <c r="B74" s="62">
        <f>B8</f>
        <v>43372</v>
      </c>
      <c r="C74" s="65"/>
      <c r="D74" s="8" t="s">
        <v>16</v>
      </c>
      <c r="E74" s="63">
        <f>B8</f>
        <v>43372</v>
      </c>
      <c r="F74" s="65"/>
      <c r="G74" s="8" t="s">
        <v>16</v>
      </c>
      <c r="H74" s="63">
        <f>B8</f>
        <v>43372</v>
      </c>
      <c r="I74" s="65"/>
      <c r="J74" s="8" t="s">
        <v>16</v>
      </c>
      <c r="K74" s="63">
        <f>B8</f>
        <v>43372</v>
      </c>
      <c r="L74" s="65"/>
      <c r="M74" s="8" t="s">
        <v>16</v>
      </c>
      <c r="N74" s="63">
        <f>B8</f>
        <v>43372</v>
      </c>
      <c r="O74" s="65"/>
      <c r="P74" s="8" t="s">
        <v>16</v>
      </c>
      <c r="Q74" s="63">
        <f>B8</f>
        <v>43372</v>
      </c>
    </row>
    <row r="75" spans="1:17">
      <c r="A75" s="9" t="s">
        <v>31</v>
      </c>
      <c r="B75" s="67"/>
      <c r="C75" s="66"/>
      <c r="D75" s="9" t="s">
        <v>54</v>
      </c>
      <c r="E75" s="67"/>
      <c r="F75" s="66"/>
      <c r="G75" s="9" t="s">
        <v>54</v>
      </c>
      <c r="H75" s="67"/>
      <c r="I75" s="66"/>
      <c r="J75" s="9" t="s">
        <v>54</v>
      </c>
      <c r="K75" s="67"/>
      <c r="L75" s="66"/>
      <c r="M75" s="9" t="s">
        <v>54</v>
      </c>
      <c r="N75" s="67"/>
      <c r="O75" s="66"/>
      <c r="P75" s="9" t="s">
        <v>54</v>
      </c>
      <c r="Q75" s="67"/>
    </row>
    <row r="76" spans="1:17">
      <c r="A76" s="9" t="s">
        <v>32</v>
      </c>
      <c r="B76" s="67"/>
      <c r="C76" s="66"/>
      <c r="D76" s="9" t="s">
        <v>53</v>
      </c>
      <c r="E76" s="67"/>
      <c r="F76" s="66"/>
      <c r="G76" s="9" t="s">
        <v>53</v>
      </c>
      <c r="H76" s="67"/>
      <c r="I76" s="66"/>
      <c r="J76" s="9" t="s">
        <v>53</v>
      </c>
      <c r="K76" s="67"/>
      <c r="L76" s="66"/>
      <c r="M76" s="9" t="s">
        <v>53</v>
      </c>
      <c r="N76" s="67"/>
      <c r="O76" s="66"/>
      <c r="P76" s="9" t="s">
        <v>53</v>
      </c>
      <c r="Q76" s="67"/>
    </row>
    <row r="77" spans="1:17">
      <c r="A77" s="9" t="s">
        <v>17</v>
      </c>
      <c r="B77" s="67"/>
      <c r="C77" s="66"/>
      <c r="D77" s="9" t="s">
        <v>17</v>
      </c>
      <c r="E77" s="67"/>
      <c r="F77" s="66"/>
      <c r="G77" s="9" t="s">
        <v>17</v>
      </c>
      <c r="H77" s="67"/>
      <c r="I77" s="66"/>
      <c r="J77" s="9" t="s">
        <v>17</v>
      </c>
      <c r="K77" s="67"/>
      <c r="L77" s="66"/>
      <c r="M77" s="9" t="s">
        <v>17</v>
      </c>
      <c r="N77" s="67"/>
      <c r="O77" s="66"/>
      <c r="P77" s="9" t="s">
        <v>17</v>
      </c>
      <c r="Q77" s="67"/>
    </row>
    <row r="78" spans="1:17">
      <c r="A78" s="9" t="s">
        <v>23</v>
      </c>
      <c r="B78" s="67"/>
      <c r="C78" s="66"/>
      <c r="D78" s="9" t="s">
        <v>23</v>
      </c>
      <c r="E78" s="67"/>
      <c r="F78" s="66"/>
      <c r="G78" s="9" t="s">
        <v>23</v>
      </c>
      <c r="H78" s="67"/>
      <c r="I78" s="66"/>
      <c r="J78" s="9" t="s">
        <v>23</v>
      </c>
      <c r="K78" s="67"/>
      <c r="L78" s="66"/>
      <c r="M78" s="9" t="s">
        <v>23</v>
      </c>
      <c r="N78" s="67"/>
      <c r="O78" s="66"/>
      <c r="P78" s="9" t="s">
        <v>23</v>
      </c>
      <c r="Q78" s="67"/>
    </row>
    <row r="79" spans="1:17">
      <c r="A79" s="9" t="s">
        <v>19</v>
      </c>
      <c r="B79" s="67"/>
      <c r="C79" s="66"/>
      <c r="D79" s="9" t="s">
        <v>19</v>
      </c>
      <c r="E79" s="67"/>
      <c r="F79" s="66"/>
      <c r="G79" s="9" t="s">
        <v>19</v>
      </c>
      <c r="H79" s="67"/>
      <c r="I79" s="66"/>
      <c r="J79" s="9" t="s">
        <v>19</v>
      </c>
      <c r="K79" s="67"/>
      <c r="L79" s="66"/>
      <c r="M79" s="9" t="s">
        <v>19</v>
      </c>
      <c r="N79" s="67"/>
      <c r="O79" s="66"/>
      <c r="P79" s="9" t="s">
        <v>19</v>
      </c>
      <c r="Q79" s="67"/>
    </row>
    <row r="80" spans="1:17">
      <c r="A80" s="9" t="s">
        <v>20</v>
      </c>
      <c r="B80" s="68"/>
      <c r="C80" s="66"/>
      <c r="D80" s="9" t="s">
        <v>20</v>
      </c>
      <c r="E80" s="68"/>
      <c r="F80" s="66"/>
      <c r="G80" s="9" t="s">
        <v>20</v>
      </c>
      <c r="H80" s="68"/>
      <c r="I80" s="66"/>
      <c r="J80" s="9" t="s">
        <v>20</v>
      </c>
      <c r="K80" s="68"/>
      <c r="L80" s="66"/>
      <c r="M80" s="9" t="s">
        <v>20</v>
      </c>
      <c r="N80" s="68"/>
      <c r="O80" s="66"/>
      <c r="P80" s="9" t="s">
        <v>20</v>
      </c>
      <c r="Q80" s="68"/>
    </row>
    <row r="81" spans="1:17">
      <c r="A81" s="9" t="s">
        <v>9</v>
      </c>
      <c r="B81" s="69"/>
      <c r="C81" s="66"/>
      <c r="D81" s="9" t="s">
        <v>9</v>
      </c>
      <c r="E81" s="69"/>
      <c r="F81" s="66"/>
      <c r="G81" s="9" t="s">
        <v>9</v>
      </c>
      <c r="H81" s="69"/>
      <c r="I81" s="66"/>
      <c r="J81" s="9" t="s">
        <v>9</v>
      </c>
      <c r="K81" s="69"/>
      <c r="L81" s="66"/>
      <c r="M81" s="9" t="s">
        <v>9</v>
      </c>
      <c r="N81" s="69"/>
      <c r="O81" s="66"/>
      <c r="P81" s="9" t="s">
        <v>9</v>
      </c>
      <c r="Q81" s="69"/>
    </row>
    <row r="82" spans="1:17">
      <c r="A82" s="9" t="s">
        <v>18</v>
      </c>
      <c r="B82" s="67"/>
      <c r="C82" s="66"/>
      <c r="D82" s="9" t="s">
        <v>18</v>
      </c>
      <c r="E82" s="67"/>
      <c r="F82" s="66"/>
      <c r="G82" s="9" t="s">
        <v>18</v>
      </c>
      <c r="H82" s="67"/>
      <c r="I82" s="66"/>
      <c r="J82" s="9" t="s">
        <v>18</v>
      </c>
      <c r="K82" s="67"/>
      <c r="L82" s="66"/>
      <c r="M82" s="9" t="s">
        <v>18</v>
      </c>
      <c r="N82" s="67"/>
      <c r="O82" s="66"/>
      <c r="P82" s="9" t="s">
        <v>18</v>
      </c>
      <c r="Q82" s="67"/>
    </row>
    <row r="83" spans="1:17" ht="13.5" thickBot="1">
      <c r="A83" s="10" t="s">
        <v>21</v>
      </c>
      <c r="B83" s="70"/>
      <c r="C83" s="64"/>
      <c r="D83" s="10" t="s">
        <v>21</v>
      </c>
      <c r="E83" s="70"/>
      <c r="F83" s="64"/>
      <c r="G83" s="10" t="s">
        <v>21</v>
      </c>
      <c r="H83" s="70"/>
      <c r="I83" s="64"/>
      <c r="J83" s="10" t="s">
        <v>21</v>
      </c>
      <c r="K83" s="70"/>
      <c r="L83" s="64"/>
      <c r="M83" s="10" t="s">
        <v>21</v>
      </c>
      <c r="N83" s="70"/>
      <c r="O83" s="64"/>
      <c r="P83" s="10" t="s">
        <v>21</v>
      </c>
      <c r="Q83" s="70"/>
    </row>
    <row r="84" spans="1:17" ht="13.5" thickBot="1">
      <c r="A84" s="142">
        <v>43</v>
      </c>
      <c r="B84" s="142"/>
      <c r="C84" s="11"/>
      <c r="D84" s="142">
        <v>44</v>
      </c>
      <c r="E84" s="142"/>
      <c r="F84" s="11"/>
      <c r="G84" s="142">
        <v>45</v>
      </c>
      <c r="H84" s="142"/>
      <c r="I84" s="11"/>
      <c r="J84" s="142">
        <v>46</v>
      </c>
      <c r="K84" s="142"/>
      <c r="L84" s="11"/>
      <c r="M84" s="142">
        <v>47</v>
      </c>
      <c r="N84" s="142"/>
      <c r="O84" s="11"/>
      <c r="P84" s="142">
        <v>48</v>
      </c>
      <c r="Q84" s="142"/>
    </row>
    <row r="85" spans="1:17">
      <c r="A85" s="8" t="s">
        <v>16</v>
      </c>
      <c r="B85" s="62">
        <f>B8</f>
        <v>43372</v>
      </c>
      <c r="C85" s="65"/>
      <c r="D85" s="8" t="s">
        <v>16</v>
      </c>
      <c r="E85" s="63">
        <f>B8</f>
        <v>43372</v>
      </c>
      <c r="F85" s="65"/>
      <c r="G85" s="8" t="s">
        <v>16</v>
      </c>
      <c r="H85" s="63">
        <f>B8</f>
        <v>43372</v>
      </c>
      <c r="I85" s="65"/>
      <c r="J85" s="8" t="s">
        <v>16</v>
      </c>
      <c r="K85" s="63">
        <f>B8</f>
        <v>43372</v>
      </c>
      <c r="L85" s="65"/>
      <c r="M85" s="8" t="s">
        <v>16</v>
      </c>
      <c r="N85" s="63">
        <f>B8</f>
        <v>43372</v>
      </c>
      <c r="O85" s="65"/>
      <c r="P85" s="8" t="s">
        <v>16</v>
      </c>
      <c r="Q85" s="63">
        <f>B8</f>
        <v>43372</v>
      </c>
    </row>
    <row r="86" spans="1:17">
      <c r="A86" s="9" t="s">
        <v>31</v>
      </c>
      <c r="B86" s="67"/>
      <c r="C86" s="66"/>
      <c r="D86" s="9" t="s">
        <v>54</v>
      </c>
      <c r="E86" s="67"/>
      <c r="F86" s="66"/>
      <c r="G86" s="9" t="s">
        <v>54</v>
      </c>
      <c r="H86" s="67"/>
      <c r="I86" s="66"/>
      <c r="J86" s="9" t="s">
        <v>54</v>
      </c>
      <c r="K86" s="67"/>
      <c r="L86" s="66"/>
      <c r="M86" s="9" t="s">
        <v>54</v>
      </c>
      <c r="N86" s="67"/>
      <c r="O86" s="66"/>
      <c r="P86" s="9" t="s">
        <v>54</v>
      </c>
      <c r="Q86" s="67"/>
    </row>
    <row r="87" spans="1:17">
      <c r="A87" s="9" t="s">
        <v>32</v>
      </c>
      <c r="B87" s="67"/>
      <c r="C87" s="66"/>
      <c r="D87" s="9" t="s">
        <v>53</v>
      </c>
      <c r="E87" s="67"/>
      <c r="F87" s="66"/>
      <c r="G87" s="9" t="s">
        <v>53</v>
      </c>
      <c r="H87" s="67"/>
      <c r="I87" s="66"/>
      <c r="J87" s="9" t="s">
        <v>53</v>
      </c>
      <c r="K87" s="67"/>
      <c r="L87" s="66"/>
      <c r="M87" s="9" t="s">
        <v>53</v>
      </c>
      <c r="N87" s="67"/>
      <c r="O87" s="66"/>
      <c r="P87" s="9" t="s">
        <v>53</v>
      </c>
      <c r="Q87" s="67"/>
    </row>
    <row r="88" spans="1:17">
      <c r="A88" s="9" t="s">
        <v>17</v>
      </c>
      <c r="B88" s="67"/>
      <c r="C88" s="66"/>
      <c r="D88" s="9" t="s">
        <v>17</v>
      </c>
      <c r="E88" s="67"/>
      <c r="F88" s="66"/>
      <c r="G88" s="9" t="s">
        <v>17</v>
      </c>
      <c r="H88" s="67"/>
      <c r="I88" s="66"/>
      <c r="J88" s="9" t="s">
        <v>17</v>
      </c>
      <c r="K88" s="67"/>
      <c r="L88" s="66"/>
      <c r="M88" s="9" t="s">
        <v>17</v>
      </c>
      <c r="N88" s="67"/>
      <c r="O88" s="66"/>
      <c r="P88" s="9" t="s">
        <v>17</v>
      </c>
      <c r="Q88" s="67"/>
    </row>
    <row r="89" spans="1:17">
      <c r="A89" s="9" t="s">
        <v>23</v>
      </c>
      <c r="B89" s="67"/>
      <c r="C89" s="66"/>
      <c r="D89" s="9" t="s">
        <v>23</v>
      </c>
      <c r="E89" s="67"/>
      <c r="F89" s="66"/>
      <c r="G89" s="9" t="s">
        <v>23</v>
      </c>
      <c r="H89" s="67"/>
      <c r="I89" s="66"/>
      <c r="J89" s="9" t="s">
        <v>23</v>
      </c>
      <c r="K89" s="67"/>
      <c r="L89" s="66"/>
      <c r="M89" s="9" t="s">
        <v>23</v>
      </c>
      <c r="N89" s="67"/>
      <c r="O89" s="66"/>
      <c r="P89" s="9" t="s">
        <v>23</v>
      </c>
      <c r="Q89" s="67"/>
    </row>
    <row r="90" spans="1:17">
      <c r="A90" s="9" t="s">
        <v>19</v>
      </c>
      <c r="B90" s="67"/>
      <c r="C90" s="66"/>
      <c r="D90" s="9" t="s">
        <v>19</v>
      </c>
      <c r="E90" s="67"/>
      <c r="F90" s="66"/>
      <c r="G90" s="9" t="s">
        <v>19</v>
      </c>
      <c r="H90" s="67"/>
      <c r="I90" s="66"/>
      <c r="J90" s="9" t="s">
        <v>19</v>
      </c>
      <c r="K90" s="67"/>
      <c r="L90" s="66"/>
      <c r="M90" s="9" t="s">
        <v>19</v>
      </c>
      <c r="N90" s="67"/>
      <c r="O90" s="66"/>
      <c r="P90" s="9" t="s">
        <v>19</v>
      </c>
      <c r="Q90" s="67"/>
    </row>
    <row r="91" spans="1:17">
      <c r="A91" s="9" t="s">
        <v>20</v>
      </c>
      <c r="B91" s="68"/>
      <c r="C91" s="66"/>
      <c r="D91" s="9" t="s">
        <v>20</v>
      </c>
      <c r="E91" s="68"/>
      <c r="F91" s="66"/>
      <c r="G91" s="9" t="s">
        <v>20</v>
      </c>
      <c r="H91" s="68"/>
      <c r="I91" s="66"/>
      <c r="J91" s="9" t="s">
        <v>20</v>
      </c>
      <c r="K91" s="68"/>
      <c r="L91" s="66"/>
      <c r="M91" s="9" t="s">
        <v>20</v>
      </c>
      <c r="N91" s="68"/>
      <c r="O91" s="66"/>
      <c r="P91" s="9" t="s">
        <v>20</v>
      </c>
      <c r="Q91" s="68"/>
    </row>
    <row r="92" spans="1:17">
      <c r="A92" s="9" t="s">
        <v>9</v>
      </c>
      <c r="B92" s="69"/>
      <c r="C92" s="66"/>
      <c r="D92" s="9" t="s">
        <v>9</v>
      </c>
      <c r="E92" s="69"/>
      <c r="F92" s="66"/>
      <c r="G92" s="9" t="s">
        <v>9</v>
      </c>
      <c r="H92" s="69"/>
      <c r="I92" s="66"/>
      <c r="J92" s="9" t="s">
        <v>9</v>
      </c>
      <c r="K92" s="69"/>
      <c r="L92" s="66"/>
      <c r="M92" s="9" t="s">
        <v>9</v>
      </c>
      <c r="N92" s="69"/>
      <c r="O92" s="66"/>
      <c r="P92" s="9" t="s">
        <v>9</v>
      </c>
      <c r="Q92" s="69"/>
    </row>
    <row r="93" spans="1:17">
      <c r="A93" s="9" t="s">
        <v>18</v>
      </c>
      <c r="B93" s="67"/>
      <c r="C93" s="66"/>
      <c r="D93" s="9" t="s">
        <v>18</v>
      </c>
      <c r="E93" s="67"/>
      <c r="F93" s="66"/>
      <c r="G93" s="9" t="s">
        <v>18</v>
      </c>
      <c r="H93" s="67"/>
      <c r="I93" s="66"/>
      <c r="J93" s="9" t="s">
        <v>18</v>
      </c>
      <c r="K93" s="67"/>
      <c r="L93" s="66"/>
      <c r="M93" s="9" t="s">
        <v>18</v>
      </c>
      <c r="N93" s="67"/>
      <c r="O93" s="66"/>
      <c r="P93" s="9" t="s">
        <v>18</v>
      </c>
      <c r="Q93" s="67"/>
    </row>
    <row r="94" spans="1:17" ht="13.5" thickBot="1">
      <c r="A94" s="10" t="s">
        <v>21</v>
      </c>
      <c r="B94" s="70"/>
      <c r="C94" s="64"/>
      <c r="D94" s="10" t="s">
        <v>21</v>
      </c>
      <c r="E94" s="70"/>
      <c r="F94" s="64"/>
      <c r="G94" s="10" t="s">
        <v>21</v>
      </c>
      <c r="H94" s="70"/>
      <c r="I94" s="64"/>
      <c r="J94" s="10" t="s">
        <v>21</v>
      </c>
      <c r="K94" s="70"/>
      <c r="L94" s="64"/>
      <c r="M94" s="10" t="s">
        <v>21</v>
      </c>
      <c r="N94" s="70"/>
      <c r="O94" s="64"/>
      <c r="P94" s="10" t="s">
        <v>21</v>
      </c>
      <c r="Q94" s="70"/>
    </row>
    <row r="95" spans="1:17" ht="13.5" thickBot="1">
      <c r="A95" s="142">
        <v>49</v>
      </c>
      <c r="B95" s="142"/>
      <c r="C95" s="11"/>
      <c r="D95" s="142">
        <v>50</v>
      </c>
      <c r="E95" s="142"/>
      <c r="F95" s="11"/>
      <c r="G95" s="142">
        <v>51</v>
      </c>
      <c r="H95" s="142"/>
      <c r="I95" s="11"/>
      <c r="J95" s="142">
        <v>52</v>
      </c>
      <c r="K95" s="142"/>
      <c r="L95" s="11"/>
      <c r="M95" s="142">
        <v>53</v>
      </c>
      <c r="N95" s="142"/>
      <c r="O95" s="11"/>
      <c r="P95" s="142">
        <v>54</v>
      </c>
      <c r="Q95" s="142"/>
    </row>
    <row r="96" spans="1:17">
      <c r="A96" s="8" t="s">
        <v>16</v>
      </c>
      <c r="B96" s="63">
        <f>B8</f>
        <v>43372</v>
      </c>
      <c r="C96" s="65"/>
      <c r="D96" s="8" t="s">
        <v>16</v>
      </c>
      <c r="E96" s="63">
        <f>B8</f>
        <v>43372</v>
      </c>
      <c r="F96" s="65"/>
      <c r="G96" s="8" t="s">
        <v>16</v>
      </c>
      <c r="H96" s="63">
        <f>B8</f>
        <v>43372</v>
      </c>
      <c r="I96" s="65"/>
      <c r="J96" s="8" t="s">
        <v>16</v>
      </c>
      <c r="K96" s="63">
        <f>B8</f>
        <v>43372</v>
      </c>
      <c r="L96" s="65"/>
      <c r="M96" s="8" t="s">
        <v>16</v>
      </c>
      <c r="N96" s="63">
        <f>B8</f>
        <v>43372</v>
      </c>
      <c r="O96" s="65"/>
      <c r="P96" s="8" t="s">
        <v>16</v>
      </c>
      <c r="Q96" s="63">
        <f>B8</f>
        <v>43372</v>
      </c>
    </row>
    <row r="97" spans="1:17">
      <c r="A97" s="9" t="s">
        <v>31</v>
      </c>
      <c r="B97" s="67"/>
      <c r="C97" s="66"/>
      <c r="D97" s="9" t="s">
        <v>54</v>
      </c>
      <c r="E97" s="67"/>
      <c r="F97" s="66"/>
      <c r="G97" s="9" t="s">
        <v>54</v>
      </c>
      <c r="H97" s="67"/>
      <c r="I97" s="66"/>
      <c r="J97" s="9" t="s">
        <v>54</v>
      </c>
      <c r="K97" s="67"/>
      <c r="L97" s="66"/>
      <c r="M97" s="9" t="s">
        <v>54</v>
      </c>
      <c r="N97" s="67"/>
      <c r="O97" s="66"/>
      <c r="P97" s="9" t="s">
        <v>54</v>
      </c>
      <c r="Q97" s="67"/>
    </row>
    <row r="98" spans="1:17">
      <c r="A98" s="9" t="s">
        <v>32</v>
      </c>
      <c r="B98" s="67"/>
      <c r="C98" s="66"/>
      <c r="D98" s="9" t="s">
        <v>53</v>
      </c>
      <c r="E98" s="67"/>
      <c r="F98" s="66"/>
      <c r="G98" s="9" t="s">
        <v>53</v>
      </c>
      <c r="H98" s="67"/>
      <c r="I98" s="66"/>
      <c r="J98" s="9" t="s">
        <v>53</v>
      </c>
      <c r="K98" s="67"/>
      <c r="L98" s="66"/>
      <c r="M98" s="9" t="s">
        <v>53</v>
      </c>
      <c r="N98" s="67"/>
      <c r="O98" s="66"/>
      <c r="P98" s="9" t="s">
        <v>53</v>
      </c>
      <c r="Q98" s="67"/>
    </row>
    <row r="99" spans="1:17">
      <c r="A99" s="9" t="s">
        <v>17</v>
      </c>
      <c r="B99" s="67"/>
      <c r="C99" s="66"/>
      <c r="D99" s="9" t="s">
        <v>17</v>
      </c>
      <c r="E99" s="67"/>
      <c r="F99" s="66"/>
      <c r="G99" s="9" t="s">
        <v>17</v>
      </c>
      <c r="H99" s="67"/>
      <c r="I99" s="66"/>
      <c r="J99" s="9" t="s">
        <v>17</v>
      </c>
      <c r="K99" s="67"/>
      <c r="L99" s="66"/>
      <c r="M99" s="9" t="s">
        <v>17</v>
      </c>
      <c r="N99" s="67"/>
      <c r="O99" s="66"/>
      <c r="P99" s="9" t="s">
        <v>17</v>
      </c>
      <c r="Q99" s="67"/>
    </row>
    <row r="100" spans="1:17">
      <c r="A100" s="9" t="s">
        <v>23</v>
      </c>
      <c r="B100" s="67"/>
      <c r="C100" s="66"/>
      <c r="D100" s="9" t="s">
        <v>23</v>
      </c>
      <c r="E100" s="67"/>
      <c r="F100" s="66"/>
      <c r="G100" s="9" t="s">
        <v>23</v>
      </c>
      <c r="H100" s="67"/>
      <c r="I100" s="66"/>
      <c r="J100" s="9" t="s">
        <v>23</v>
      </c>
      <c r="K100" s="67"/>
      <c r="L100" s="66"/>
      <c r="M100" s="9" t="s">
        <v>23</v>
      </c>
      <c r="N100" s="67"/>
      <c r="O100" s="66"/>
      <c r="P100" s="9" t="s">
        <v>23</v>
      </c>
      <c r="Q100" s="67"/>
    </row>
    <row r="101" spans="1:17">
      <c r="A101" s="9" t="s">
        <v>19</v>
      </c>
      <c r="B101" s="67"/>
      <c r="C101" s="66"/>
      <c r="D101" s="9" t="s">
        <v>19</v>
      </c>
      <c r="E101" s="67"/>
      <c r="F101" s="66"/>
      <c r="G101" s="9" t="s">
        <v>19</v>
      </c>
      <c r="H101" s="67"/>
      <c r="I101" s="66"/>
      <c r="J101" s="9" t="s">
        <v>19</v>
      </c>
      <c r="K101" s="67"/>
      <c r="L101" s="66"/>
      <c r="M101" s="9" t="s">
        <v>19</v>
      </c>
      <c r="N101" s="67"/>
      <c r="O101" s="66"/>
      <c r="P101" s="9" t="s">
        <v>19</v>
      </c>
      <c r="Q101" s="67"/>
    </row>
    <row r="102" spans="1:17">
      <c r="A102" s="9" t="s">
        <v>20</v>
      </c>
      <c r="B102" s="68"/>
      <c r="C102" s="66"/>
      <c r="D102" s="9" t="s">
        <v>20</v>
      </c>
      <c r="E102" s="68"/>
      <c r="F102" s="66"/>
      <c r="G102" s="9" t="s">
        <v>20</v>
      </c>
      <c r="H102" s="68"/>
      <c r="I102" s="66"/>
      <c r="J102" s="9" t="s">
        <v>20</v>
      </c>
      <c r="K102" s="68"/>
      <c r="L102" s="66"/>
      <c r="M102" s="9" t="s">
        <v>20</v>
      </c>
      <c r="N102" s="68"/>
      <c r="O102" s="66"/>
      <c r="P102" s="9" t="s">
        <v>20</v>
      </c>
      <c r="Q102" s="68"/>
    </row>
    <row r="103" spans="1:17">
      <c r="A103" s="9" t="s">
        <v>9</v>
      </c>
      <c r="B103" s="69"/>
      <c r="C103" s="66"/>
      <c r="D103" s="9" t="s">
        <v>9</v>
      </c>
      <c r="E103" s="69"/>
      <c r="F103" s="66"/>
      <c r="G103" s="9" t="s">
        <v>9</v>
      </c>
      <c r="H103" s="69"/>
      <c r="I103" s="66"/>
      <c r="J103" s="9" t="s">
        <v>9</v>
      </c>
      <c r="K103" s="69"/>
      <c r="L103" s="66"/>
      <c r="M103" s="9" t="s">
        <v>9</v>
      </c>
      <c r="N103" s="69"/>
      <c r="O103" s="66"/>
      <c r="P103" s="9" t="s">
        <v>9</v>
      </c>
      <c r="Q103" s="69"/>
    </row>
    <row r="104" spans="1:17">
      <c r="A104" s="9" t="s">
        <v>18</v>
      </c>
      <c r="B104" s="67"/>
      <c r="C104" s="66"/>
      <c r="D104" s="9" t="s">
        <v>18</v>
      </c>
      <c r="E104" s="67"/>
      <c r="F104" s="66"/>
      <c r="G104" s="9" t="s">
        <v>18</v>
      </c>
      <c r="H104" s="67"/>
      <c r="I104" s="66"/>
      <c r="J104" s="9" t="s">
        <v>18</v>
      </c>
      <c r="K104" s="67"/>
      <c r="L104" s="66"/>
      <c r="M104" s="9" t="s">
        <v>18</v>
      </c>
      <c r="N104" s="67"/>
      <c r="O104" s="66"/>
      <c r="P104" s="9" t="s">
        <v>18</v>
      </c>
      <c r="Q104" s="67"/>
    </row>
    <row r="105" spans="1:17" ht="13.5" thickBot="1">
      <c r="A105" s="10" t="s">
        <v>21</v>
      </c>
      <c r="B105" s="70"/>
      <c r="C105" s="64"/>
      <c r="D105" s="10" t="s">
        <v>21</v>
      </c>
      <c r="E105" s="70"/>
      <c r="F105" s="64"/>
      <c r="G105" s="10" t="s">
        <v>21</v>
      </c>
      <c r="H105" s="70"/>
      <c r="I105" s="64"/>
      <c r="J105" s="10" t="s">
        <v>21</v>
      </c>
      <c r="K105" s="70"/>
      <c r="L105" s="64"/>
      <c r="M105" s="10" t="s">
        <v>21</v>
      </c>
      <c r="N105" s="70"/>
      <c r="O105" s="64"/>
      <c r="P105" s="10" t="s">
        <v>21</v>
      </c>
      <c r="Q105" s="70"/>
    </row>
    <row r="106" spans="1:17" ht="13.5" thickBot="1">
      <c r="A106" s="142">
        <v>55</v>
      </c>
      <c r="B106" s="142"/>
      <c r="C106" s="11"/>
      <c r="D106" s="142">
        <v>56</v>
      </c>
      <c r="E106" s="142"/>
      <c r="F106" s="11"/>
      <c r="G106" s="142">
        <v>57</v>
      </c>
      <c r="H106" s="142"/>
      <c r="I106" s="11"/>
      <c r="J106" s="142">
        <v>58</v>
      </c>
      <c r="K106" s="142"/>
      <c r="L106" s="11"/>
      <c r="M106" s="142">
        <v>59</v>
      </c>
      <c r="N106" s="142"/>
      <c r="O106" s="11"/>
      <c r="P106" s="142">
        <v>60</v>
      </c>
      <c r="Q106" s="142"/>
    </row>
    <row r="107" spans="1:17">
      <c r="A107" s="8" t="s">
        <v>16</v>
      </c>
      <c r="B107" s="63">
        <f>B8</f>
        <v>43372</v>
      </c>
      <c r="C107" s="65"/>
      <c r="D107" s="8" t="s">
        <v>16</v>
      </c>
      <c r="E107" s="63">
        <f>B8</f>
        <v>43372</v>
      </c>
      <c r="F107" s="65"/>
      <c r="G107" s="8" t="s">
        <v>16</v>
      </c>
      <c r="H107" s="63">
        <f>B8</f>
        <v>43372</v>
      </c>
      <c r="I107" s="65"/>
      <c r="J107" s="8" t="s">
        <v>16</v>
      </c>
      <c r="K107" s="63">
        <f>B8</f>
        <v>43372</v>
      </c>
      <c r="L107" s="65"/>
      <c r="M107" s="8" t="s">
        <v>16</v>
      </c>
      <c r="N107" s="63">
        <f>B8</f>
        <v>43372</v>
      </c>
      <c r="O107" s="65"/>
      <c r="P107" s="8" t="s">
        <v>16</v>
      </c>
      <c r="Q107" s="63">
        <f>B8</f>
        <v>43372</v>
      </c>
    </row>
    <row r="108" spans="1:17">
      <c r="A108" s="9" t="s">
        <v>31</v>
      </c>
      <c r="B108" s="67"/>
      <c r="C108" s="66"/>
      <c r="D108" s="9" t="s">
        <v>54</v>
      </c>
      <c r="E108" s="67"/>
      <c r="F108" s="66"/>
      <c r="G108" s="9" t="s">
        <v>54</v>
      </c>
      <c r="H108" s="67"/>
      <c r="I108" s="66"/>
      <c r="J108" s="9" t="s">
        <v>54</v>
      </c>
      <c r="K108" s="67"/>
      <c r="L108" s="66"/>
      <c r="M108" s="9" t="s">
        <v>54</v>
      </c>
      <c r="N108" s="67"/>
      <c r="O108" s="66"/>
      <c r="P108" s="9" t="s">
        <v>54</v>
      </c>
      <c r="Q108" s="67"/>
    </row>
    <row r="109" spans="1:17">
      <c r="A109" s="9" t="s">
        <v>32</v>
      </c>
      <c r="B109" s="67"/>
      <c r="C109" s="66"/>
      <c r="D109" s="9" t="s">
        <v>53</v>
      </c>
      <c r="E109" s="67"/>
      <c r="F109" s="66"/>
      <c r="G109" s="9" t="s">
        <v>53</v>
      </c>
      <c r="H109" s="67"/>
      <c r="I109" s="66"/>
      <c r="J109" s="9" t="s">
        <v>53</v>
      </c>
      <c r="K109" s="67"/>
      <c r="L109" s="66"/>
      <c r="M109" s="9" t="s">
        <v>53</v>
      </c>
      <c r="N109" s="67"/>
      <c r="O109" s="66"/>
      <c r="P109" s="9" t="s">
        <v>53</v>
      </c>
      <c r="Q109" s="67"/>
    </row>
    <row r="110" spans="1:17">
      <c r="A110" s="9" t="s">
        <v>17</v>
      </c>
      <c r="B110" s="67"/>
      <c r="C110" s="66"/>
      <c r="D110" s="9" t="s">
        <v>17</v>
      </c>
      <c r="E110" s="67"/>
      <c r="F110" s="66"/>
      <c r="G110" s="9" t="s">
        <v>17</v>
      </c>
      <c r="H110" s="67"/>
      <c r="I110" s="66"/>
      <c r="J110" s="9" t="s">
        <v>17</v>
      </c>
      <c r="K110" s="67"/>
      <c r="L110" s="66"/>
      <c r="M110" s="9" t="s">
        <v>17</v>
      </c>
      <c r="N110" s="67"/>
      <c r="O110" s="66"/>
      <c r="P110" s="9" t="s">
        <v>17</v>
      </c>
      <c r="Q110" s="67"/>
    </row>
    <row r="111" spans="1:17">
      <c r="A111" s="9" t="s">
        <v>23</v>
      </c>
      <c r="B111" s="67"/>
      <c r="C111" s="66"/>
      <c r="D111" s="9" t="s">
        <v>23</v>
      </c>
      <c r="E111" s="67"/>
      <c r="F111" s="66"/>
      <c r="G111" s="9" t="s">
        <v>23</v>
      </c>
      <c r="H111" s="67"/>
      <c r="I111" s="66"/>
      <c r="J111" s="9" t="s">
        <v>23</v>
      </c>
      <c r="K111" s="67"/>
      <c r="L111" s="66"/>
      <c r="M111" s="9" t="s">
        <v>23</v>
      </c>
      <c r="N111" s="67"/>
      <c r="O111" s="66"/>
      <c r="P111" s="9" t="s">
        <v>23</v>
      </c>
      <c r="Q111" s="67"/>
    </row>
    <row r="112" spans="1:17">
      <c r="A112" s="9" t="s">
        <v>19</v>
      </c>
      <c r="B112" s="67"/>
      <c r="C112" s="66"/>
      <c r="D112" s="9" t="s">
        <v>19</v>
      </c>
      <c r="E112" s="67"/>
      <c r="F112" s="66"/>
      <c r="G112" s="9" t="s">
        <v>19</v>
      </c>
      <c r="H112" s="67"/>
      <c r="I112" s="66"/>
      <c r="J112" s="9" t="s">
        <v>19</v>
      </c>
      <c r="K112" s="67"/>
      <c r="L112" s="66"/>
      <c r="M112" s="9" t="s">
        <v>19</v>
      </c>
      <c r="N112" s="67"/>
      <c r="O112" s="66"/>
      <c r="P112" s="9" t="s">
        <v>19</v>
      </c>
      <c r="Q112" s="67"/>
    </row>
    <row r="113" spans="1:17">
      <c r="A113" s="9" t="s">
        <v>20</v>
      </c>
      <c r="B113" s="68"/>
      <c r="C113" s="66"/>
      <c r="D113" s="9" t="s">
        <v>20</v>
      </c>
      <c r="E113" s="68"/>
      <c r="F113" s="66"/>
      <c r="G113" s="9" t="s">
        <v>20</v>
      </c>
      <c r="H113" s="68"/>
      <c r="I113" s="66"/>
      <c r="J113" s="9" t="s">
        <v>20</v>
      </c>
      <c r="K113" s="68"/>
      <c r="L113" s="66"/>
      <c r="M113" s="9" t="s">
        <v>20</v>
      </c>
      <c r="N113" s="68"/>
      <c r="O113" s="66"/>
      <c r="P113" s="9" t="s">
        <v>20</v>
      </c>
      <c r="Q113" s="68"/>
    </row>
    <row r="114" spans="1:17">
      <c r="A114" s="9" t="s">
        <v>9</v>
      </c>
      <c r="B114" s="69"/>
      <c r="C114" s="66"/>
      <c r="D114" s="9" t="s">
        <v>9</v>
      </c>
      <c r="E114" s="69"/>
      <c r="F114" s="66"/>
      <c r="G114" s="9" t="s">
        <v>9</v>
      </c>
      <c r="H114" s="69"/>
      <c r="I114" s="66"/>
      <c r="J114" s="9" t="s">
        <v>9</v>
      </c>
      <c r="K114" s="69"/>
      <c r="L114" s="66"/>
      <c r="M114" s="9" t="s">
        <v>9</v>
      </c>
      <c r="N114" s="69"/>
      <c r="O114" s="66"/>
      <c r="P114" s="9" t="s">
        <v>9</v>
      </c>
      <c r="Q114" s="69"/>
    </row>
    <row r="115" spans="1:17">
      <c r="A115" s="9" t="s">
        <v>18</v>
      </c>
      <c r="B115" s="67"/>
      <c r="C115" s="66"/>
      <c r="D115" s="9" t="s">
        <v>18</v>
      </c>
      <c r="E115" s="67"/>
      <c r="F115" s="66"/>
      <c r="G115" s="9" t="s">
        <v>18</v>
      </c>
      <c r="H115" s="67"/>
      <c r="I115" s="66"/>
      <c r="J115" s="9" t="s">
        <v>18</v>
      </c>
      <c r="K115" s="67"/>
      <c r="L115" s="66"/>
      <c r="M115" s="9" t="s">
        <v>18</v>
      </c>
      <c r="N115" s="67"/>
      <c r="O115" s="66"/>
      <c r="P115" s="9" t="s">
        <v>18</v>
      </c>
      <c r="Q115" s="67"/>
    </row>
    <row r="116" spans="1:17" ht="13.5" thickBot="1">
      <c r="A116" s="10" t="s">
        <v>21</v>
      </c>
      <c r="B116" s="70"/>
      <c r="C116" s="64"/>
      <c r="D116" s="10" t="s">
        <v>21</v>
      </c>
      <c r="E116" s="70"/>
      <c r="F116" s="64"/>
      <c r="G116" s="10" t="s">
        <v>21</v>
      </c>
      <c r="H116" s="70"/>
      <c r="I116" s="64"/>
      <c r="J116" s="10" t="s">
        <v>21</v>
      </c>
      <c r="K116" s="70"/>
      <c r="L116" s="64"/>
      <c r="M116" s="10" t="s">
        <v>21</v>
      </c>
      <c r="N116" s="70"/>
      <c r="O116" s="64"/>
      <c r="P116" s="10" t="s">
        <v>21</v>
      </c>
      <c r="Q116" s="70"/>
    </row>
    <row r="117" spans="1:17" ht="13.5" thickBot="1">
      <c r="A117" s="142">
        <v>61</v>
      </c>
      <c r="B117" s="142"/>
      <c r="C117" s="11"/>
      <c r="D117" s="142">
        <v>62</v>
      </c>
      <c r="E117" s="142"/>
      <c r="F117" s="11"/>
      <c r="G117" s="142">
        <v>63</v>
      </c>
      <c r="H117" s="142"/>
      <c r="I117" s="11"/>
      <c r="J117" s="142">
        <v>64</v>
      </c>
      <c r="K117" s="142"/>
      <c r="L117" s="11"/>
      <c r="M117" s="142">
        <v>65</v>
      </c>
      <c r="N117" s="142"/>
      <c r="O117" s="11"/>
      <c r="P117" s="142">
        <v>66</v>
      </c>
      <c r="Q117" s="142"/>
    </row>
    <row r="118" spans="1:17">
      <c r="A118" s="8" t="s">
        <v>16</v>
      </c>
      <c r="B118" s="63">
        <f>B8</f>
        <v>43372</v>
      </c>
      <c r="C118" s="65"/>
      <c r="D118" s="8" t="s">
        <v>16</v>
      </c>
      <c r="E118" s="63">
        <f>B8</f>
        <v>43372</v>
      </c>
      <c r="F118" s="65"/>
      <c r="G118" s="8" t="s">
        <v>16</v>
      </c>
      <c r="H118" s="63">
        <f>B8</f>
        <v>43372</v>
      </c>
      <c r="I118" s="65"/>
      <c r="J118" s="8" t="s">
        <v>16</v>
      </c>
      <c r="K118" s="63">
        <f>B8</f>
        <v>43372</v>
      </c>
      <c r="L118" s="65"/>
      <c r="M118" s="8" t="s">
        <v>16</v>
      </c>
      <c r="N118" s="63">
        <f>B8</f>
        <v>43372</v>
      </c>
      <c r="O118" s="65"/>
      <c r="P118" s="8" t="s">
        <v>16</v>
      </c>
      <c r="Q118" s="63">
        <f>B8</f>
        <v>43372</v>
      </c>
    </row>
    <row r="119" spans="1:17">
      <c r="A119" s="9" t="s">
        <v>31</v>
      </c>
      <c r="B119" s="67"/>
      <c r="C119" s="66"/>
      <c r="D119" s="9" t="s">
        <v>54</v>
      </c>
      <c r="E119" s="67"/>
      <c r="F119" s="66"/>
      <c r="G119" s="9" t="s">
        <v>54</v>
      </c>
      <c r="H119" s="67"/>
      <c r="I119" s="66"/>
      <c r="J119" s="9" t="s">
        <v>54</v>
      </c>
      <c r="K119" s="67"/>
      <c r="L119" s="66"/>
      <c r="M119" s="9" t="s">
        <v>54</v>
      </c>
      <c r="N119" s="67"/>
      <c r="O119" s="66"/>
      <c r="P119" s="9" t="s">
        <v>54</v>
      </c>
      <c r="Q119" s="67"/>
    </row>
    <row r="120" spans="1:17">
      <c r="A120" s="9" t="s">
        <v>32</v>
      </c>
      <c r="B120" s="67"/>
      <c r="C120" s="66"/>
      <c r="D120" s="9" t="s">
        <v>53</v>
      </c>
      <c r="E120" s="67"/>
      <c r="F120" s="66"/>
      <c r="G120" s="9" t="s">
        <v>53</v>
      </c>
      <c r="H120" s="67"/>
      <c r="I120" s="66"/>
      <c r="J120" s="9" t="s">
        <v>53</v>
      </c>
      <c r="K120" s="67"/>
      <c r="L120" s="66"/>
      <c r="M120" s="9" t="s">
        <v>53</v>
      </c>
      <c r="N120" s="67"/>
      <c r="O120" s="66"/>
      <c r="P120" s="9" t="s">
        <v>53</v>
      </c>
      <c r="Q120" s="67"/>
    </row>
    <row r="121" spans="1:17">
      <c r="A121" s="9" t="s">
        <v>17</v>
      </c>
      <c r="B121" s="67"/>
      <c r="C121" s="66"/>
      <c r="D121" s="9" t="s">
        <v>17</v>
      </c>
      <c r="E121" s="67"/>
      <c r="F121" s="66"/>
      <c r="G121" s="9" t="s">
        <v>17</v>
      </c>
      <c r="H121" s="67"/>
      <c r="I121" s="66"/>
      <c r="J121" s="9" t="s">
        <v>17</v>
      </c>
      <c r="K121" s="67"/>
      <c r="L121" s="66"/>
      <c r="M121" s="9" t="s">
        <v>17</v>
      </c>
      <c r="N121" s="67"/>
      <c r="O121" s="66"/>
      <c r="P121" s="9" t="s">
        <v>17</v>
      </c>
      <c r="Q121" s="67"/>
    </row>
    <row r="122" spans="1:17">
      <c r="A122" s="9" t="s">
        <v>23</v>
      </c>
      <c r="B122" s="67"/>
      <c r="C122" s="66"/>
      <c r="D122" s="9" t="s">
        <v>23</v>
      </c>
      <c r="E122" s="67"/>
      <c r="F122" s="66"/>
      <c r="G122" s="9" t="s">
        <v>23</v>
      </c>
      <c r="H122" s="67"/>
      <c r="I122" s="66"/>
      <c r="J122" s="9" t="s">
        <v>23</v>
      </c>
      <c r="K122" s="67"/>
      <c r="L122" s="66"/>
      <c r="M122" s="9" t="s">
        <v>23</v>
      </c>
      <c r="N122" s="67"/>
      <c r="O122" s="66"/>
      <c r="P122" s="9" t="s">
        <v>23</v>
      </c>
      <c r="Q122" s="67"/>
    </row>
    <row r="123" spans="1:17">
      <c r="A123" s="9" t="s">
        <v>19</v>
      </c>
      <c r="B123" s="67"/>
      <c r="C123" s="66"/>
      <c r="D123" s="9" t="s">
        <v>19</v>
      </c>
      <c r="E123" s="67"/>
      <c r="F123" s="66"/>
      <c r="G123" s="9" t="s">
        <v>19</v>
      </c>
      <c r="H123" s="67"/>
      <c r="I123" s="66"/>
      <c r="J123" s="9" t="s">
        <v>19</v>
      </c>
      <c r="K123" s="67"/>
      <c r="L123" s="66"/>
      <c r="M123" s="9" t="s">
        <v>19</v>
      </c>
      <c r="N123" s="67"/>
      <c r="O123" s="66"/>
      <c r="P123" s="9" t="s">
        <v>19</v>
      </c>
      <c r="Q123" s="67"/>
    </row>
    <row r="124" spans="1:17">
      <c r="A124" s="9" t="s">
        <v>20</v>
      </c>
      <c r="B124" s="68"/>
      <c r="C124" s="66"/>
      <c r="D124" s="9" t="s">
        <v>20</v>
      </c>
      <c r="E124" s="68"/>
      <c r="F124" s="66"/>
      <c r="G124" s="9" t="s">
        <v>20</v>
      </c>
      <c r="H124" s="68"/>
      <c r="I124" s="66"/>
      <c r="J124" s="9" t="s">
        <v>20</v>
      </c>
      <c r="K124" s="68"/>
      <c r="L124" s="66"/>
      <c r="M124" s="9" t="s">
        <v>20</v>
      </c>
      <c r="N124" s="68"/>
      <c r="O124" s="66"/>
      <c r="P124" s="9" t="s">
        <v>20</v>
      </c>
      <c r="Q124" s="68"/>
    </row>
    <row r="125" spans="1:17">
      <c r="A125" s="9" t="s">
        <v>9</v>
      </c>
      <c r="B125" s="69"/>
      <c r="C125" s="66"/>
      <c r="D125" s="9" t="s">
        <v>9</v>
      </c>
      <c r="E125" s="69"/>
      <c r="F125" s="66"/>
      <c r="G125" s="9" t="s">
        <v>9</v>
      </c>
      <c r="H125" s="69"/>
      <c r="I125" s="66"/>
      <c r="J125" s="9" t="s">
        <v>9</v>
      </c>
      <c r="K125" s="69"/>
      <c r="L125" s="66"/>
      <c r="M125" s="9" t="s">
        <v>9</v>
      </c>
      <c r="N125" s="69"/>
      <c r="O125" s="66"/>
      <c r="P125" s="9" t="s">
        <v>9</v>
      </c>
      <c r="Q125" s="69"/>
    </row>
    <row r="126" spans="1:17">
      <c r="A126" s="9" t="s">
        <v>18</v>
      </c>
      <c r="B126" s="67"/>
      <c r="C126" s="66"/>
      <c r="D126" s="9" t="s">
        <v>18</v>
      </c>
      <c r="E126" s="67"/>
      <c r="F126" s="66"/>
      <c r="G126" s="9" t="s">
        <v>18</v>
      </c>
      <c r="H126" s="67"/>
      <c r="I126" s="66"/>
      <c r="J126" s="9" t="s">
        <v>18</v>
      </c>
      <c r="K126" s="67"/>
      <c r="L126" s="66"/>
      <c r="M126" s="9" t="s">
        <v>18</v>
      </c>
      <c r="N126" s="67"/>
      <c r="O126" s="66"/>
      <c r="P126" s="9" t="s">
        <v>18</v>
      </c>
      <c r="Q126" s="67"/>
    </row>
    <row r="127" spans="1:17" ht="13.5" thickBot="1">
      <c r="A127" s="10" t="s">
        <v>21</v>
      </c>
      <c r="B127" s="70"/>
      <c r="C127" s="64"/>
      <c r="D127" s="10" t="s">
        <v>21</v>
      </c>
      <c r="E127" s="70"/>
      <c r="F127" s="64"/>
      <c r="G127" s="10" t="s">
        <v>21</v>
      </c>
      <c r="H127" s="70"/>
      <c r="I127" s="64"/>
      <c r="J127" s="10" t="s">
        <v>21</v>
      </c>
      <c r="K127" s="70"/>
      <c r="L127" s="64"/>
      <c r="M127" s="10" t="s">
        <v>21</v>
      </c>
      <c r="N127" s="70"/>
      <c r="O127" s="64"/>
      <c r="P127" s="10" t="s">
        <v>21</v>
      </c>
      <c r="Q127" s="70"/>
    </row>
    <row r="128" spans="1:17" ht="13.5" thickBot="1">
      <c r="A128" s="142">
        <v>67</v>
      </c>
      <c r="B128" s="142"/>
      <c r="C128" s="11"/>
      <c r="D128" s="142">
        <v>68</v>
      </c>
      <c r="E128" s="142"/>
      <c r="F128" s="11"/>
      <c r="G128" s="142">
        <v>69</v>
      </c>
      <c r="H128" s="142"/>
      <c r="I128" s="11"/>
      <c r="J128" s="142">
        <v>70</v>
      </c>
      <c r="K128" s="142"/>
      <c r="L128" s="11"/>
      <c r="M128" s="142">
        <v>71</v>
      </c>
      <c r="N128" s="142"/>
      <c r="O128" s="11"/>
      <c r="P128" s="142">
        <v>72</v>
      </c>
      <c r="Q128" s="142"/>
    </row>
    <row r="129" spans="1:17">
      <c r="A129" s="8" t="s">
        <v>16</v>
      </c>
      <c r="B129" s="63">
        <f>B8</f>
        <v>43372</v>
      </c>
      <c r="C129" s="65"/>
      <c r="D129" s="8" t="s">
        <v>16</v>
      </c>
      <c r="E129" s="63">
        <f>B8</f>
        <v>43372</v>
      </c>
      <c r="F129" s="65"/>
      <c r="G129" s="8" t="s">
        <v>16</v>
      </c>
      <c r="H129" s="63">
        <f>B8</f>
        <v>43372</v>
      </c>
      <c r="I129" s="65"/>
      <c r="J129" s="8" t="s">
        <v>16</v>
      </c>
      <c r="K129" s="63">
        <f>B8</f>
        <v>43372</v>
      </c>
      <c r="L129" s="65"/>
      <c r="M129" s="8" t="s">
        <v>16</v>
      </c>
      <c r="N129" s="63">
        <f>B8</f>
        <v>43372</v>
      </c>
      <c r="O129" s="65"/>
      <c r="P129" s="8" t="s">
        <v>16</v>
      </c>
      <c r="Q129" s="63">
        <f>B8</f>
        <v>43372</v>
      </c>
    </row>
    <row r="130" spans="1:17">
      <c r="A130" s="9" t="s">
        <v>31</v>
      </c>
      <c r="B130" s="67"/>
      <c r="C130" s="66"/>
      <c r="D130" s="9" t="s">
        <v>54</v>
      </c>
      <c r="E130" s="67"/>
      <c r="F130" s="66"/>
      <c r="G130" s="9" t="s">
        <v>54</v>
      </c>
      <c r="H130" s="67"/>
      <c r="I130" s="66"/>
      <c r="J130" s="9" t="s">
        <v>54</v>
      </c>
      <c r="K130" s="67"/>
      <c r="L130" s="66"/>
      <c r="M130" s="9" t="s">
        <v>54</v>
      </c>
      <c r="N130" s="67"/>
      <c r="O130" s="66"/>
      <c r="P130" s="9" t="s">
        <v>54</v>
      </c>
      <c r="Q130" s="67"/>
    </row>
    <row r="131" spans="1:17">
      <c r="A131" s="9" t="s">
        <v>32</v>
      </c>
      <c r="B131" s="67"/>
      <c r="C131" s="66"/>
      <c r="D131" s="9" t="s">
        <v>53</v>
      </c>
      <c r="E131" s="67"/>
      <c r="F131" s="66"/>
      <c r="G131" s="9" t="s">
        <v>53</v>
      </c>
      <c r="H131" s="67"/>
      <c r="I131" s="66"/>
      <c r="J131" s="9" t="s">
        <v>53</v>
      </c>
      <c r="K131" s="67"/>
      <c r="L131" s="66"/>
      <c r="M131" s="9" t="s">
        <v>53</v>
      </c>
      <c r="N131" s="67"/>
      <c r="O131" s="66"/>
      <c r="P131" s="9" t="s">
        <v>53</v>
      </c>
      <c r="Q131" s="67"/>
    </row>
    <row r="132" spans="1:17">
      <c r="A132" s="9" t="s">
        <v>17</v>
      </c>
      <c r="B132" s="67"/>
      <c r="C132" s="66"/>
      <c r="D132" s="9" t="s">
        <v>17</v>
      </c>
      <c r="E132" s="67"/>
      <c r="F132" s="66"/>
      <c r="G132" s="9" t="s">
        <v>17</v>
      </c>
      <c r="H132" s="67"/>
      <c r="I132" s="66"/>
      <c r="J132" s="9" t="s">
        <v>17</v>
      </c>
      <c r="K132" s="67"/>
      <c r="L132" s="66"/>
      <c r="M132" s="9" t="s">
        <v>17</v>
      </c>
      <c r="N132" s="67"/>
      <c r="O132" s="66"/>
      <c r="P132" s="9" t="s">
        <v>17</v>
      </c>
      <c r="Q132" s="67"/>
    </row>
    <row r="133" spans="1:17">
      <c r="A133" s="9" t="s">
        <v>23</v>
      </c>
      <c r="B133" s="67"/>
      <c r="C133" s="66"/>
      <c r="D133" s="9" t="s">
        <v>23</v>
      </c>
      <c r="E133" s="67"/>
      <c r="F133" s="66"/>
      <c r="G133" s="9" t="s">
        <v>23</v>
      </c>
      <c r="H133" s="67"/>
      <c r="I133" s="66"/>
      <c r="J133" s="9" t="s">
        <v>23</v>
      </c>
      <c r="K133" s="67"/>
      <c r="L133" s="66"/>
      <c r="M133" s="9" t="s">
        <v>23</v>
      </c>
      <c r="N133" s="67"/>
      <c r="O133" s="66"/>
      <c r="P133" s="9" t="s">
        <v>23</v>
      </c>
      <c r="Q133" s="67"/>
    </row>
    <row r="134" spans="1:17">
      <c r="A134" s="9" t="s">
        <v>19</v>
      </c>
      <c r="B134" s="67"/>
      <c r="C134" s="66"/>
      <c r="D134" s="9" t="s">
        <v>19</v>
      </c>
      <c r="E134" s="67"/>
      <c r="F134" s="66"/>
      <c r="G134" s="9" t="s">
        <v>19</v>
      </c>
      <c r="H134" s="67"/>
      <c r="I134" s="66"/>
      <c r="J134" s="9" t="s">
        <v>19</v>
      </c>
      <c r="K134" s="67"/>
      <c r="L134" s="66"/>
      <c r="M134" s="9" t="s">
        <v>19</v>
      </c>
      <c r="N134" s="67"/>
      <c r="O134" s="66"/>
      <c r="P134" s="9" t="s">
        <v>19</v>
      </c>
      <c r="Q134" s="67"/>
    </row>
    <row r="135" spans="1:17">
      <c r="A135" s="9" t="s">
        <v>20</v>
      </c>
      <c r="B135" s="68"/>
      <c r="C135" s="66"/>
      <c r="D135" s="9" t="s">
        <v>20</v>
      </c>
      <c r="E135" s="68"/>
      <c r="F135" s="66"/>
      <c r="G135" s="9" t="s">
        <v>20</v>
      </c>
      <c r="H135" s="68"/>
      <c r="I135" s="66"/>
      <c r="J135" s="9" t="s">
        <v>20</v>
      </c>
      <c r="K135" s="68"/>
      <c r="L135" s="66"/>
      <c r="M135" s="9" t="s">
        <v>20</v>
      </c>
      <c r="N135" s="68"/>
      <c r="O135" s="66"/>
      <c r="P135" s="9" t="s">
        <v>20</v>
      </c>
      <c r="Q135" s="68"/>
    </row>
    <row r="136" spans="1:17">
      <c r="A136" s="9" t="s">
        <v>9</v>
      </c>
      <c r="B136" s="69"/>
      <c r="C136" s="66"/>
      <c r="D136" s="9" t="s">
        <v>9</v>
      </c>
      <c r="E136" s="69"/>
      <c r="F136" s="66"/>
      <c r="G136" s="9" t="s">
        <v>9</v>
      </c>
      <c r="H136" s="69"/>
      <c r="I136" s="66"/>
      <c r="J136" s="9" t="s">
        <v>9</v>
      </c>
      <c r="K136" s="69"/>
      <c r="L136" s="66"/>
      <c r="M136" s="9" t="s">
        <v>9</v>
      </c>
      <c r="N136" s="69"/>
      <c r="O136" s="66"/>
      <c r="P136" s="9" t="s">
        <v>9</v>
      </c>
      <c r="Q136" s="69"/>
    </row>
    <row r="137" spans="1:17">
      <c r="A137" s="9" t="s">
        <v>18</v>
      </c>
      <c r="B137" s="67"/>
      <c r="C137" s="66"/>
      <c r="D137" s="9" t="s">
        <v>18</v>
      </c>
      <c r="E137" s="67"/>
      <c r="F137" s="66"/>
      <c r="G137" s="9" t="s">
        <v>18</v>
      </c>
      <c r="H137" s="67"/>
      <c r="I137" s="66"/>
      <c r="J137" s="9" t="s">
        <v>18</v>
      </c>
      <c r="K137" s="67"/>
      <c r="L137" s="66"/>
      <c r="M137" s="9" t="s">
        <v>18</v>
      </c>
      <c r="N137" s="67"/>
      <c r="O137" s="66"/>
      <c r="P137" s="9" t="s">
        <v>18</v>
      </c>
      <c r="Q137" s="67"/>
    </row>
    <row r="138" spans="1:17" ht="13.5" thickBot="1">
      <c r="A138" s="10" t="s">
        <v>21</v>
      </c>
      <c r="B138" s="70"/>
      <c r="C138" s="64"/>
      <c r="D138" s="10" t="s">
        <v>21</v>
      </c>
      <c r="E138" s="70"/>
      <c r="F138" s="64"/>
      <c r="G138" s="10" t="s">
        <v>21</v>
      </c>
      <c r="H138" s="70"/>
      <c r="I138" s="64"/>
      <c r="J138" s="10" t="s">
        <v>21</v>
      </c>
      <c r="K138" s="70"/>
      <c r="L138" s="64"/>
      <c r="M138" s="10" t="s">
        <v>21</v>
      </c>
      <c r="N138" s="70"/>
      <c r="O138" s="64"/>
      <c r="P138" s="10" t="s">
        <v>21</v>
      </c>
      <c r="Q138" s="70"/>
    </row>
    <row r="139" spans="1:17" ht="13.5" thickBot="1">
      <c r="A139" s="142">
        <v>73</v>
      </c>
      <c r="B139" s="142"/>
      <c r="C139" s="11"/>
      <c r="D139" s="142">
        <v>74</v>
      </c>
      <c r="E139" s="142"/>
      <c r="F139" s="11"/>
      <c r="G139" s="142">
        <v>75</v>
      </c>
      <c r="H139" s="142"/>
      <c r="I139" s="11"/>
      <c r="J139" s="142">
        <v>76</v>
      </c>
      <c r="K139" s="142"/>
      <c r="L139" s="11"/>
      <c r="M139" s="142">
        <v>77</v>
      </c>
      <c r="N139" s="142"/>
      <c r="O139" s="11"/>
      <c r="P139" s="142">
        <v>78</v>
      </c>
      <c r="Q139" s="142"/>
    </row>
    <row r="140" spans="1:17">
      <c r="A140" s="8" t="s">
        <v>16</v>
      </c>
      <c r="B140" s="63">
        <f>B8</f>
        <v>43372</v>
      </c>
      <c r="C140" s="65"/>
      <c r="D140" s="8" t="s">
        <v>16</v>
      </c>
      <c r="E140" s="63">
        <f>B8</f>
        <v>43372</v>
      </c>
      <c r="F140" s="65"/>
      <c r="G140" s="8" t="s">
        <v>16</v>
      </c>
      <c r="H140" s="63">
        <f>B8</f>
        <v>43372</v>
      </c>
      <c r="I140" s="65"/>
      <c r="J140" s="8" t="s">
        <v>16</v>
      </c>
      <c r="K140" s="63">
        <f>B8</f>
        <v>43372</v>
      </c>
      <c r="L140" s="65"/>
      <c r="M140" s="8" t="s">
        <v>16</v>
      </c>
      <c r="N140" s="63">
        <f>B8</f>
        <v>43372</v>
      </c>
      <c r="O140" s="65"/>
      <c r="P140" s="8" t="s">
        <v>16</v>
      </c>
      <c r="Q140" s="63">
        <f>B8</f>
        <v>43372</v>
      </c>
    </row>
    <row r="141" spans="1:17">
      <c r="A141" s="9" t="s">
        <v>31</v>
      </c>
      <c r="B141" s="67"/>
      <c r="C141" s="66"/>
      <c r="D141" s="9" t="s">
        <v>54</v>
      </c>
      <c r="E141" s="67"/>
      <c r="F141" s="66"/>
      <c r="G141" s="9" t="s">
        <v>54</v>
      </c>
      <c r="H141" s="67"/>
      <c r="I141" s="66"/>
      <c r="J141" s="9" t="s">
        <v>54</v>
      </c>
      <c r="K141" s="67"/>
      <c r="L141" s="66"/>
      <c r="M141" s="9" t="s">
        <v>54</v>
      </c>
      <c r="N141" s="67"/>
      <c r="O141" s="66"/>
      <c r="P141" s="9" t="s">
        <v>54</v>
      </c>
      <c r="Q141" s="67"/>
    </row>
    <row r="142" spans="1:17">
      <c r="A142" s="9" t="s">
        <v>32</v>
      </c>
      <c r="B142" s="67"/>
      <c r="C142" s="66"/>
      <c r="D142" s="9" t="s">
        <v>53</v>
      </c>
      <c r="E142" s="67"/>
      <c r="F142" s="66"/>
      <c r="G142" s="9" t="s">
        <v>53</v>
      </c>
      <c r="H142" s="67"/>
      <c r="I142" s="66"/>
      <c r="J142" s="9" t="s">
        <v>53</v>
      </c>
      <c r="K142" s="67"/>
      <c r="L142" s="66"/>
      <c r="M142" s="9" t="s">
        <v>53</v>
      </c>
      <c r="N142" s="67"/>
      <c r="O142" s="66"/>
      <c r="P142" s="9" t="s">
        <v>53</v>
      </c>
      <c r="Q142" s="67"/>
    </row>
    <row r="143" spans="1:17">
      <c r="A143" s="9" t="s">
        <v>17</v>
      </c>
      <c r="B143" s="67"/>
      <c r="C143" s="66"/>
      <c r="D143" s="9" t="s">
        <v>17</v>
      </c>
      <c r="E143" s="67"/>
      <c r="F143" s="66"/>
      <c r="G143" s="9" t="s">
        <v>17</v>
      </c>
      <c r="H143" s="67"/>
      <c r="I143" s="66"/>
      <c r="J143" s="9" t="s">
        <v>17</v>
      </c>
      <c r="K143" s="67"/>
      <c r="L143" s="66"/>
      <c r="M143" s="9" t="s">
        <v>17</v>
      </c>
      <c r="N143" s="67"/>
      <c r="O143" s="66"/>
      <c r="P143" s="9" t="s">
        <v>17</v>
      </c>
      <c r="Q143" s="67"/>
    </row>
    <row r="144" spans="1:17">
      <c r="A144" s="9" t="s">
        <v>23</v>
      </c>
      <c r="B144" s="67"/>
      <c r="C144" s="66"/>
      <c r="D144" s="9" t="s">
        <v>23</v>
      </c>
      <c r="E144" s="67"/>
      <c r="F144" s="66"/>
      <c r="G144" s="9" t="s">
        <v>23</v>
      </c>
      <c r="H144" s="67"/>
      <c r="I144" s="66"/>
      <c r="J144" s="9" t="s">
        <v>23</v>
      </c>
      <c r="K144" s="67"/>
      <c r="L144" s="66"/>
      <c r="M144" s="9" t="s">
        <v>23</v>
      </c>
      <c r="N144" s="67"/>
      <c r="O144" s="66"/>
      <c r="P144" s="9" t="s">
        <v>23</v>
      </c>
      <c r="Q144" s="67"/>
    </row>
    <row r="145" spans="1:17">
      <c r="A145" s="9" t="s">
        <v>19</v>
      </c>
      <c r="B145" s="67"/>
      <c r="C145" s="66"/>
      <c r="D145" s="9" t="s">
        <v>19</v>
      </c>
      <c r="E145" s="67"/>
      <c r="F145" s="66"/>
      <c r="G145" s="9" t="s">
        <v>19</v>
      </c>
      <c r="H145" s="67"/>
      <c r="I145" s="66"/>
      <c r="J145" s="9" t="s">
        <v>19</v>
      </c>
      <c r="K145" s="67"/>
      <c r="L145" s="66"/>
      <c r="M145" s="9" t="s">
        <v>19</v>
      </c>
      <c r="N145" s="67"/>
      <c r="O145" s="66"/>
      <c r="P145" s="9" t="s">
        <v>19</v>
      </c>
      <c r="Q145" s="67"/>
    </row>
    <row r="146" spans="1:17">
      <c r="A146" s="9" t="s">
        <v>20</v>
      </c>
      <c r="B146" s="68"/>
      <c r="C146" s="66"/>
      <c r="D146" s="9" t="s">
        <v>20</v>
      </c>
      <c r="E146" s="68"/>
      <c r="F146" s="66"/>
      <c r="G146" s="9" t="s">
        <v>20</v>
      </c>
      <c r="H146" s="68"/>
      <c r="I146" s="66"/>
      <c r="J146" s="9" t="s">
        <v>20</v>
      </c>
      <c r="K146" s="68"/>
      <c r="L146" s="66"/>
      <c r="M146" s="9" t="s">
        <v>20</v>
      </c>
      <c r="N146" s="68"/>
      <c r="O146" s="66"/>
      <c r="P146" s="9" t="s">
        <v>20</v>
      </c>
      <c r="Q146" s="68"/>
    </row>
    <row r="147" spans="1:17">
      <c r="A147" s="9" t="s">
        <v>9</v>
      </c>
      <c r="B147" s="69"/>
      <c r="C147" s="66"/>
      <c r="D147" s="9" t="s">
        <v>9</v>
      </c>
      <c r="E147" s="69"/>
      <c r="F147" s="66"/>
      <c r="G147" s="9" t="s">
        <v>9</v>
      </c>
      <c r="H147" s="69"/>
      <c r="I147" s="66"/>
      <c r="J147" s="9" t="s">
        <v>9</v>
      </c>
      <c r="K147" s="69"/>
      <c r="L147" s="66"/>
      <c r="M147" s="9" t="s">
        <v>9</v>
      </c>
      <c r="N147" s="69"/>
      <c r="O147" s="66"/>
      <c r="P147" s="9" t="s">
        <v>9</v>
      </c>
      <c r="Q147" s="69"/>
    </row>
    <row r="148" spans="1:17">
      <c r="A148" s="9" t="s">
        <v>18</v>
      </c>
      <c r="B148" s="67"/>
      <c r="C148" s="66"/>
      <c r="D148" s="9" t="s">
        <v>18</v>
      </c>
      <c r="E148" s="67"/>
      <c r="F148" s="66"/>
      <c r="G148" s="9" t="s">
        <v>18</v>
      </c>
      <c r="H148" s="67"/>
      <c r="I148" s="66"/>
      <c r="J148" s="9" t="s">
        <v>18</v>
      </c>
      <c r="K148" s="67"/>
      <c r="L148" s="66"/>
      <c r="M148" s="9" t="s">
        <v>18</v>
      </c>
      <c r="N148" s="67"/>
      <c r="O148" s="66"/>
      <c r="P148" s="9" t="s">
        <v>18</v>
      </c>
      <c r="Q148" s="67"/>
    </row>
    <row r="149" spans="1:17" ht="13.5" thickBot="1">
      <c r="A149" s="10" t="s">
        <v>21</v>
      </c>
      <c r="B149" s="70"/>
      <c r="C149" s="64"/>
      <c r="D149" s="10" t="s">
        <v>21</v>
      </c>
      <c r="E149" s="70"/>
      <c r="F149" s="64"/>
      <c r="G149" s="10" t="s">
        <v>21</v>
      </c>
      <c r="H149" s="70"/>
      <c r="I149" s="64"/>
      <c r="J149" s="10" t="s">
        <v>21</v>
      </c>
      <c r="K149" s="70"/>
      <c r="L149" s="64"/>
      <c r="M149" s="10" t="s">
        <v>21</v>
      </c>
      <c r="N149" s="70"/>
      <c r="O149" s="64"/>
      <c r="P149" s="10" t="s">
        <v>21</v>
      </c>
      <c r="Q149" s="70"/>
    </row>
    <row r="150" spans="1:17" ht="13.5" thickBot="1">
      <c r="A150" s="142">
        <v>79</v>
      </c>
      <c r="B150" s="142"/>
      <c r="C150" s="11"/>
      <c r="D150" s="142">
        <v>80</v>
      </c>
      <c r="E150" s="142"/>
      <c r="F150" s="11"/>
      <c r="G150" s="142">
        <v>81</v>
      </c>
      <c r="H150" s="142"/>
      <c r="I150" s="11"/>
      <c r="J150" s="142">
        <v>82</v>
      </c>
      <c r="K150" s="142"/>
      <c r="L150" s="11"/>
      <c r="M150" s="142">
        <v>83</v>
      </c>
      <c r="N150" s="142"/>
      <c r="O150" s="11"/>
      <c r="P150" s="142">
        <v>84</v>
      </c>
      <c r="Q150" s="142"/>
    </row>
    <row r="151" spans="1:17">
      <c r="A151" s="8" t="s">
        <v>16</v>
      </c>
      <c r="B151" s="63">
        <f>B8</f>
        <v>43372</v>
      </c>
      <c r="C151" s="65"/>
      <c r="D151" s="8" t="s">
        <v>16</v>
      </c>
      <c r="E151" s="63">
        <f>B8</f>
        <v>43372</v>
      </c>
      <c r="F151" s="65"/>
      <c r="G151" s="8" t="s">
        <v>16</v>
      </c>
      <c r="H151" s="63">
        <f>B8</f>
        <v>43372</v>
      </c>
      <c r="I151" s="65"/>
      <c r="J151" s="8" t="s">
        <v>16</v>
      </c>
      <c r="K151" s="63">
        <f>B8</f>
        <v>43372</v>
      </c>
      <c r="L151" s="65"/>
      <c r="M151" s="8" t="s">
        <v>16</v>
      </c>
      <c r="N151" s="63">
        <f>B8</f>
        <v>43372</v>
      </c>
      <c r="O151" s="65"/>
      <c r="P151" s="8" t="s">
        <v>16</v>
      </c>
      <c r="Q151" s="63">
        <f>B8</f>
        <v>43372</v>
      </c>
    </row>
    <row r="152" spans="1:17">
      <c r="A152" s="9" t="s">
        <v>31</v>
      </c>
      <c r="B152" s="67"/>
      <c r="C152" s="66"/>
      <c r="D152" s="9" t="s">
        <v>54</v>
      </c>
      <c r="E152" s="67"/>
      <c r="F152" s="66"/>
      <c r="G152" s="9" t="s">
        <v>54</v>
      </c>
      <c r="H152" s="67"/>
      <c r="I152" s="66"/>
      <c r="J152" s="9" t="s">
        <v>54</v>
      </c>
      <c r="K152" s="67"/>
      <c r="L152" s="66"/>
      <c r="M152" s="9" t="s">
        <v>54</v>
      </c>
      <c r="N152" s="67"/>
      <c r="O152" s="66"/>
      <c r="P152" s="9" t="s">
        <v>54</v>
      </c>
      <c r="Q152" s="67"/>
    </row>
    <row r="153" spans="1:17">
      <c r="A153" s="9" t="s">
        <v>32</v>
      </c>
      <c r="B153" s="67"/>
      <c r="C153" s="66"/>
      <c r="D153" s="9" t="s">
        <v>53</v>
      </c>
      <c r="E153" s="67"/>
      <c r="F153" s="66"/>
      <c r="G153" s="9" t="s">
        <v>53</v>
      </c>
      <c r="H153" s="67"/>
      <c r="I153" s="66"/>
      <c r="J153" s="9" t="s">
        <v>53</v>
      </c>
      <c r="K153" s="67"/>
      <c r="L153" s="66"/>
      <c r="M153" s="9" t="s">
        <v>53</v>
      </c>
      <c r="N153" s="67"/>
      <c r="O153" s="66"/>
      <c r="P153" s="9" t="s">
        <v>53</v>
      </c>
      <c r="Q153" s="67"/>
    </row>
    <row r="154" spans="1:17">
      <c r="A154" s="9" t="s">
        <v>17</v>
      </c>
      <c r="B154" s="67"/>
      <c r="C154" s="66"/>
      <c r="D154" s="9" t="s">
        <v>17</v>
      </c>
      <c r="E154" s="67"/>
      <c r="F154" s="66"/>
      <c r="G154" s="9" t="s">
        <v>17</v>
      </c>
      <c r="H154" s="67"/>
      <c r="I154" s="66"/>
      <c r="J154" s="9" t="s">
        <v>17</v>
      </c>
      <c r="K154" s="67"/>
      <c r="L154" s="66"/>
      <c r="M154" s="9" t="s">
        <v>17</v>
      </c>
      <c r="N154" s="67"/>
      <c r="O154" s="66"/>
      <c r="P154" s="9" t="s">
        <v>17</v>
      </c>
      <c r="Q154" s="67"/>
    </row>
    <row r="155" spans="1:17">
      <c r="A155" s="9" t="s">
        <v>23</v>
      </c>
      <c r="B155" s="67"/>
      <c r="C155" s="66"/>
      <c r="D155" s="9" t="s">
        <v>23</v>
      </c>
      <c r="E155" s="67"/>
      <c r="F155" s="66"/>
      <c r="G155" s="9" t="s">
        <v>23</v>
      </c>
      <c r="H155" s="67"/>
      <c r="I155" s="66"/>
      <c r="J155" s="9" t="s">
        <v>23</v>
      </c>
      <c r="K155" s="67"/>
      <c r="L155" s="66"/>
      <c r="M155" s="9" t="s">
        <v>23</v>
      </c>
      <c r="N155" s="67"/>
      <c r="O155" s="66"/>
      <c r="P155" s="9" t="s">
        <v>23</v>
      </c>
      <c r="Q155" s="67"/>
    </row>
    <row r="156" spans="1:17">
      <c r="A156" s="9" t="s">
        <v>19</v>
      </c>
      <c r="B156" s="67"/>
      <c r="C156" s="66"/>
      <c r="D156" s="9" t="s">
        <v>19</v>
      </c>
      <c r="E156" s="67"/>
      <c r="F156" s="66"/>
      <c r="G156" s="9" t="s">
        <v>19</v>
      </c>
      <c r="H156" s="67"/>
      <c r="I156" s="66"/>
      <c r="J156" s="9" t="s">
        <v>19</v>
      </c>
      <c r="K156" s="67"/>
      <c r="L156" s="66"/>
      <c r="M156" s="9" t="s">
        <v>19</v>
      </c>
      <c r="N156" s="67"/>
      <c r="O156" s="66"/>
      <c r="P156" s="9" t="s">
        <v>19</v>
      </c>
      <c r="Q156" s="67"/>
    </row>
    <row r="157" spans="1:17">
      <c r="A157" s="9" t="s">
        <v>20</v>
      </c>
      <c r="B157" s="68"/>
      <c r="C157" s="66"/>
      <c r="D157" s="9" t="s">
        <v>20</v>
      </c>
      <c r="E157" s="68"/>
      <c r="F157" s="66"/>
      <c r="G157" s="9" t="s">
        <v>20</v>
      </c>
      <c r="H157" s="68"/>
      <c r="I157" s="66"/>
      <c r="J157" s="9" t="s">
        <v>20</v>
      </c>
      <c r="K157" s="68"/>
      <c r="L157" s="66"/>
      <c r="M157" s="9" t="s">
        <v>20</v>
      </c>
      <c r="N157" s="68"/>
      <c r="O157" s="66"/>
      <c r="P157" s="9" t="s">
        <v>20</v>
      </c>
      <c r="Q157" s="68"/>
    </row>
    <row r="158" spans="1:17">
      <c r="A158" s="9" t="s">
        <v>9</v>
      </c>
      <c r="B158" s="69"/>
      <c r="C158" s="66"/>
      <c r="D158" s="9" t="s">
        <v>9</v>
      </c>
      <c r="E158" s="69"/>
      <c r="F158" s="66"/>
      <c r="G158" s="9" t="s">
        <v>9</v>
      </c>
      <c r="H158" s="69"/>
      <c r="I158" s="66"/>
      <c r="J158" s="9" t="s">
        <v>9</v>
      </c>
      <c r="K158" s="69"/>
      <c r="L158" s="66"/>
      <c r="M158" s="9" t="s">
        <v>9</v>
      </c>
      <c r="N158" s="69"/>
      <c r="O158" s="66"/>
      <c r="P158" s="9" t="s">
        <v>9</v>
      </c>
      <c r="Q158" s="69"/>
    </row>
    <row r="159" spans="1:17">
      <c r="A159" s="9" t="s">
        <v>18</v>
      </c>
      <c r="B159" s="67"/>
      <c r="C159" s="66"/>
      <c r="D159" s="9" t="s">
        <v>18</v>
      </c>
      <c r="E159" s="67"/>
      <c r="F159" s="66"/>
      <c r="G159" s="9" t="s">
        <v>18</v>
      </c>
      <c r="H159" s="67"/>
      <c r="I159" s="66"/>
      <c r="J159" s="9" t="s">
        <v>18</v>
      </c>
      <c r="K159" s="67"/>
      <c r="L159" s="66"/>
      <c r="M159" s="9" t="s">
        <v>18</v>
      </c>
      <c r="N159" s="67"/>
      <c r="O159" s="66"/>
      <c r="P159" s="9" t="s">
        <v>18</v>
      </c>
      <c r="Q159" s="67"/>
    </row>
    <row r="160" spans="1:17" ht="13.5" thickBot="1">
      <c r="A160" s="10" t="s">
        <v>21</v>
      </c>
      <c r="B160" s="70"/>
      <c r="C160" s="64"/>
      <c r="D160" s="10" t="s">
        <v>21</v>
      </c>
      <c r="E160" s="70"/>
      <c r="F160" s="64"/>
      <c r="G160" s="10" t="s">
        <v>21</v>
      </c>
      <c r="H160" s="70"/>
      <c r="I160" s="64"/>
      <c r="J160" s="10" t="s">
        <v>21</v>
      </c>
      <c r="K160" s="70"/>
      <c r="L160" s="64"/>
      <c r="M160" s="10" t="s">
        <v>21</v>
      </c>
      <c r="N160" s="70"/>
      <c r="O160" s="64"/>
      <c r="P160" s="10" t="s">
        <v>21</v>
      </c>
      <c r="Q160" s="70"/>
    </row>
    <row r="161" spans="1:17" ht="13.5" thickBot="1">
      <c r="A161" s="142">
        <v>85</v>
      </c>
      <c r="B161" s="142"/>
      <c r="C161" s="11"/>
      <c r="D161" s="142">
        <v>86</v>
      </c>
      <c r="E161" s="142"/>
      <c r="F161" s="11"/>
      <c r="G161" s="142">
        <v>87</v>
      </c>
      <c r="H161" s="142"/>
      <c r="I161" s="11"/>
      <c r="J161" s="142">
        <v>88</v>
      </c>
      <c r="K161" s="142"/>
      <c r="L161" s="11"/>
      <c r="M161" s="142">
        <v>89</v>
      </c>
      <c r="N161" s="142"/>
      <c r="O161" s="11"/>
      <c r="P161" s="142">
        <v>90</v>
      </c>
      <c r="Q161" s="142"/>
    </row>
    <row r="162" spans="1:17">
      <c r="A162" s="8" t="s">
        <v>16</v>
      </c>
      <c r="B162" s="63">
        <f>B8</f>
        <v>43372</v>
      </c>
      <c r="C162" s="65"/>
      <c r="D162" s="8" t="s">
        <v>16</v>
      </c>
      <c r="E162" s="63">
        <f>B8</f>
        <v>43372</v>
      </c>
      <c r="F162" s="65"/>
      <c r="G162" s="8" t="s">
        <v>16</v>
      </c>
      <c r="H162" s="63">
        <f>B8</f>
        <v>43372</v>
      </c>
      <c r="I162" s="65"/>
      <c r="J162" s="8" t="s">
        <v>16</v>
      </c>
      <c r="K162" s="63">
        <f>B8</f>
        <v>43372</v>
      </c>
      <c r="L162" s="65"/>
      <c r="M162" s="8" t="s">
        <v>16</v>
      </c>
      <c r="N162" s="63">
        <f>B8</f>
        <v>43372</v>
      </c>
      <c r="O162" s="65"/>
      <c r="P162" s="8" t="s">
        <v>16</v>
      </c>
      <c r="Q162" s="63">
        <f>B8</f>
        <v>43372</v>
      </c>
    </row>
    <row r="163" spans="1:17">
      <c r="A163" s="9" t="s">
        <v>31</v>
      </c>
      <c r="B163" s="67"/>
      <c r="C163" s="66"/>
      <c r="D163" s="9" t="s">
        <v>54</v>
      </c>
      <c r="E163" s="67"/>
      <c r="F163" s="66"/>
      <c r="G163" s="9" t="s">
        <v>54</v>
      </c>
      <c r="H163" s="67"/>
      <c r="I163" s="66"/>
      <c r="J163" s="9" t="s">
        <v>54</v>
      </c>
      <c r="K163" s="67"/>
      <c r="L163" s="66"/>
      <c r="M163" s="9" t="s">
        <v>54</v>
      </c>
      <c r="N163" s="67"/>
      <c r="O163" s="66"/>
      <c r="P163" s="9" t="s">
        <v>54</v>
      </c>
      <c r="Q163" s="67"/>
    </row>
    <row r="164" spans="1:17">
      <c r="A164" s="9" t="s">
        <v>32</v>
      </c>
      <c r="B164" s="67"/>
      <c r="C164" s="66"/>
      <c r="D164" s="9" t="s">
        <v>53</v>
      </c>
      <c r="E164" s="67"/>
      <c r="F164" s="66"/>
      <c r="G164" s="9" t="s">
        <v>53</v>
      </c>
      <c r="H164" s="67"/>
      <c r="I164" s="66"/>
      <c r="J164" s="9" t="s">
        <v>53</v>
      </c>
      <c r="K164" s="67"/>
      <c r="L164" s="66"/>
      <c r="M164" s="9" t="s">
        <v>53</v>
      </c>
      <c r="N164" s="67"/>
      <c r="O164" s="66"/>
      <c r="P164" s="9" t="s">
        <v>53</v>
      </c>
      <c r="Q164" s="67"/>
    </row>
    <row r="165" spans="1:17">
      <c r="A165" s="9" t="s">
        <v>17</v>
      </c>
      <c r="B165" s="67"/>
      <c r="C165" s="66"/>
      <c r="D165" s="9" t="s">
        <v>17</v>
      </c>
      <c r="E165" s="67"/>
      <c r="F165" s="66"/>
      <c r="G165" s="9" t="s">
        <v>17</v>
      </c>
      <c r="H165" s="67"/>
      <c r="I165" s="66"/>
      <c r="J165" s="9" t="s">
        <v>17</v>
      </c>
      <c r="K165" s="67"/>
      <c r="L165" s="66"/>
      <c r="M165" s="9" t="s">
        <v>17</v>
      </c>
      <c r="N165" s="67"/>
      <c r="O165" s="66"/>
      <c r="P165" s="9" t="s">
        <v>17</v>
      </c>
      <c r="Q165" s="67"/>
    </row>
    <row r="166" spans="1:17">
      <c r="A166" s="9" t="s">
        <v>23</v>
      </c>
      <c r="B166" s="67"/>
      <c r="C166" s="66"/>
      <c r="D166" s="9" t="s">
        <v>23</v>
      </c>
      <c r="E166" s="67"/>
      <c r="F166" s="66"/>
      <c r="G166" s="9" t="s">
        <v>23</v>
      </c>
      <c r="H166" s="67"/>
      <c r="I166" s="66"/>
      <c r="J166" s="9" t="s">
        <v>23</v>
      </c>
      <c r="K166" s="67"/>
      <c r="L166" s="66"/>
      <c r="M166" s="9" t="s">
        <v>23</v>
      </c>
      <c r="N166" s="67"/>
      <c r="O166" s="66"/>
      <c r="P166" s="9" t="s">
        <v>23</v>
      </c>
      <c r="Q166" s="67"/>
    </row>
    <row r="167" spans="1:17">
      <c r="A167" s="9" t="s">
        <v>19</v>
      </c>
      <c r="B167" s="67"/>
      <c r="C167" s="66"/>
      <c r="D167" s="9" t="s">
        <v>19</v>
      </c>
      <c r="E167" s="67"/>
      <c r="F167" s="66"/>
      <c r="G167" s="9" t="s">
        <v>19</v>
      </c>
      <c r="H167" s="67"/>
      <c r="I167" s="66"/>
      <c r="J167" s="9" t="s">
        <v>19</v>
      </c>
      <c r="K167" s="67"/>
      <c r="L167" s="66"/>
      <c r="M167" s="9" t="s">
        <v>19</v>
      </c>
      <c r="N167" s="67"/>
      <c r="O167" s="66"/>
      <c r="P167" s="9" t="s">
        <v>19</v>
      </c>
      <c r="Q167" s="67"/>
    </row>
    <row r="168" spans="1:17">
      <c r="A168" s="9" t="s">
        <v>20</v>
      </c>
      <c r="B168" s="68"/>
      <c r="C168" s="66"/>
      <c r="D168" s="9" t="s">
        <v>20</v>
      </c>
      <c r="E168" s="68"/>
      <c r="F168" s="66"/>
      <c r="G168" s="9" t="s">
        <v>20</v>
      </c>
      <c r="H168" s="68"/>
      <c r="I168" s="66"/>
      <c r="J168" s="9" t="s">
        <v>20</v>
      </c>
      <c r="K168" s="68"/>
      <c r="L168" s="66"/>
      <c r="M168" s="9" t="s">
        <v>20</v>
      </c>
      <c r="N168" s="68"/>
      <c r="O168" s="66"/>
      <c r="P168" s="9" t="s">
        <v>20</v>
      </c>
      <c r="Q168" s="68"/>
    </row>
    <row r="169" spans="1:17">
      <c r="A169" s="9" t="s">
        <v>9</v>
      </c>
      <c r="B169" s="69"/>
      <c r="C169" s="66"/>
      <c r="D169" s="9" t="s">
        <v>9</v>
      </c>
      <c r="E169" s="69"/>
      <c r="F169" s="66"/>
      <c r="G169" s="9" t="s">
        <v>9</v>
      </c>
      <c r="H169" s="69"/>
      <c r="I169" s="66"/>
      <c r="J169" s="9" t="s">
        <v>9</v>
      </c>
      <c r="K169" s="69"/>
      <c r="L169" s="66"/>
      <c r="M169" s="9" t="s">
        <v>9</v>
      </c>
      <c r="N169" s="69"/>
      <c r="O169" s="66"/>
      <c r="P169" s="9" t="s">
        <v>9</v>
      </c>
      <c r="Q169" s="69"/>
    </row>
    <row r="170" spans="1:17">
      <c r="A170" s="9" t="s">
        <v>18</v>
      </c>
      <c r="B170" s="67"/>
      <c r="C170" s="66"/>
      <c r="D170" s="9" t="s">
        <v>18</v>
      </c>
      <c r="E170" s="67"/>
      <c r="F170" s="66"/>
      <c r="G170" s="9" t="s">
        <v>18</v>
      </c>
      <c r="H170" s="67"/>
      <c r="I170" s="66"/>
      <c r="J170" s="9" t="s">
        <v>18</v>
      </c>
      <c r="K170" s="67"/>
      <c r="L170" s="66"/>
      <c r="M170" s="9" t="s">
        <v>18</v>
      </c>
      <c r="N170" s="67"/>
      <c r="O170" s="66"/>
      <c r="P170" s="9" t="s">
        <v>18</v>
      </c>
      <c r="Q170" s="67"/>
    </row>
    <row r="171" spans="1:17" ht="13.5" thickBot="1">
      <c r="A171" s="10" t="s">
        <v>21</v>
      </c>
      <c r="B171" s="70"/>
      <c r="C171" s="64"/>
      <c r="D171" s="10" t="s">
        <v>21</v>
      </c>
      <c r="E171" s="70"/>
      <c r="F171" s="64"/>
      <c r="G171" s="10" t="s">
        <v>21</v>
      </c>
      <c r="H171" s="70"/>
      <c r="I171" s="64"/>
      <c r="J171" s="10" t="s">
        <v>21</v>
      </c>
      <c r="K171" s="70"/>
      <c r="L171" s="64"/>
      <c r="M171" s="10" t="s">
        <v>21</v>
      </c>
      <c r="N171" s="70"/>
      <c r="O171" s="64"/>
      <c r="P171" s="10" t="s">
        <v>21</v>
      </c>
      <c r="Q171" s="70"/>
    </row>
    <row r="172" spans="1:17" ht="13.5" thickBot="1">
      <c r="A172" s="142">
        <v>91</v>
      </c>
      <c r="B172" s="142"/>
      <c r="C172" s="11"/>
      <c r="D172" s="142">
        <v>92</v>
      </c>
      <c r="E172" s="142"/>
      <c r="F172" s="11"/>
      <c r="G172" s="142">
        <v>93</v>
      </c>
      <c r="H172" s="142"/>
      <c r="I172" s="11"/>
      <c r="J172" s="142">
        <v>94</v>
      </c>
      <c r="K172" s="142"/>
      <c r="L172" s="11"/>
      <c r="M172" s="142">
        <v>95</v>
      </c>
      <c r="N172" s="142"/>
      <c r="O172" s="11"/>
      <c r="P172" s="142">
        <v>96</v>
      </c>
      <c r="Q172" s="142"/>
    </row>
    <row r="173" spans="1:17">
      <c r="A173" s="8" t="s">
        <v>16</v>
      </c>
      <c r="B173" s="63">
        <f>B8</f>
        <v>43372</v>
      </c>
      <c r="C173" s="65"/>
      <c r="D173" s="8" t="s">
        <v>16</v>
      </c>
      <c r="E173" s="63">
        <f>B8</f>
        <v>43372</v>
      </c>
      <c r="F173" s="65"/>
      <c r="G173" s="8" t="s">
        <v>16</v>
      </c>
      <c r="H173" s="63">
        <f>B8</f>
        <v>43372</v>
      </c>
      <c r="I173" s="65"/>
      <c r="J173" s="8" t="s">
        <v>16</v>
      </c>
      <c r="K173" s="63">
        <f>B8</f>
        <v>43372</v>
      </c>
      <c r="L173" s="65"/>
      <c r="M173" s="8" t="s">
        <v>16</v>
      </c>
      <c r="N173" s="63">
        <f>B8</f>
        <v>43372</v>
      </c>
      <c r="O173" s="65"/>
      <c r="P173" s="8" t="s">
        <v>16</v>
      </c>
      <c r="Q173" s="63">
        <f>B8</f>
        <v>43372</v>
      </c>
    </row>
    <row r="174" spans="1:17">
      <c r="A174" s="9" t="s">
        <v>31</v>
      </c>
      <c r="B174" s="67"/>
      <c r="C174" s="66"/>
      <c r="D174" s="9" t="s">
        <v>54</v>
      </c>
      <c r="E174" s="67"/>
      <c r="F174" s="66"/>
      <c r="G174" s="9" t="s">
        <v>54</v>
      </c>
      <c r="H174" s="67"/>
      <c r="I174" s="66"/>
      <c r="J174" s="9" t="s">
        <v>54</v>
      </c>
      <c r="K174" s="67"/>
      <c r="L174" s="66"/>
      <c r="M174" s="9" t="s">
        <v>54</v>
      </c>
      <c r="N174" s="67"/>
      <c r="O174" s="66"/>
      <c r="P174" s="9" t="s">
        <v>54</v>
      </c>
      <c r="Q174" s="67"/>
    </row>
    <row r="175" spans="1:17">
      <c r="A175" s="9" t="s">
        <v>32</v>
      </c>
      <c r="B175" s="67"/>
      <c r="C175" s="66"/>
      <c r="D175" s="9" t="s">
        <v>53</v>
      </c>
      <c r="E175" s="67"/>
      <c r="F175" s="66"/>
      <c r="G175" s="9" t="s">
        <v>53</v>
      </c>
      <c r="H175" s="67"/>
      <c r="I175" s="66"/>
      <c r="J175" s="9" t="s">
        <v>53</v>
      </c>
      <c r="K175" s="67"/>
      <c r="L175" s="66"/>
      <c r="M175" s="9" t="s">
        <v>53</v>
      </c>
      <c r="N175" s="67"/>
      <c r="O175" s="66"/>
      <c r="P175" s="9" t="s">
        <v>53</v>
      </c>
      <c r="Q175" s="67"/>
    </row>
    <row r="176" spans="1:17">
      <c r="A176" s="9" t="s">
        <v>17</v>
      </c>
      <c r="B176" s="67"/>
      <c r="C176" s="66"/>
      <c r="D176" s="9" t="s">
        <v>17</v>
      </c>
      <c r="E176" s="67"/>
      <c r="F176" s="66"/>
      <c r="G176" s="9" t="s">
        <v>17</v>
      </c>
      <c r="H176" s="67"/>
      <c r="I176" s="66"/>
      <c r="J176" s="9" t="s">
        <v>17</v>
      </c>
      <c r="K176" s="67"/>
      <c r="L176" s="66"/>
      <c r="M176" s="9" t="s">
        <v>17</v>
      </c>
      <c r="N176" s="67"/>
      <c r="O176" s="66"/>
      <c r="P176" s="9" t="s">
        <v>17</v>
      </c>
      <c r="Q176" s="67"/>
    </row>
    <row r="177" spans="1:17">
      <c r="A177" s="9" t="s">
        <v>23</v>
      </c>
      <c r="B177" s="67"/>
      <c r="C177" s="66"/>
      <c r="D177" s="9" t="s">
        <v>23</v>
      </c>
      <c r="E177" s="67"/>
      <c r="F177" s="66"/>
      <c r="G177" s="9" t="s">
        <v>23</v>
      </c>
      <c r="H177" s="67"/>
      <c r="I177" s="66"/>
      <c r="J177" s="9" t="s">
        <v>23</v>
      </c>
      <c r="K177" s="67"/>
      <c r="L177" s="66"/>
      <c r="M177" s="9" t="s">
        <v>23</v>
      </c>
      <c r="N177" s="67"/>
      <c r="O177" s="66"/>
      <c r="P177" s="9" t="s">
        <v>23</v>
      </c>
      <c r="Q177" s="67"/>
    </row>
    <row r="178" spans="1:17">
      <c r="A178" s="9" t="s">
        <v>19</v>
      </c>
      <c r="B178" s="67"/>
      <c r="C178" s="66"/>
      <c r="D178" s="9" t="s">
        <v>19</v>
      </c>
      <c r="E178" s="67"/>
      <c r="F178" s="66"/>
      <c r="G178" s="9" t="s">
        <v>19</v>
      </c>
      <c r="H178" s="67"/>
      <c r="I178" s="66"/>
      <c r="J178" s="9" t="s">
        <v>19</v>
      </c>
      <c r="K178" s="67"/>
      <c r="L178" s="66"/>
      <c r="M178" s="9" t="s">
        <v>19</v>
      </c>
      <c r="N178" s="67"/>
      <c r="O178" s="66"/>
      <c r="P178" s="9" t="s">
        <v>19</v>
      </c>
      <c r="Q178" s="67"/>
    </row>
    <row r="179" spans="1:17">
      <c r="A179" s="9" t="s">
        <v>20</v>
      </c>
      <c r="B179" s="68"/>
      <c r="C179" s="66"/>
      <c r="D179" s="9" t="s">
        <v>20</v>
      </c>
      <c r="E179" s="68"/>
      <c r="F179" s="66"/>
      <c r="G179" s="9" t="s">
        <v>20</v>
      </c>
      <c r="H179" s="68"/>
      <c r="I179" s="66"/>
      <c r="J179" s="9" t="s">
        <v>20</v>
      </c>
      <c r="K179" s="68"/>
      <c r="L179" s="66"/>
      <c r="M179" s="9" t="s">
        <v>20</v>
      </c>
      <c r="N179" s="68"/>
      <c r="O179" s="66"/>
      <c r="P179" s="9" t="s">
        <v>20</v>
      </c>
      <c r="Q179" s="68"/>
    </row>
    <row r="180" spans="1:17">
      <c r="A180" s="9" t="s">
        <v>9</v>
      </c>
      <c r="B180" s="69"/>
      <c r="C180" s="66"/>
      <c r="D180" s="9" t="s">
        <v>9</v>
      </c>
      <c r="E180" s="69"/>
      <c r="F180" s="66"/>
      <c r="G180" s="9" t="s">
        <v>9</v>
      </c>
      <c r="H180" s="69"/>
      <c r="I180" s="66"/>
      <c r="J180" s="9" t="s">
        <v>9</v>
      </c>
      <c r="K180" s="69"/>
      <c r="L180" s="66"/>
      <c r="M180" s="9" t="s">
        <v>9</v>
      </c>
      <c r="N180" s="69"/>
      <c r="O180" s="66"/>
      <c r="P180" s="9" t="s">
        <v>9</v>
      </c>
      <c r="Q180" s="69"/>
    </row>
    <row r="181" spans="1:17">
      <c r="A181" s="9" t="s">
        <v>18</v>
      </c>
      <c r="B181" s="67"/>
      <c r="C181" s="66"/>
      <c r="D181" s="9" t="s">
        <v>18</v>
      </c>
      <c r="E181" s="67"/>
      <c r="F181" s="66"/>
      <c r="G181" s="9" t="s">
        <v>18</v>
      </c>
      <c r="H181" s="67"/>
      <c r="I181" s="66"/>
      <c r="J181" s="9" t="s">
        <v>18</v>
      </c>
      <c r="K181" s="67"/>
      <c r="L181" s="66"/>
      <c r="M181" s="9" t="s">
        <v>18</v>
      </c>
      <c r="N181" s="67"/>
      <c r="O181" s="66"/>
      <c r="P181" s="9" t="s">
        <v>18</v>
      </c>
      <c r="Q181" s="67"/>
    </row>
    <row r="182" spans="1:17" ht="13.5" thickBot="1">
      <c r="A182" s="10" t="s">
        <v>21</v>
      </c>
      <c r="B182" s="70"/>
      <c r="C182" s="64"/>
      <c r="D182" s="10" t="s">
        <v>21</v>
      </c>
      <c r="E182" s="70"/>
      <c r="F182" s="64"/>
      <c r="G182" s="10" t="s">
        <v>21</v>
      </c>
      <c r="H182" s="70"/>
      <c r="I182" s="64"/>
      <c r="J182" s="10" t="s">
        <v>21</v>
      </c>
      <c r="K182" s="70"/>
      <c r="L182" s="64"/>
      <c r="M182" s="10" t="s">
        <v>21</v>
      </c>
      <c r="N182" s="70"/>
      <c r="O182" s="64"/>
      <c r="P182" s="10" t="s">
        <v>21</v>
      </c>
      <c r="Q182" s="70"/>
    </row>
    <row r="183" spans="1:17" ht="13.5" thickBot="1">
      <c r="A183" s="142">
        <v>97</v>
      </c>
      <c r="B183" s="142"/>
      <c r="C183" s="11"/>
      <c r="D183" s="142">
        <v>98</v>
      </c>
      <c r="E183" s="142"/>
      <c r="F183" s="11"/>
      <c r="G183" s="142">
        <v>99</v>
      </c>
      <c r="H183" s="142"/>
      <c r="I183" s="11"/>
      <c r="J183" s="142">
        <v>100</v>
      </c>
      <c r="K183" s="142"/>
      <c r="L183" s="11"/>
      <c r="M183" s="142">
        <v>101</v>
      </c>
      <c r="N183" s="142"/>
      <c r="O183" s="11"/>
      <c r="P183" s="142">
        <v>102</v>
      </c>
      <c r="Q183" s="142"/>
    </row>
    <row r="184" spans="1:17">
      <c r="A184" s="8" t="s">
        <v>16</v>
      </c>
      <c r="B184" s="63">
        <f>B8</f>
        <v>43372</v>
      </c>
      <c r="C184" s="65"/>
      <c r="D184" s="8" t="s">
        <v>16</v>
      </c>
      <c r="E184" s="63">
        <f>B8</f>
        <v>43372</v>
      </c>
      <c r="F184" s="65"/>
      <c r="G184" s="8" t="s">
        <v>16</v>
      </c>
      <c r="H184" s="63">
        <f>B8</f>
        <v>43372</v>
      </c>
      <c r="I184" s="65"/>
      <c r="J184" s="8" t="s">
        <v>16</v>
      </c>
      <c r="K184" s="63">
        <f>B8</f>
        <v>43372</v>
      </c>
      <c r="L184" s="65"/>
      <c r="M184" s="8" t="s">
        <v>16</v>
      </c>
      <c r="N184" s="63">
        <f>B8</f>
        <v>43372</v>
      </c>
      <c r="O184" s="65"/>
      <c r="P184" s="8" t="s">
        <v>16</v>
      </c>
      <c r="Q184" s="63">
        <f>B8</f>
        <v>43372</v>
      </c>
    </row>
    <row r="185" spans="1:17">
      <c r="A185" s="9" t="s">
        <v>31</v>
      </c>
      <c r="B185" s="67"/>
      <c r="C185" s="66"/>
      <c r="D185" s="9" t="s">
        <v>54</v>
      </c>
      <c r="E185" s="67"/>
      <c r="F185" s="66"/>
      <c r="G185" s="9" t="s">
        <v>54</v>
      </c>
      <c r="H185" s="67"/>
      <c r="I185" s="66"/>
      <c r="J185" s="9" t="s">
        <v>54</v>
      </c>
      <c r="K185" s="67"/>
      <c r="L185" s="66"/>
      <c r="M185" s="9" t="s">
        <v>54</v>
      </c>
      <c r="N185" s="67"/>
      <c r="O185" s="66"/>
      <c r="P185" s="9" t="s">
        <v>54</v>
      </c>
      <c r="Q185" s="67"/>
    </row>
    <row r="186" spans="1:17">
      <c r="A186" s="9" t="s">
        <v>32</v>
      </c>
      <c r="B186" s="67"/>
      <c r="C186" s="66"/>
      <c r="D186" s="9" t="s">
        <v>53</v>
      </c>
      <c r="E186" s="67"/>
      <c r="F186" s="66"/>
      <c r="G186" s="9" t="s">
        <v>53</v>
      </c>
      <c r="H186" s="67"/>
      <c r="I186" s="66"/>
      <c r="J186" s="9" t="s">
        <v>53</v>
      </c>
      <c r="K186" s="67"/>
      <c r="L186" s="66"/>
      <c r="M186" s="9" t="s">
        <v>53</v>
      </c>
      <c r="N186" s="67"/>
      <c r="O186" s="66"/>
      <c r="P186" s="9" t="s">
        <v>53</v>
      </c>
      <c r="Q186" s="67"/>
    </row>
    <row r="187" spans="1:17">
      <c r="A187" s="9" t="s">
        <v>17</v>
      </c>
      <c r="B187" s="67"/>
      <c r="C187" s="66"/>
      <c r="D187" s="9" t="s">
        <v>17</v>
      </c>
      <c r="E187" s="67"/>
      <c r="F187" s="66"/>
      <c r="G187" s="9" t="s">
        <v>17</v>
      </c>
      <c r="H187" s="67"/>
      <c r="I187" s="66"/>
      <c r="J187" s="9" t="s">
        <v>17</v>
      </c>
      <c r="K187" s="67"/>
      <c r="L187" s="66"/>
      <c r="M187" s="9" t="s">
        <v>17</v>
      </c>
      <c r="N187" s="67"/>
      <c r="O187" s="66"/>
      <c r="P187" s="9" t="s">
        <v>17</v>
      </c>
      <c r="Q187" s="67"/>
    </row>
    <row r="188" spans="1:17">
      <c r="A188" s="9" t="s">
        <v>23</v>
      </c>
      <c r="B188" s="67"/>
      <c r="C188" s="66"/>
      <c r="D188" s="9" t="s">
        <v>23</v>
      </c>
      <c r="E188" s="67"/>
      <c r="F188" s="66"/>
      <c r="G188" s="9" t="s">
        <v>23</v>
      </c>
      <c r="H188" s="67"/>
      <c r="I188" s="66"/>
      <c r="J188" s="9" t="s">
        <v>23</v>
      </c>
      <c r="K188" s="67"/>
      <c r="L188" s="66"/>
      <c r="M188" s="9" t="s">
        <v>23</v>
      </c>
      <c r="N188" s="67"/>
      <c r="O188" s="66"/>
      <c r="P188" s="9" t="s">
        <v>23</v>
      </c>
      <c r="Q188" s="67"/>
    </row>
    <row r="189" spans="1:17">
      <c r="A189" s="9" t="s">
        <v>19</v>
      </c>
      <c r="B189" s="67"/>
      <c r="C189" s="66"/>
      <c r="D189" s="9" t="s">
        <v>19</v>
      </c>
      <c r="E189" s="67"/>
      <c r="F189" s="66"/>
      <c r="G189" s="9" t="s">
        <v>19</v>
      </c>
      <c r="H189" s="67"/>
      <c r="I189" s="66"/>
      <c r="J189" s="9" t="s">
        <v>19</v>
      </c>
      <c r="K189" s="67"/>
      <c r="L189" s="66"/>
      <c r="M189" s="9" t="s">
        <v>19</v>
      </c>
      <c r="N189" s="67"/>
      <c r="O189" s="66"/>
      <c r="P189" s="9" t="s">
        <v>19</v>
      </c>
      <c r="Q189" s="67"/>
    </row>
    <row r="190" spans="1:17">
      <c r="A190" s="9" t="s">
        <v>20</v>
      </c>
      <c r="B190" s="68"/>
      <c r="C190" s="66"/>
      <c r="D190" s="9" t="s">
        <v>20</v>
      </c>
      <c r="E190" s="68"/>
      <c r="F190" s="66"/>
      <c r="G190" s="9" t="s">
        <v>20</v>
      </c>
      <c r="H190" s="68"/>
      <c r="I190" s="66"/>
      <c r="J190" s="9" t="s">
        <v>20</v>
      </c>
      <c r="K190" s="68"/>
      <c r="L190" s="66"/>
      <c r="M190" s="9" t="s">
        <v>20</v>
      </c>
      <c r="N190" s="68"/>
      <c r="O190" s="66"/>
      <c r="P190" s="9" t="s">
        <v>20</v>
      </c>
      <c r="Q190" s="68"/>
    </row>
    <row r="191" spans="1:17">
      <c r="A191" s="9" t="s">
        <v>9</v>
      </c>
      <c r="B191" s="69"/>
      <c r="C191" s="66"/>
      <c r="D191" s="9" t="s">
        <v>9</v>
      </c>
      <c r="E191" s="69"/>
      <c r="F191" s="66"/>
      <c r="G191" s="9" t="s">
        <v>9</v>
      </c>
      <c r="H191" s="69"/>
      <c r="I191" s="66"/>
      <c r="J191" s="9" t="s">
        <v>9</v>
      </c>
      <c r="K191" s="69"/>
      <c r="L191" s="66"/>
      <c r="M191" s="9" t="s">
        <v>9</v>
      </c>
      <c r="N191" s="69"/>
      <c r="O191" s="66"/>
      <c r="P191" s="9" t="s">
        <v>9</v>
      </c>
      <c r="Q191" s="69"/>
    </row>
    <row r="192" spans="1:17">
      <c r="A192" s="9" t="s">
        <v>18</v>
      </c>
      <c r="B192" s="67"/>
      <c r="C192" s="66"/>
      <c r="D192" s="9" t="s">
        <v>18</v>
      </c>
      <c r="E192" s="67"/>
      <c r="F192" s="66"/>
      <c r="G192" s="9" t="s">
        <v>18</v>
      </c>
      <c r="H192" s="67"/>
      <c r="I192" s="66"/>
      <c r="J192" s="9" t="s">
        <v>18</v>
      </c>
      <c r="K192" s="67"/>
      <c r="L192" s="66"/>
      <c r="M192" s="9" t="s">
        <v>18</v>
      </c>
      <c r="N192" s="67"/>
      <c r="O192" s="66"/>
      <c r="P192" s="9" t="s">
        <v>18</v>
      </c>
      <c r="Q192" s="67"/>
    </row>
    <row r="193" spans="1:17" ht="13.5" thickBot="1">
      <c r="A193" s="10" t="s">
        <v>21</v>
      </c>
      <c r="B193" s="70"/>
      <c r="C193" s="64"/>
      <c r="D193" s="10" t="s">
        <v>21</v>
      </c>
      <c r="E193" s="70"/>
      <c r="F193" s="64"/>
      <c r="G193" s="10" t="s">
        <v>21</v>
      </c>
      <c r="H193" s="70"/>
      <c r="I193" s="64"/>
      <c r="J193" s="10" t="s">
        <v>21</v>
      </c>
      <c r="K193" s="70"/>
      <c r="L193" s="64"/>
      <c r="M193" s="10" t="s">
        <v>21</v>
      </c>
      <c r="N193" s="70"/>
      <c r="O193" s="64"/>
      <c r="P193" s="10" t="s">
        <v>21</v>
      </c>
      <c r="Q193" s="70"/>
    </row>
  </sheetData>
  <mergeCells count="102">
    <mergeCell ref="A84:B84"/>
    <mergeCell ref="D84:E84"/>
    <mergeCell ref="G84:H84"/>
    <mergeCell ref="J84:K84"/>
    <mergeCell ref="M84:N84"/>
    <mergeCell ref="P84:Q84"/>
    <mergeCell ref="A62:B62"/>
    <mergeCell ref="D62:E62"/>
    <mergeCell ref="G62:H62"/>
    <mergeCell ref="J62:K62"/>
    <mergeCell ref="M62:N62"/>
    <mergeCell ref="P62:Q62"/>
    <mergeCell ref="A73:B73"/>
    <mergeCell ref="D73:E73"/>
    <mergeCell ref="G73:H73"/>
    <mergeCell ref="J73:K73"/>
    <mergeCell ref="M73:N73"/>
    <mergeCell ref="P73:Q73"/>
    <mergeCell ref="A40:B40"/>
    <mergeCell ref="D40:E40"/>
    <mergeCell ref="G40:H40"/>
    <mergeCell ref="J40:K40"/>
    <mergeCell ref="M40:N40"/>
    <mergeCell ref="P40:Q40"/>
    <mergeCell ref="A51:B51"/>
    <mergeCell ref="D51:E51"/>
    <mergeCell ref="G51:H51"/>
    <mergeCell ref="J51:K51"/>
    <mergeCell ref="M51:N51"/>
    <mergeCell ref="P51:Q51"/>
    <mergeCell ref="A95:B95"/>
    <mergeCell ref="D95:E95"/>
    <mergeCell ref="G95:H95"/>
    <mergeCell ref="J95:K95"/>
    <mergeCell ref="M95:N95"/>
    <mergeCell ref="P95:Q95"/>
    <mergeCell ref="A7:B7"/>
    <mergeCell ref="D7:E7"/>
    <mergeCell ref="G7:H7"/>
    <mergeCell ref="J7:K7"/>
    <mergeCell ref="M7:N7"/>
    <mergeCell ref="P7:Q7"/>
    <mergeCell ref="A18:B18"/>
    <mergeCell ref="D18:E18"/>
    <mergeCell ref="G18:H18"/>
    <mergeCell ref="J18:K18"/>
    <mergeCell ref="M18:N18"/>
    <mergeCell ref="P18:Q18"/>
    <mergeCell ref="A29:B29"/>
    <mergeCell ref="D29:E29"/>
    <mergeCell ref="G29:H29"/>
    <mergeCell ref="J29:K29"/>
    <mergeCell ref="M29:N29"/>
    <mergeCell ref="P29:Q29"/>
    <mergeCell ref="A117:B117"/>
    <mergeCell ref="D117:E117"/>
    <mergeCell ref="G117:H117"/>
    <mergeCell ref="J117:K117"/>
    <mergeCell ref="M117:N117"/>
    <mergeCell ref="P117:Q117"/>
    <mergeCell ref="A106:B106"/>
    <mergeCell ref="D106:E106"/>
    <mergeCell ref="G106:H106"/>
    <mergeCell ref="J106:K106"/>
    <mergeCell ref="M106:N106"/>
    <mergeCell ref="P106:Q106"/>
    <mergeCell ref="A139:B139"/>
    <mergeCell ref="D139:E139"/>
    <mergeCell ref="G139:H139"/>
    <mergeCell ref="J139:K139"/>
    <mergeCell ref="M139:N139"/>
    <mergeCell ref="P139:Q139"/>
    <mergeCell ref="A128:B128"/>
    <mergeCell ref="D128:E128"/>
    <mergeCell ref="G128:H128"/>
    <mergeCell ref="J128:K128"/>
    <mergeCell ref="M128:N128"/>
    <mergeCell ref="P128:Q128"/>
    <mergeCell ref="A161:B161"/>
    <mergeCell ref="D161:E161"/>
    <mergeCell ref="G161:H161"/>
    <mergeCell ref="J161:K161"/>
    <mergeCell ref="M161:N161"/>
    <mergeCell ref="P161:Q161"/>
    <mergeCell ref="A150:B150"/>
    <mergeCell ref="D150:E150"/>
    <mergeCell ref="G150:H150"/>
    <mergeCell ref="J150:K150"/>
    <mergeCell ref="M150:N150"/>
    <mergeCell ref="P150:Q150"/>
    <mergeCell ref="A183:B183"/>
    <mergeCell ref="D183:E183"/>
    <mergeCell ref="G183:H183"/>
    <mergeCell ref="J183:K183"/>
    <mergeCell ref="M183:N183"/>
    <mergeCell ref="P183:Q183"/>
    <mergeCell ref="A172:B172"/>
    <mergeCell ref="D172:E172"/>
    <mergeCell ref="G172:H172"/>
    <mergeCell ref="J172:K172"/>
    <mergeCell ref="M172:N172"/>
    <mergeCell ref="P172:Q172"/>
  </mergeCells>
  <pageMargins left="0.2" right="0.2" top="0.26" bottom="0.75" header="0.17" footer="0.3"/>
  <pageSetup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31105" r:id="rId4" name="Button 1">
              <controlPr defaultSize="0" print="0" autoFill="0" autoPict="0" macro="[0]!OF">
                <anchor moveWithCells="1" sizeWithCells="1">
                  <from>
                    <xdr:col>1</xdr:col>
                    <xdr:colOff>981075</xdr:colOff>
                    <xdr:row>7</xdr:row>
                    <xdr:rowOff>28575</xdr:rowOff>
                  </from>
                  <to>
                    <xdr:col>1</xdr:col>
                    <xdr:colOff>1409700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07" r:id="rId5" name="Button 3">
              <controlPr defaultSize="0" print="0" autoFill="0" autoPict="0" macro="[0]!_PRN3">
                <anchor moveWithCells="1" sizeWithCells="1">
                  <from>
                    <xdr:col>7</xdr:col>
                    <xdr:colOff>981075</xdr:colOff>
                    <xdr:row>7</xdr:row>
                    <xdr:rowOff>28575</xdr:rowOff>
                  </from>
                  <to>
                    <xdr:col>7</xdr:col>
                    <xdr:colOff>1409700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08" r:id="rId6" name="Button 4">
              <controlPr defaultSize="0" print="0" autoFill="0" autoPict="0" macro="[0]!_PRN4">
                <anchor moveWithCells="1" sizeWithCells="1">
                  <from>
                    <xdr:col>10</xdr:col>
                    <xdr:colOff>981075</xdr:colOff>
                    <xdr:row>7</xdr:row>
                    <xdr:rowOff>28575</xdr:rowOff>
                  </from>
                  <to>
                    <xdr:col>10</xdr:col>
                    <xdr:colOff>1409700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09" r:id="rId7" name="Button 5">
              <controlPr defaultSize="0" print="0" autoFill="0" autoPict="0" macro="[0]!_PRN5">
                <anchor moveWithCells="1" sizeWithCells="1">
                  <from>
                    <xdr:col>13</xdr:col>
                    <xdr:colOff>981075</xdr:colOff>
                    <xdr:row>7</xdr:row>
                    <xdr:rowOff>28575</xdr:rowOff>
                  </from>
                  <to>
                    <xdr:col>13</xdr:col>
                    <xdr:colOff>1409700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10" r:id="rId8" name="Button 6">
              <controlPr defaultSize="0" print="0" autoFill="0" autoPict="0" macro="[0]!_PRN6">
                <anchor moveWithCells="1" sizeWithCells="1">
                  <from>
                    <xdr:col>16</xdr:col>
                    <xdr:colOff>981075</xdr:colOff>
                    <xdr:row>7</xdr:row>
                    <xdr:rowOff>28575</xdr:rowOff>
                  </from>
                  <to>
                    <xdr:col>16</xdr:col>
                    <xdr:colOff>1409700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11" r:id="rId9" name="Button 7">
              <controlPr defaultSize="0" print="0" autoFill="0" autoPict="0" macro="[0]!_PRN7">
                <anchor moveWithCells="1" sizeWithCells="1">
                  <from>
                    <xdr:col>1</xdr:col>
                    <xdr:colOff>981075</xdr:colOff>
                    <xdr:row>18</xdr:row>
                    <xdr:rowOff>28575</xdr:rowOff>
                  </from>
                  <to>
                    <xdr:col>1</xdr:col>
                    <xdr:colOff>1409700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12" r:id="rId10" name="Button 8">
              <controlPr defaultSize="0" print="0" autoFill="0" autoPict="0" macro="[0]!_PRN8">
                <anchor moveWithCells="1" sizeWithCells="1">
                  <from>
                    <xdr:col>4</xdr:col>
                    <xdr:colOff>981075</xdr:colOff>
                    <xdr:row>18</xdr:row>
                    <xdr:rowOff>28575</xdr:rowOff>
                  </from>
                  <to>
                    <xdr:col>4</xdr:col>
                    <xdr:colOff>1409700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13" r:id="rId11" name="Button 9">
              <controlPr defaultSize="0" print="0" autoFill="0" autoPict="0" macro="[0]!_PRN9">
                <anchor moveWithCells="1" sizeWithCells="1">
                  <from>
                    <xdr:col>7</xdr:col>
                    <xdr:colOff>981075</xdr:colOff>
                    <xdr:row>18</xdr:row>
                    <xdr:rowOff>28575</xdr:rowOff>
                  </from>
                  <to>
                    <xdr:col>7</xdr:col>
                    <xdr:colOff>1409700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14" r:id="rId12" name="Button 10">
              <controlPr defaultSize="0" print="0" autoFill="0" autoPict="0" macro="[0]!_PRN10">
                <anchor moveWithCells="1" sizeWithCells="1">
                  <from>
                    <xdr:col>10</xdr:col>
                    <xdr:colOff>981075</xdr:colOff>
                    <xdr:row>18</xdr:row>
                    <xdr:rowOff>28575</xdr:rowOff>
                  </from>
                  <to>
                    <xdr:col>10</xdr:col>
                    <xdr:colOff>1409700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15" r:id="rId13" name="Button 11">
              <controlPr defaultSize="0" print="0" autoFill="0" autoPict="0" macro="[0]!_PRN11">
                <anchor moveWithCells="1" sizeWithCells="1">
                  <from>
                    <xdr:col>13</xdr:col>
                    <xdr:colOff>981075</xdr:colOff>
                    <xdr:row>18</xdr:row>
                    <xdr:rowOff>28575</xdr:rowOff>
                  </from>
                  <to>
                    <xdr:col>13</xdr:col>
                    <xdr:colOff>1409700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16" r:id="rId14" name="Button 12">
              <controlPr defaultSize="0" print="0" autoFill="0" autoPict="0" macro="[0]!_PRN12">
                <anchor moveWithCells="1" sizeWithCells="1">
                  <from>
                    <xdr:col>16</xdr:col>
                    <xdr:colOff>981075</xdr:colOff>
                    <xdr:row>18</xdr:row>
                    <xdr:rowOff>28575</xdr:rowOff>
                  </from>
                  <to>
                    <xdr:col>16</xdr:col>
                    <xdr:colOff>1409700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17" r:id="rId15" name="Button 13">
              <controlPr defaultSize="0" print="0" autoFill="0" autoPict="0" macro="[0]!_PRN13">
                <anchor moveWithCells="1" sizeWithCells="1">
                  <from>
                    <xdr:col>1</xdr:col>
                    <xdr:colOff>981075</xdr:colOff>
                    <xdr:row>29</xdr:row>
                    <xdr:rowOff>28575</xdr:rowOff>
                  </from>
                  <to>
                    <xdr:col>1</xdr:col>
                    <xdr:colOff>1409700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18" r:id="rId16" name="Button 14">
              <controlPr defaultSize="0" print="0" autoFill="0" autoPict="0" macro="[0]!_PRN14">
                <anchor moveWithCells="1" sizeWithCells="1">
                  <from>
                    <xdr:col>4</xdr:col>
                    <xdr:colOff>981075</xdr:colOff>
                    <xdr:row>29</xdr:row>
                    <xdr:rowOff>28575</xdr:rowOff>
                  </from>
                  <to>
                    <xdr:col>4</xdr:col>
                    <xdr:colOff>1409700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19" r:id="rId17" name="Button 15">
              <controlPr defaultSize="0" print="0" autoFill="0" autoPict="0" macro="[0]!_PRN15">
                <anchor moveWithCells="1" sizeWithCells="1">
                  <from>
                    <xdr:col>7</xdr:col>
                    <xdr:colOff>981075</xdr:colOff>
                    <xdr:row>29</xdr:row>
                    <xdr:rowOff>28575</xdr:rowOff>
                  </from>
                  <to>
                    <xdr:col>7</xdr:col>
                    <xdr:colOff>1409700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20" r:id="rId18" name="Button 16">
              <controlPr defaultSize="0" print="0" autoFill="0" autoPict="0" macro="[0]!_PRN16">
                <anchor moveWithCells="1" sizeWithCells="1">
                  <from>
                    <xdr:col>10</xdr:col>
                    <xdr:colOff>981075</xdr:colOff>
                    <xdr:row>29</xdr:row>
                    <xdr:rowOff>28575</xdr:rowOff>
                  </from>
                  <to>
                    <xdr:col>10</xdr:col>
                    <xdr:colOff>1409700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21" r:id="rId19" name="Button 17">
              <controlPr defaultSize="0" print="0" autoFill="0" autoPict="0" macro="[0]!_PRN17">
                <anchor moveWithCells="1" sizeWithCells="1">
                  <from>
                    <xdr:col>13</xdr:col>
                    <xdr:colOff>981075</xdr:colOff>
                    <xdr:row>29</xdr:row>
                    <xdr:rowOff>28575</xdr:rowOff>
                  </from>
                  <to>
                    <xdr:col>13</xdr:col>
                    <xdr:colOff>1409700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22" r:id="rId20" name="Button 18">
              <controlPr defaultSize="0" print="0" autoFill="0" autoPict="0" macro="[0]!_PRN18">
                <anchor moveWithCells="1" sizeWithCells="1">
                  <from>
                    <xdr:col>16</xdr:col>
                    <xdr:colOff>981075</xdr:colOff>
                    <xdr:row>29</xdr:row>
                    <xdr:rowOff>28575</xdr:rowOff>
                  </from>
                  <to>
                    <xdr:col>16</xdr:col>
                    <xdr:colOff>1409700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23" r:id="rId21" name="Button 19">
              <controlPr defaultSize="0" print="0" autoFill="0" autoPict="0" macro="[0]!_PRN19">
                <anchor moveWithCells="1" sizeWithCells="1">
                  <from>
                    <xdr:col>1</xdr:col>
                    <xdr:colOff>981075</xdr:colOff>
                    <xdr:row>40</xdr:row>
                    <xdr:rowOff>28575</xdr:rowOff>
                  </from>
                  <to>
                    <xdr:col>1</xdr:col>
                    <xdr:colOff>1409700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24" r:id="rId22" name="Button 20">
              <controlPr defaultSize="0" print="0" autoFill="0" autoPict="0" macro="[0]!_PRN20">
                <anchor moveWithCells="1" sizeWithCells="1">
                  <from>
                    <xdr:col>4</xdr:col>
                    <xdr:colOff>981075</xdr:colOff>
                    <xdr:row>40</xdr:row>
                    <xdr:rowOff>28575</xdr:rowOff>
                  </from>
                  <to>
                    <xdr:col>4</xdr:col>
                    <xdr:colOff>1409700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25" r:id="rId23" name="Button 21">
              <controlPr defaultSize="0" print="0" autoFill="0" autoPict="0" macro="[0]!_PRN21">
                <anchor moveWithCells="1" sizeWithCells="1">
                  <from>
                    <xdr:col>7</xdr:col>
                    <xdr:colOff>981075</xdr:colOff>
                    <xdr:row>40</xdr:row>
                    <xdr:rowOff>28575</xdr:rowOff>
                  </from>
                  <to>
                    <xdr:col>7</xdr:col>
                    <xdr:colOff>1409700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26" r:id="rId24" name="Button 22">
              <controlPr defaultSize="0" print="0" autoFill="0" autoPict="0" macro="[0]!_PRN22">
                <anchor moveWithCells="1" sizeWithCells="1">
                  <from>
                    <xdr:col>10</xdr:col>
                    <xdr:colOff>981075</xdr:colOff>
                    <xdr:row>40</xdr:row>
                    <xdr:rowOff>28575</xdr:rowOff>
                  </from>
                  <to>
                    <xdr:col>10</xdr:col>
                    <xdr:colOff>1409700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27" r:id="rId25" name="Button 23">
              <controlPr defaultSize="0" print="0" autoFill="0" autoPict="0" macro="[0]!_PRN23">
                <anchor moveWithCells="1" sizeWithCells="1">
                  <from>
                    <xdr:col>13</xdr:col>
                    <xdr:colOff>981075</xdr:colOff>
                    <xdr:row>40</xdr:row>
                    <xdr:rowOff>28575</xdr:rowOff>
                  </from>
                  <to>
                    <xdr:col>13</xdr:col>
                    <xdr:colOff>1409700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28" r:id="rId26" name="Button 24">
              <controlPr defaultSize="0" print="0" autoFill="0" autoPict="0" macro="[0]!_PRN24">
                <anchor moveWithCells="1" sizeWithCells="1">
                  <from>
                    <xdr:col>16</xdr:col>
                    <xdr:colOff>981075</xdr:colOff>
                    <xdr:row>40</xdr:row>
                    <xdr:rowOff>28575</xdr:rowOff>
                  </from>
                  <to>
                    <xdr:col>16</xdr:col>
                    <xdr:colOff>1409700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29" r:id="rId27" name="Button 25">
              <controlPr defaultSize="0" print="0" autoFill="0" autoPict="0" macro="[0]!_PRN25">
                <anchor moveWithCells="1" sizeWithCells="1">
                  <from>
                    <xdr:col>1</xdr:col>
                    <xdr:colOff>981075</xdr:colOff>
                    <xdr:row>51</xdr:row>
                    <xdr:rowOff>28575</xdr:rowOff>
                  </from>
                  <to>
                    <xdr:col>1</xdr:col>
                    <xdr:colOff>1409700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30" r:id="rId28" name="Button 26">
              <controlPr defaultSize="0" print="0" autoFill="0" autoPict="0" macro="[0]!_PRN26">
                <anchor moveWithCells="1" sizeWithCells="1">
                  <from>
                    <xdr:col>4</xdr:col>
                    <xdr:colOff>981075</xdr:colOff>
                    <xdr:row>51</xdr:row>
                    <xdr:rowOff>28575</xdr:rowOff>
                  </from>
                  <to>
                    <xdr:col>4</xdr:col>
                    <xdr:colOff>1409700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31" r:id="rId29" name="Button 27">
              <controlPr defaultSize="0" print="0" autoFill="0" autoPict="0" macro="[0]!_PRN27">
                <anchor moveWithCells="1" sizeWithCells="1">
                  <from>
                    <xdr:col>7</xdr:col>
                    <xdr:colOff>981075</xdr:colOff>
                    <xdr:row>51</xdr:row>
                    <xdr:rowOff>28575</xdr:rowOff>
                  </from>
                  <to>
                    <xdr:col>7</xdr:col>
                    <xdr:colOff>1409700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32" r:id="rId30" name="Button 28">
              <controlPr defaultSize="0" print="0" autoFill="0" autoPict="0" macro="[0]!_PRN28">
                <anchor moveWithCells="1" sizeWithCells="1">
                  <from>
                    <xdr:col>10</xdr:col>
                    <xdr:colOff>981075</xdr:colOff>
                    <xdr:row>51</xdr:row>
                    <xdr:rowOff>28575</xdr:rowOff>
                  </from>
                  <to>
                    <xdr:col>10</xdr:col>
                    <xdr:colOff>1409700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33" r:id="rId31" name="Button 29">
              <controlPr defaultSize="0" print="0" autoFill="0" autoPict="0" macro="[0]!_PRN29">
                <anchor moveWithCells="1" sizeWithCells="1">
                  <from>
                    <xdr:col>13</xdr:col>
                    <xdr:colOff>981075</xdr:colOff>
                    <xdr:row>51</xdr:row>
                    <xdr:rowOff>28575</xdr:rowOff>
                  </from>
                  <to>
                    <xdr:col>13</xdr:col>
                    <xdr:colOff>1409700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34" r:id="rId32" name="Button 30">
              <controlPr defaultSize="0" print="0" autoFill="0" autoPict="0" macro="[0]!_PRN30">
                <anchor moveWithCells="1" sizeWithCells="1">
                  <from>
                    <xdr:col>16</xdr:col>
                    <xdr:colOff>981075</xdr:colOff>
                    <xdr:row>51</xdr:row>
                    <xdr:rowOff>28575</xdr:rowOff>
                  </from>
                  <to>
                    <xdr:col>16</xdr:col>
                    <xdr:colOff>1409700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35" r:id="rId33" name="Button 31">
              <controlPr defaultSize="0" print="0" autoFill="0" autoPict="0" macro="[0]!_PRN31">
                <anchor moveWithCells="1" sizeWithCells="1">
                  <from>
                    <xdr:col>1</xdr:col>
                    <xdr:colOff>981075</xdr:colOff>
                    <xdr:row>62</xdr:row>
                    <xdr:rowOff>28575</xdr:rowOff>
                  </from>
                  <to>
                    <xdr:col>1</xdr:col>
                    <xdr:colOff>1409700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36" r:id="rId34" name="Button 32">
              <controlPr defaultSize="0" print="0" autoFill="0" autoPict="0" macro="[0]!_PRN32">
                <anchor moveWithCells="1" sizeWithCells="1">
                  <from>
                    <xdr:col>4</xdr:col>
                    <xdr:colOff>981075</xdr:colOff>
                    <xdr:row>62</xdr:row>
                    <xdr:rowOff>28575</xdr:rowOff>
                  </from>
                  <to>
                    <xdr:col>4</xdr:col>
                    <xdr:colOff>1409700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37" r:id="rId35" name="Button 33">
              <controlPr defaultSize="0" print="0" autoFill="0" autoPict="0" macro="[0]!_PRN33">
                <anchor moveWithCells="1" sizeWithCells="1">
                  <from>
                    <xdr:col>7</xdr:col>
                    <xdr:colOff>981075</xdr:colOff>
                    <xdr:row>62</xdr:row>
                    <xdr:rowOff>28575</xdr:rowOff>
                  </from>
                  <to>
                    <xdr:col>7</xdr:col>
                    <xdr:colOff>1409700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38" r:id="rId36" name="Button 34">
              <controlPr defaultSize="0" print="0" autoFill="0" autoPict="0" macro="[0]!_PRN34">
                <anchor moveWithCells="1" sizeWithCells="1">
                  <from>
                    <xdr:col>10</xdr:col>
                    <xdr:colOff>981075</xdr:colOff>
                    <xdr:row>62</xdr:row>
                    <xdr:rowOff>28575</xdr:rowOff>
                  </from>
                  <to>
                    <xdr:col>10</xdr:col>
                    <xdr:colOff>1409700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39" r:id="rId37" name="Button 35">
              <controlPr defaultSize="0" print="0" autoFill="0" autoPict="0" macro="[0]!_PRN35">
                <anchor moveWithCells="1" sizeWithCells="1">
                  <from>
                    <xdr:col>13</xdr:col>
                    <xdr:colOff>981075</xdr:colOff>
                    <xdr:row>62</xdr:row>
                    <xdr:rowOff>28575</xdr:rowOff>
                  </from>
                  <to>
                    <xdr:col>13</xdr:col>
                    <xdr:colOff>1409700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40" r:id="rId38" name="Button 36">
              <controlPr defaultSize="0" print="0" autoFill="0" autoPict="0" macro="[0]!_PRN36">
                <anchor moveWithCells="1" sizeWithCells="1">
                  <from>
                    <xdr:col>16</xdr:col>
                    <xdr:colOff>981075</xdr:colOff>
                    <xdr:row>62</xdr:row>
                    <xdr:rowOff>28575</xdr:rowOff>
                  </from>
                  <to>
                    <xdr:col>16</xdr:col>
                    <xdr:colOff>1409700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41" r:id="rId39" name="Button 37">
              <controlPr defaultSize="0" print="0" autoFill="0" autoPict="0" macro="[0]!_PRN37">
                <anchor moveWithCells="1" sizeWithCells="1">
                  <from>
                    <xdr:col>1</xdr:col>
                    <xdr:colOff>981075</xdr:colOff>
                    <xdr:row>73</xdr:row>
                    <xdr:rowOff>28575</xdr:rowOff>
                  </from>
                  <to>
                    <xdr:col>1</xdr:col>
                    <xdr:colOff>1409700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42" r:id="rId40" name="Button 38">
              <controlPr defaultSize="0" print="0" autoFill="0" autoPict="0" macro="[0]!_PRN38">
                <anchor moveWithCells="1" sizeWithCells="1">
                  <from>
                    <xdr:col>4</xdr:col>
                    <xdr:colOff>981075</xdr:colOff>
                    <xdr:row>73</xdr:row>
                    <xdr:rowOff>28575</xdr:rowOff>
                  </from>
                  <to>
                    <xdr:col>4</xdr:col>
                    <xdr:colOff>1409700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43" r:id="rId41" name="Button 39">
              <controlPr defaultSize="0" print="0" autoFill="0" autoPict="0" macro="[0]!_PRN39">
                <anchor moveWithCells="1" sizeWithCells="1">
                  <from>
                    <xdr:col>7</xdr:col>
                    <xdr:colOff>981075</xdr:colOff>
                    <xdr:row>73</xdr:row>
                    <xdr:rowOff>28575</xdr:rowOff>
                  </from>
                  <to>
                    <xdr:col>7</xdr:col>
                    <xdr:colOff>1409700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44" r:id="rId42" name="Button 40">
              <controlPr defaultSize="0" print="0" autoFill="0" autoPict="0" macro="[0]!_PRN40">
                <anchor moveWithCells="1" sizeWithCells="1">
                  <from>
                    <xdr:col>10</xdr:col>
                    <xdr:colOff>981075</xdr:colOff>
                    <xdr:row>73</xdr:row>
                    <xdr:rowOff>28575</xdr:rowOff>
                  </from>
                  <to>
                    <xdr:col>10</xdr:col>
                    <xdr:colOff>1409700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45" r:id="rId43" name="Button 41">
              <controlPr defaultSize="0" print="0" autoFill="0" autoPict="0" macro="[0]!_PRN41">
                <anchor moveWithCells="1" sizeWithCells="1">
                  <from>
                    <xdr:col>13</xdr:col>
                    <xdr:colOff>981075</xdr:colOff>
                    <xdr:row>73</xdr:row>
                    <xdr:rowOff>28575</xdr:rowOff>
                  </from>
                  <to>
                    <xdr:col>13</xdr:col>
                    <xdr:colOff>1409700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46" r:id="rId44" name="Button 42">
              <controlPr defaultSize="0" print="0" autoFill="0" autoPict="0" macro="[0]!_PRN42">
                <anchor moveWithCells="1" sizeWithCells="1">
                  <from>
                    <xdr:col>16</xdr:col>
                    <xdr:colOff>981075</xdr:colOff>
                    <xdr:row>73</xdr:row>
                    <xdr:rowOff>28575</xdr:rowOff>
                  </from>
                  <to>
                    <xdr:col>16</xdr:col>
                    <xdr:colOff>1409700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47" r:id="rId45" name="Button 43">
              <controlPr defaultSize="0" print="0" autoFill="0" autoPict="0" macro="[0]!_PRN43">
                <anchor moveWithCells="1" sizeWithCells="1">
                  <from>
                    <xdr:col>1</xdr:col>
                    <xdr:colOff>981075</xdr:colOff>
                    <xdr:row>84</xdr:row>
                    <xdr:rowOff>28575</xdr:rowOff>
                  </from>
                  <to>
                    <xdr:col>1</xdr:col>
                    <xdr:colOff>1409700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48" r:id="rId46" name="Button 44">
              <controlPr defaultSize="0" print="0" autoFill="0" autoPict="0" macro="[0]!_PRN44">
                <anchor moveWithCells="1" sizeWithCells="1">
                  <from>
                    <xdr:col>4</xdr:col>
                    <xdr:colOff>981075</xdr:colOff>
                    <xdr:row>84</xdr:row>
                    <xdr:rowOff>28575</xdr:rowOff>
                  </from>
                  <to>
                    <xdr:col>4</xdr:col>
                    <xdr:colOff>1409700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49" r:id="rId47" name="Button 45">
              <controlPr defaultSize="0" print="0" autoFill="0" autoPict="0" macro="[0]!_PRN45">
                <anchor moveWithCells="1" sizeWithCells="1">
                  <from>
                    <xdr:col>7</xdr:col>
                    <xdr:colOff>981075</xdr:colOff>
                    <xdr:row>84</xdr:row>
                    <xdr:rowOff>28575</xdr:rowOff>
                  </from>
                  <to>
                    <xdr:col>7</xdr:col>
                    <xdr:colOff>1409700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50" r:id="rId48" name="Button 46">
              <controlPr defaultSize="0" print="0" autoFill="0" autoPict="0" macro="[0]!_PRN46">
                <anchor moveWithCells="1" sizeWithCells="1">
                  <from>
                    <xdr:col>10</xdr:col>
                    <xdr:colOff>981075</xdr:colOff>
                    <xdr:row>84</xdr:row>
                    <xdr:rowOff>28575</xdr:rowOff>
                  </from>
                  <to>
                    <xdr:col>10</xdr:col>
                    <xdr:colOff>1409700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51" r:id="rId49" name="Button 47">
              <controlPr defaultSize="0" print="0" autoFill="0" autoPict="0" macro="[0]!_PRN47">
                <anchor moveWithCells="1" sizeWithCells="1">
                  <from>
                    <xdr:col>13</xdr:col>
                    <xdr:colOff>981075</xdr:colOff>
                    <xdr:row>84</xdr:row>
                    <xdr:rowOff>28575</xdr:rowOff>
                  </from>
                  <to>
                    <xdr:col>13</xdr:col>
                    <xdr:colOff>1409700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52" r:id="rId50" name="Button 48">
              <controlPr defaultSize="0" print="0" autoFill="0" autoPict="0" macro="[0]!_PRN48">
                <anchor moveWithCells="1" sizeWithCells="1">
                  <from>
                    <xdr:col>16</xdr:col>
                    <xdr:colOff>981075</xdr:colOff>
                    <xdr:row>84</xdr:row>
                    <xdr:rowOff>28575</xdr:rowOff>
                  </from>
                  <to>
                    <xdr:col>16</xdr:col>
                    <xdr:colOff>1409700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53" r:id="rId51" name="Button 49">
              <controlPr defaultSize="0" print="0" autoFill="0" autoPict="0" macro="[0]!_PRN49">
                <anchor moveWithCells="1" sizeWithCells="1">
                  <from>
                    <xdr:col>1</xdr:col>
                    <xdr:colOff>981075</xdr:colOff>
                    <xdr:row>95</xdr:row>
                    <xdr:rowOff>28575</xdr:rowOff>
                  </from>
                  <to>
                    <xdr:col>1</xdr:col>
                    <xdr:colOff>1409700</xdr:colOff>
                    <xdr:row>96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54" r:id="rId52" name="Button 50">
              <controlPr defaultSize="0" print="0" autoFill="0" autoPict="0" macro="[0]!_PRN50">
                <anchor moveWithCells="1" sizeWithCells="1">
                  <from>
                    <xdr:col>4</xdr:col>
                    <xdr:colOff>981075</xdr:colOff>
                    <xdr:row>95</xdr:row>
                    <xdr:rowOff>28575</xdr:rowOff>
                  </from>
                  <to>
                    <xdr:col>4</xdr:col>
                    <xdr:colOff>1409700</xdr:colOff>
                    <xdr:row>96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55" r:id="rId53" name="Button 51">
              <controlPr defaultSize="0" print="0" autoFill="0" autoPict="0" macro="[0]!_PRN51">
                <anchor moveWithCells="1" sizeWithCells="1">
                  <from>
                    <xdr:col>7</xdr:col>
                    <xdr:colOff>981075</xdr:colOff>
                    <xdr:row>95</xdr:row>
                    <xdr:rowOff>28575</xdr:rowOff>
                  </from>
                  <to>
                    <xdr:col>7</xdr:col>
                    <xdr:colOff>1409700</xdr:colOff>
                    <xdr:row>96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56" r:id="rId54" name="Button 52">
              <controlPr defaultSize="0" print="0" autoFill="0" autoPict="0" macro="[0]!_PRN52">
                <anchor moveWithCells="1" sizeWithCells="1">
                  <from>
                    <xdr:col>10</xdr:col>
                    <xdr:colOff>981075</xdr:colOff>
                    <xdr:row>95</xdr:row>
                    <xdr:rowOff>28575</xdr:rowOff>
                  </from>
                  <to>
                    <xdr:col>10</xdr:col>
                    <xdr:colOff>1409700</xdr:colOff>
                    <xdr:row>96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57" r:id="rId55" name="Button 53">
              <controlPr defaultSize="0" print="0" autoFill="0" autoPict="0" macro="[0]!_PRN53">
                <anchor moveWithCells="1" sizeWithCells="1">
                  <from>
                    <xdr:col>13</xdr:col>
                    <xdr:colOff>981075</xdr:colOff>
                    <xdr:row>95</xdr:row>
                    <xdr:rowOff>28575</xdr:rowOff>
                  </from>
                  <to>
                    <xdr:col>13</xdr:col>
                    <xdr:colOff>1409700</xdr:colOff>
                    <xdr:row>96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58" r:id="rId56" name="Button 54">
              <controlPr defaultSize="0" print="0" autoFill="0" autoPict="0" macro="[0]!_PRN54">
                <anchor moveWithCells="1" sizeWithCells="1">
                  <from>
                    <xdr:col>16</xdr:col>
                    <xdr:colOff>981075</xdr:colOff>
                    <xdr:row>95</xdr:row>
                    <xdr:rowOff>28575</xdr:rowOff>
                  </from>
                  <to>
                    <xdr:col>16</xdr:col>
                    <xdr:colOff>1409700</xdr:colOff>
                    <xdr:row>96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59" r:id="rId57" name="Button 55">
              <controlPr defaultSize="0" print="0" autoFill="0" autoPict="0" macro="[0]!_PRN55">
                <anchor moveWithCells="1" sizeWithCells="1">
                  <from>
                    <xdr:col>1</xdr:col>
                    <xdr:colOff>981075</xdr:colOff>
                    <xdr:row>106</xdr:row>
                    <xdr:rowOff>28575</xdr:rowOff>
                  </from>
                  <to>
                    <xdr:col>1</xdr:col>
                    <xdr:colOff>1409700</xdr:colOff>
                    <xdr:row>107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60" r:id="rId58" name="Button 56">
              <controlPr defaultSize="0" print="0" autoFill="0" autoPict="0" macro="[0]!_PRN56">
                <anchor moveWithCells="1" sizeWithCells="1">
                  <from>
                    <xdr:col>4</xdr:col>
                    <xdr:colOff>981075</xdr:colOff>
                    <xdr:row>106</xdr:row>
                    <xdr:rowOff>28575</xdr:rowOff>
                  </from>
                  <to>
                    <xdr:col>4</xdr:col>
                    <xdr:colOff>1409700</xdr:colOff>
                    <xdr:row>107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61" r:id="rId59" name="Button 57">
              <controlPr defaultSize="0" print="0" autoFill="0" autoPict="0" macro="[0]!_PRN57">
                <anchor moveWithCells="1" sizeWithCells="1">
                  <from>
                    <xdr:col>7</xdr:col>
                    <xdr:colOff>981075</xdr:colOff>
                    <xdr:row>106</xdr:row>
                    <xdr:rowOff>28575</xdr:rowOff>
                  </from>
                  <to>
                    <xdr:col>7</xdr:col>
                    <xdr:colOff>1409700</xdr:colOff>
                    <xdr:row>107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62" r:id="rId60" name="Button 58">
              <controlPr defaultSize="0" print="0" autoFill="0" autoPict="0" macro="[0]!_PRN58">
                <anchor moveWithCells="1" sizeWithCells="1">
                  <from>
                    <xdr:col>10</xdr:col>
                    <xdr:colOff>981075</xdr:colOff>
                    <xdr:row>106</xdr:row>
                    <xdr:rowOff>28575</xdr:rowOff>
                  </from>
                  <to>
                    <xdr:col>10</xdr:col>
                    <xdr:colOff>1409700</xdr:colOff>
                    <xdr:row>107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63" r:id="rId61" name="Button 59">
              <controlPr defaultSize="0" print="0" autoFill="0" autoPict="0" macro="[0]!_PRN59">
                <anchor moveWithCells="1" sizeWithCells="1">
                  <from>
                    <xdr:col>13</xdr:col>
                    <xdr:colOff>981075</xdr:colOff>
                    <xdr:row>106</xdr:row>
                    <xdr:rowOff>28575</xdr:rowOff>
                  </from>
                  <to>
                    <xdr:col>13</xdr:col>
                    <xdr:colOff>1409700</xdr:colOff>
                    <xdr:row>107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64" r:id="rId62" name="Button 60">
              <controlPr defaultSize="0" print="0" autoFill="0" autoPict="0" macro="[0]!_PRN60">
                <anchor moveWithCells="1" sizeWithCells="1">
                  <from>
                    <xdr:col>16</xdr:col>
                    <xdr:colOff>981075</xdr:colOff>
                    <xdr:row>106</xdr:row>
                    <xdr:rowOff>28575</xdr:rowOff>
                  </from>
                  <to>
                    <xdr:col>16</xdr:col>
                    <xdr:colOff>1409700</xdr:colOff>
                    <xdr:row>107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65" r:id="rId63" name="Button 61">
              <controlPr defaultSize="0" print="0" autoFill="0" autoPict="0" macro="[0]!_PRN61">
                <anchor moveWithCells="1" sizeWithCells="1">
                  <from>
                    <xdr:col>1</xdr:col>
                    <xdr:colOff>981075</xdr:colOff>
                    <xdr:row>117</xdr:row>
                    <xdr:rowOff>28575</xdr:rowOff>
                  </from>
                  <to>
                    <xdr:col>1</xdr:col>
                    <xdr:colOff>1409700</xdr:colOff>
                    <xdr:row>118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66" r:id="rId64" name="Button 62">
              <controlPr defaultSize="0" print="0" autoFill="0" autoPict="0" macro="[0]!_PRN62">
                <anchor moveWithCells="1" sizeWithCells="1">
                  <from>
                    <xdr:col>4</xdr:col>
                    <xdr:colOff>981075</xdr:colOff>
                    <xdr:row>117</xdr:row>
                    <xdr:rowOff>28575</xdr:rowOff>
                  </from>
                  <to>
                    <xdr:col>4</xdr:col>
                    <xdr:colOff>1409700</xdr:colOff>
                    <xdr:row>118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67" r:id="rId65" name="Button 63">
              <controlPr defaultSize="0" print="0" autoFill="0" autoPict="0" macro="[0]!_PRN63">
                <anchor moveWithCells="1" sizeWithCells="1">
                  <from>
                    <xdr:col>7</xdr:col>
                    <xdr:colOff>981075</xdr:colOff>
                    <xdr:row>117</xdr:row>
                    <xdr:rowOff>28575</xdr:rowOff>
                  </from>
                  <to>
                    <xdr:col>7</xdr:col>
                    <xdr:colOff>1409700</xdr:colOff>
                    <xdr:row>118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68" r:id="rId66" name="Button 64">
              <controlPr defaultSize="0" print="0" autoFill="0" autoPict="0" macro="[0]!_PRN64">
                <anchor moveWithCells="1" sizeWithCells="1">
                  <from>
                    <xdr:col>10</xdr:col>
                    <xdr:colOff>981075</xdr:colOff>
                    <xdr:row>117</xdr:row>
                    <xdr:rowOff>28575</xdr:rowOff>
                  </from>
                  <to>
                    <xdr:col>10</xdr:col>
                    <xdr:colOff>1409700</xdr:colOff>
                    <xdr:row>118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69" r:id="rId67" name="Button 65">
              <controlPr defaultSize="0" print="0" autoFill="0" autoPict="0" macro="[0]!_PRN65">
                <anchor moveWithCells="1" sizeWithCells="1">
                  <from>
                    <xdr:col>13</xdr:col>
                    <xdr:colOff>981075</xdr:colOff>
                    <xdr:row>117</xdr:row>
                    <xdr:rowOff>28575</xdr:rowOff>
                  </from>
                  <to>
                    <xdr:col>13</xdr:col>
                    <xdr:colOff>1409700</xdr:colOff>
                    <xdr:row>118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70" r:id="rId68" name="Button 66">
              <controlPr defaultSize="0" print="0" autoFill="0" autoPict="0" macro="[0]!_PRN66">
                <anchor moveWithCells="1" sizeWithCells="1">
                  <from>
                    <xdr:col>16</xdr:col>
                    <xdr:colOff>981075</xdr:colOff>
                    <xdr:row>117</xdr:row>
                    <xdr:rowOff>28575</xdr:rowOff>
                  </from>
                  <to>
                    <xdr:col>16</xdr:col>
                    <xdr:colOff>1409700</xdr:colOff>
                    <xdr:row>118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71" r:id="rId69" name="Button 67">
              <controlPr defaultSize="0" print="0" autoFill="0" autoPict="0" macro="[0]!_PRN67">
                <anchor moveWithCells="1" sizeWithCells="1">
                  <from>
                    <xdr:col>1</xdr:col>
                    <xdr:colOff>981075</xdr:colOff>
                    <xdr:row>128</xdr:row>
                    <xdr:rowOff>28575</xdr:rowOff>
                  </from>
                  <to>
                    <xdr:col>1</xdr:col>
                    <xdr:colOff>1409700</xdr:colOff>
                    <xdr:row>129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72" r:id="rId70" name="Button 68">
              <controlPr defaultSize="0" print="0" autoFill="0" autoPict="0" macro="[0]!_PRN68">
                <anchor moveWithCells="1" sizeWithCells="1">
                  <from>
                    <xdr:col>4</xdr:col>
                    <xdr:colOff>981075</xdr:colOff>
                    <xdr:row>128</xdr:row>
                    <xdr:rowOff>28575</xdr:rowOff>
                  </from>
                  <to>
                    <xdr:col>4</xdr:col>
                    <xdr:colOff>1409700</xdr:colOff>
                    <xdr:row>129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73" r:id="rId71" name="Button 69">
              <controlPr defaultSize="0" print="0" autoFill="0" autoPict="0" macro="[0]!_PRN69">
                <anchor moveWithCells="1" sizeWithCells="1">
                  <from>
                    <xdr:col>7</xdr:col>
                    <xdr:colOff>981075</xdr:colOff>
                    <xdr:row>128</xdr:row>
                    <xdr:rowOff>28575</xdr:rowOff>
                  </from>
                  <to>
                    <xdr:col>7</xdr:col>
                    <xdr:colOff>1409700</xdr:colOff>
                    <xdr:row>129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74" r:id="rId72" name="Button 70">
              <controlPr defaultSize="0" print="0" autoFill="0" autoPict="0" macro="[0]!_PRN70">
                <anchor moveWithCells="1" sizeWithCells="1">
                  <from>
                    <xdr:col>10</xdr:col>
                    <xdr:colOff>981075</xdr:colOff>
                    <xdr:row>128</xdr:row>
                    <xdr:rowOff>28575</xdr:rowOff>
                  </from>
                  <to>
                    <xdr:col>10</xdr:col>
                    <xdr:colOff>1409700</xdr:colOff>
                    <xdr:row>129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75" r:id="rId73" name="Button 71">
              <controlPr defaultSize="0" print="0" autoFill="0" autoPict="0" macro="[0]!_PRN71">
                <anchor moveWithCells="1" sizeWithCells="1">
                  <from>
                    <xdr:col>13</xdr:col>
                    <xdr:colOff>981075</xdr:colOff>
                    <xdr:row>128</xdr:row>
                    <xdr:rowOff>28575</xdr:rowOff>
                  </from>
                  <to>
                    <xdr:col>13</xdr:col>
                    <xdr:colOff>1409700</xdr:colOff>
                    <xdr:row>129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76" r:id="rId74" name="Button 72">
              <controlPr defaultSize="0" print="0" autoFill="0" autoPict="0" macro="[0]!_PRN72">
                <anchor moveWithCells="1" sizeWithCells="1">
                  <from>
                    <xdr:col>16</xdr:col>
                    <xdr:colOff>981075</xdr:colOff>
                    <xdr:row>128</xdr:row>
                    <xdr:rowOff>28575</xdr:rowOff>
                  </from>
                  <to>
                    <xdr:col>16</xdr:col>
                    <xdr:colOff>1409700</xdr:colOff>
                    <xdr:row>129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77" r:id="rId75" name="Button 73">
              <controlPr defaultSize="0" print="0" autoFill="0" autoPict="0" macro="[0]!_PRN73">
                <anchor moveWithCells="1" sizeWithCells="1">
                  <from>
                    <xdr:col>1</xdr:col>
                    <xdr:colOff>981075</xdr:colOff>
                    <xdr:row>139</xdr:row>
                    <xdr:rowOff>28575</xdr:rowOff>
                  </from>
                  <to>
                    <xdr:col>1</xdr:col>
                    <xdr:colOff>1409700</xdr:colOff>
                    <xdr:row>140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78" r:id="rId76" name="Button 74">
              <controlPr defaultSize="0" print="0" autoFill="0" autoPict="0" macro="[0]!_PRN74">
                <anchor moveWithCells="1" sizeWithCells="1">
                  <from>
                    <xdr:col>4</xdr:col>
                    <xdr:colOff>981075</xdr:colOff>
                    <xdr:row>139</xdr:row>
                    <xdr:rowOff>28575</xdr:rowOff>
                  </from>
                  <to>
                    <xdr:col>4</xdr:col>
                    <xdr:colOff>1409700</xdr:colOff>
                    <xdr:row>140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79" r:id="rId77" name="Button 75">
              <controlPr defaultSize="0" print="0" autoFill="0" autoPict="0" macro="[0]!_PRN75">
                <anchor moveWithCells="1" sizeWithCells="1">
                  <from>
                    <xdr:col>7</xdr:col>
                    <xdr:colOff>981075</xdr:colOff>
                    <xdr:row>139</xdr:row>
                    <xdr:rowOff>28575</xdr:rowOff>
                  </from>
                  <to>
                    <xdr:col>7</xdr:col>
                    <xdr:colOff>1409700</xdr:colOff>
                    <xdr:row>140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80" r:id="rId78" name="Button 76">
              <controlPr defaultSize="0" print="0" autoFill="0" autoPict="0" macro="[0]!_PRN76">
                <anchor moveWithCells="1" sizeWithCells="1">
                  <from>
                    <xdr:col>10</xdr:col>
                    <xdr:colOff>981075</xdr:colOff>
                    <xdr:row>139</xdr:row>
                    <xdr:rowOff>28575</xdr:rowOff>
                  </from>
                  <to>
                    <xdr:col>10</xdr:col>
                    <xdr:colOff>1409700</xdr:colOff>
                    <xdr:row>140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81" r:id="rId79" name="Button 77">
              <controlPr defaultSize="0" print="0" autoFill="0" autoPict="0" macro="[0]!_PRN77">
                <anchor moveWithCells="1" sizeWithCells="1">
                  <from>
                    <xdr:col>13</xdr:col>
                    <xdr:colOff>981075</xdr:colOff>
                    <xdr:row>139</xdr:row>
                    <xdr:rowOff>28575</xdr:rowOff>
                  </from>
                  <to>
                    <xdr:col>13</xdr:col>
                    <xdr:colOff>1409700</xdr:colOff>
                    <xdr:row>140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82" r:id="rId80" name="Button 78">
              <controlPr defaultSize="0" print="0" autoFill="0" autoPict="0" macro="[0]!_PRN78">
                <anchor moveWithCells="1" sizeWithCells="1">
                  <from>
                    <xdr:col>16</xdr:col>
                    <xdr:colOff>981075</xdr:colOff>
                    <xdr:row>139</xdr:row>
                    <xdr:rowOff>28575</xdr:rowOff>
                  </from>
                  <to>
                    <xdr:col>16</xdr:col>
                    <xdr:colOff>1409700</xdr:colOff>
                    <xdr:row>140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83" r:id="rId81" name="Button 79">
              <controlPr defaultSize="0" print="0" autoFill="0" autoPict="0" macro="[0]!_PRN79">
                <anchor moveWithCells="1" sizeWithCells="1">
                  <from>
                    <xdr:col>1</xdr:col>
                    <xdr:colOff>981075</xdr:colOff>
                    <xdr:row>150</xdr:row>
                    <xdr:rowOff>28575</xdr:rowOff>
                  </from>
                  <to>
                    <xdr:col>1</xdr:col>
                    <xdr:colOff>1409700</xdr:colOff>
                    <xdr:row>151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84" r:id="rId82" name="Button 80">
              <controlPr defaultSize="0" print="0" autoFill="0" autoPict="0" macro="[0]!_PRN80">
                <anchor moveWithCells="1" sizeWithCells="1">
                  <from>
                    <xdr:col>4</xdr:col>
                    <xdr:colOff>981075</xdr:colOff>
                    <xdr:row>150</xdr:row>
                    <xdr:rowOff>28575</xdr:rowOff>
                  </from>
                  <to>
                    <xdr:col>4</xdr:col>
                    <xdr:colOff>1409700</xdr:colOff>
                    <xdr:row>151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85" r:id="rId83" name="Button 81">
              <controlPr defaultSize="0" print="0" autoFill="0" autoPict="0" macro="[0]!_PRN81">
                <anchor moveWithCells="1" sizeWithCells="1">
                  <from>
                    <xdr:col>7</xdr:col>
                    <xdr:colOff>981075</xdr:colOff>
                    <xdr:row>150</xdr:row>
                    <xdr:rowOff>28575</xdr:rowOff>
                  </from>
                  <to>
                    <xdr:col>7</xdr:col>
                    <xdr:colOff>1409700</xdr:colOff>
                    <xdr:row>151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86" r:id="rId84" name="Button 82">
              <controlPr defaultSize="0" print="0" autoFill="0" autoPict="0" macro="[0]!_PRN82">
                <anchor moveWithCells="1" sizeWithCells="1">
                  <from>
                    <xdr:col>10</xdr:col>
                    <xdr:colOff>981075</xdr:colOff>
                    <xdr:row>150</xdr:row>
                    <xdr:rowOff>28575</xdr:rowOff>
                  </from>
                  <to>
                    <xdr:col>10</xdr:col>
                    <xdr:colOff>1409700</xdr:colOff>
                    <xdr:row>151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87" r:id="rId85" name="Button 83">
              <controlPr defaultSize="0" print="0" autoFill="0" autoPict="0" macro="[0]!_PRN83">
                <anchor moveWithCells="1" sizeWithCells="1">
                  <from>
                    <xdr:col>13</xdr:col>
                    <xdr:colOff>981075</xdr:colOff>
                    <xdr:row>150</xdr:row>
                    <xdr:rowOff>28575</xdr:rowOff>
                  </from>
                  <to>
                    <xdr:col>13</xdr:col>
                    <xdr:colOff>1409700</xdr:colOff>
                    <xdr:row>151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88" r:id="rId86" name="Button 84">
              <controlPr defaultSize="0" print="0" autoFill="0" autoPict="0" macro="[0]!_PRN84">
                <anchor moveWithCells="1" sizeWithCells="1">
                  <from>
                    <xdr:col>16</xdr:col>
                    <xdr:colOff>981075</xdr:colOff>
                    <xdr:row>150</xdr:row>
                    <xdr:rowOff>28575</xdr:rowOff>
                  </from>
                  <to>
                    <xdr:col>16</xdr:col>
                    <xdr:colOff>1409700</xdr:colOff>
                    <xdr:row>151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89" r:id="rId87" name="Button 85">
              <controlPr defaultSize="0" print="0" autoFill="0" autoPict="0" macro="[0]!_PRN85">
                <anchor moveWithCells="1" sizeWithCells="1">
                  <from>
                    <xdr:col>1</xdr:col>
                    <xdr:colOff>981075</xdr:colOff>
                    <xdr:row>161</xdr:row>
                    <xdr:rowOff>28575</xdr:rowOff>
                  </from>
                  <to>
                    <xdr:col>1</xdr:col>
                    <xdr:colOff>1409700</xdr:colOff>
                    <xdr:row>162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90" r:id="rId88" name="Button 86">
              <controlPr defaultSize="0" print="0" autoFill="0" autoPict="0" macro="[0]!_PRN86">
                <anchor moveWithCells="1" sizeWithCells="1">
                  <from>
                    <xdr:col>4</xdr:col>
                    <xdr:colOff>981075</xdr:colOff>
                    <xdr:row>161</xdr:row>
                    <xdr:rowOff>28575</xdr:rowOff>
                  </from>
                  <to>
                    <xdr:col>4</xdr:col>
                    <xdr:colOff>1409700</xdr:colOff>
                    <xdr:row>162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91" r:id="rId89" name="Button 87">
              <controlPr defaultSize="0" print="0" autoFill="0" autoPict="0" macro="[0]!_PRN87">
                <anchor moveWithCells="1" sizeWithCells="1">
                  <from>
                    <xdr:col>7</xdr:col>
                    <xdr:colOff>981075</xdr:colOff>
                    <xdr:row>161</xdr:row>
                    <xdr:rowOff>28575</xdr:rowOff>
                  </from>
                  <to>
                    <xdr:col>7</xdr:col>
                    <xdr:colOff>1409700</xdr:colOff>
                    <xdr:row>162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92" r:id="rId90" name="Button 88">
              <controlPr defaultSize="0" print="0" autoFill="0" autoPict="0" macro="[0]!_PRN88">
                <anchor moveWithCells="1" sizeWithCells="1">
                  <from>
                    <xdr:col>10</xdr:col>
                    <xdr:colOff>981075</xdr:colOff>
                    <xdr:row>161</xdr:row>
                    <xdr:rowOff>28575</xdr:rowOff>
                  </from>
                  <to>
                    <xdr:col>10</xdr:col>
                    <xdr:colOff>1409700</xdr:colOff>
                    <xdr:row>162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93" r:id="rId91" name="Button 89">
              <controlPr defaultSize="0" print="0" autoFill="0" autoPict="0" macro="[0]!_PRN89">
                <anchor moveWithCells="1" sizeWithCells="1">
                  <from>
                    <xdr:col>13</xdr:col>
                    <xdr:colOff>981075</xdr:colOff>
                    <xdr:row>161</xdr:row>
                    <xdr:rowOff>28575</xdr:rowOff>
                  </from>
                  <to>
                    <xdr:col>13</xdr:col>
                    <xdr:colOff>1409700</xdr:colOff>
                    <xdr:row>162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94" r:id="rId92" name="Button 90">
              <controlPr defaultSize="0" print="0" autoFill="0" autoPict="0" macro="[0]!_PRN90">
                <anchor moveWithCells="1" sizeWithCells="1">
                  <from>
                    <xdr:col>16</xdr:col>
                    <xdr:colOff>981075</xdr:colOff>
                    <xdr:row>161</xdr:row>
                    <xdr:rowOff>28575</xdr:rowOff>
                  </from>
                  <to>
                    <xdr:col>16</xdr:col>
                    <xdr:colOff>1409700</xdr:colOff>
                    <xdr:row>162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95" r:id="rId93" name="Button 91">
              <controlPr defaultSize="0" print="0" autoFill="0" autoPict="0" macro="[0]!_PRN91">
                <anchor moveWithCells="1" sizeWithCells="1">
                  <from>
                    <xdr:col>1</xdr:col>
                    <xdr:colOff>981075</xdr:colOff>
                    <xdr:row>172</xdr:row>
                    <xdr:rowOff>28575</xdr:rowOff>
                  </from>
                  <to>
                    <xdr:col>1</xdr:col>
                    <xdr:colOff>1409700</xdr:colOff>
                    <xdr:row>173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96" r:id="rId94" name="Button 92">
              <controlPr defaultSize="0" print="0" autoFill="0" autoPict="0" macro="[0]!_PRN92">
                <anchor moveWithCells="1" sizeWithCells="1">
                  <from>
                    <xdr:col>4</xdr:col>
                    <xdr:colOff>981075</xdr:colOff>
                    <xdr:row>172</xdr:row>
                    <xdr:rowOff>28575</xdr:rowOff>
                  </from>
                  <to>
                    <xdr:col>4</xdr:col>
                    <xdr:colOff>1409700</xdr:colOff>
                    <xdr:row>173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97" r:id="rId95" name="Button 93">
              <controlPr defaultSize="0" print="0" autoFill="0" autoPict="0" macro="[0]!_PRN93">
                <anchor moveWithCells="1" sizeWithCells="1">
                  <from>
                    <xdr:col>7</xdr:col>
                    <xdr:colOff>981075</xdr:colOff>
                    <xdr:row>172</xdr:row>
                    <xdr:rowOff>28575</xdr:rowOff>
                  </from>
                  <to>
                    <xdr:col>7</xdr:col>
                    <xdr:colOff>1409700</xdr:colOff>
                    <xdr:row>173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98" r:id="rId96" name="Button 94">
              <controlPr defaultSize="0" print="0" autoFill="0" autoPict="0" macro="[0]!_PRN94">
                <anchor moveWithCells="1" sizeWithCells="1">
                  <from>
                    <xdr:col>10</xdr:col>
                    <xdr:colOff>981075</xdr:colOff>
                    <xdr:row>172</xdr:row>
                    <xdr:rowOff>28575</xdr:rowOff>
                  </from>
                  <to>
                    <xdr:col>10</xdr:col>
                    <xdr:colOff>1409700</xdr:colOff>
                    <xdr:row>173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99" r:id="rId97" name="Button 95">
              <controlPr defaultSize="0" print="0" autoFill="0" autoPict="0" macro="[0]!_PRN95">
                <anchor moveWithCells="1" sizeWithCells="1">
                  <from>
                    <xdr:col>13</xdr:col>
                    <xdr:colOff>981075</xdr:colOff>
                    <xdr:row>172</xdr:row>
                    <xdr:rowOff>28575</xdr:rowOff>
                  </from>
                  <to>
                    <xdr:col>13</xdr:col>
                    <xdr:colOff>1409700</xdr:colOff>
                    <xdr:row>173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00" r:id="rId98" name="Button 96">
              <controlPr defaultSize="0" print="0" autoFill="0" autoPict="0" macro="[0]!_PRN96">
                <anchor moveWithCells="1" sizeWithCells="1">
                  <from>
                    <xdr:col>16</xdr:col>
                    <xdr:colOff>981075</xdr:colOff>
                    <xdr:row>172</xdr:row>
                    <xdr:rowOff>28575</xdr:rowOff>
                  </from>
                  <to>
                    <xdr:col>16</xdr:col>
                    <xdr:colOff>1409700</xdr:colOff>
                    <xdr:row>173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01" r:id="rId99" name="Button 97">
              <controlPr defaultSize="0" print="0" autoFill="0" autoPict="0" macro="[0]!_PRN97">
                <anchor moveWithCells="1" sizeWithCells="1">
                  <from>
                    <xdr:col>1</xdr:col>
                    <xdr:colOff>981075</xdr:colOff>
                    <xdr:row>183</xdr:row>
                    <xdr:rowOff>28575</xdr:rowOff>
                  </from>
                  <to>
                    <xdr:col>1</xdr:col>
                    <xdr:colOff>1409700</xdr:colOff>
                    <xdr:row>184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02" r:id="rId100" name="Button 98">
              <controlPr defaultSize="0" print="0" autoFill="0" autoPict="0" macro="[0]!_PRN98">
                <anchor moveWithCells="1" sizeWithCells="1">
                  <from>
                    <xdr:col>4</xdr:col>
                    <xdr:colOff>981075</xdr:colOff>
                    <xdr:row>183</xdr:row>
                    <xdr:rowOff>28575</xdr:rowOff>
                  </from>
                  <to>
                    <xdr:col>4</xdr:col>
                    <xdr:colOff>1409700</xdr:colOff>
                    <xdr:row>184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03" r:id="rId101" name="Button 99">
              <controlPr defaultSize="0" print="0" autoFill="0" autoPict="0" macro="[0]!_PRN99">
                <anchor moveWithCells="1" sizeWithCells="1">
                  <from>
                    <xdr:col>7</xdr:col>
                    <xdr:colOff>981075</xdr:colOff>
                    <xdr:row>183</xdr:row>
                    <xdr:rowOff>28575</xdr:rowOff>
                  </from>
                  <to>
                    <xdr:col>7</xdr:col>
                    <xdr:colOff>1409700</xdr:colOff>
                    <xdr:row>184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04" r:id="rId102" name="Button 100">
              <controlPr defaultSize="0" print="0" autoFill="0" autoPict="0" macro="[0]!_PRN100">
                <anchor moveWithCells="1" sizeWithCells="1">
                  <from>
                    <xdr:col>10</xdr:col>
                    <xdr:colOff>981075</xdr:colOff>
                    <xdr:row>183</xdr:row>
                    <xdr:rowOff>28575</xdr:rowOff>
                  </from>
                  <to>
                    <xdr:col>10</xdr:col>
                    <xdr:colOff>1409700</xdr:colOff>
                    <xdr:row>184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05" r:id="rId103" name="Button 101">
              <controlPr defaultSize="0" print="0" autoFill="0" autoPict="0" macro="[0]!_PRN101">
                <anchor moveWithCells="1" sizeWithCells="1">
                  <from>
                    <xdr:col>13</xdr:col>
                    <xdr:colOff>981075</xdr:colOff>
                    <xdr:row>183</xdr:row>
                    <xdr:rowOff>28575</xdr:rowOff>
                  </from>
                  <to>
                    <xdr:col>13</xdr:col>
                    <xdr:colOff>1409700</xdr:colOff>
                    <xdr:row>184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06" r:id="rId104" name="Button 102">
              <controlPr defaultSize="0" print="0" autoFill="0" autoPict="0" macro="[0]!_PRN102">
                <anchor moveWithCells="1" sizeWithCells="1">
                  <from>
                    <xdr:col>16</xdr:col>
                    <xdr:colOff>981075</xdr:colOff>
                    <xdr:row>183</xdr:row>
                    <xdr:rowOff>28575</xdr:rowOff>
                  </from>
                  <to>
                    <xdr:col>16</xdr:col>
                    <xdr:colOff>1409700</xdr:colOff>
                    <xdr:row>184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07" r:id="rId105" name="Button 103">
              <controlPr defaultSize="0" print="0" autoFill="0" autoPict="0" macro="[0]!_PRN13">
                <anchor moveWithCells="1" sizeWithCells="1">
                  <from>
                    <xdr:col>1</xdr:col>
                    <xdr:colOff>981075</xdr:colOff>
                    <xdr:row>29</xdr:row>
                    <xdr:rowOff>28575</xdr:rowOff>
                  </from>
                  <to>
                    <xdr:col>1</xdr:col>
                    <xdr:colOff>1409700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08" r:id="rId106" name="Button 104">
              <controlPr defaultSize="0" print="0" autoFill="0" autoPict="0" macro="[0]!_PRN13">
                <anchor moveWithCells="1" sizeWithCells="1">
                  <from>
                    <xdr:col>1</xdr:col>
                    <xdr:colOff>981075</xdr:colOff>
                    <xdr:row>40</xdr:row>
                    <xdr:rowOff>28575</xdr:rowOff>
                  </from>
                  <to>
                    <xdr:col>1</xdr:col>
                    <xdr:colOff>1409700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09" r:id="rId107" name="Button 105">
              <controlPr defaultSize="0" print="0" autoFill="0" autoPict="0" macro="[0]!_PRN19">
                <anchor moveWithCells="1" sizeWithCells="1">
                  <from>
                    <xdr:col>1</xdr:col>
                    <xdr:colOff>981075</xdr:colOff>
                    <xdr:row>40</xdr:row>
                    <xdr:rowOff>28575</xdr:rowOff>
                  </from>
                  <to>
                    <xdr:col>1</xdr:col>
                    <xdr:colOff>1409700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10" r:id="rId108" name="Button 106">
              <controlPr defaultSize="0" print="0" autoFill="0" autoPict="0" macro="[0]!_PRN19">
                <anchor moveWithCells="1" sizeWithCells="1">
                  <from>
                    <xdr:col>1</xdr:col>
                    <xdr:colOff>981075</xdr:colOff>
                    <xdr:row>51</xdr:row>
                    <xdr:rowOff>28575</xdr:rowOff>
                  </from>
                  <to>
                    <xdr:col>1</xdr:col>
                    <xdr:colOff>1409700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11" r:id="rId109" name="Button 107">
              <controlPr defaultSize="0" print="0" autoFill="0" autoPict="0" macro="[0]!_PRN13">
                <anchor moveWithCells="1" sizeWithCells="1">
                  <from>
                    <xdr:col>1</xdr:col>
                    <xdr:colOff>981075</xdr:colOff>
                    <xdr:row>51</xdr:row>
                    <xdr:rowOff>28575</xdr:rowOff>
                  </from>
                  <to>
                    <xdr:col>1</xdr:col>
                    <xdr:colOff>1409700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12" r:id="rId110" name="Button 108">
              <controlPr defaultSize="0" print="0" autoFill="0" autoPict="0" macro="[0]!_PRN25">
                <anchor moveWithCells="1" sizeWithCells="1">
                  <from>
                    <xdr:col>1</xdr:col>
                    <xdr:colOff>981075</xdr:colOff>
                    <xdr:row>51</xdr:row>
                    <xdr:rowOff>28575</xdr:rowOff>
                  </from>
                  <to>
                    <xdr:col>1</xdr:col>
                    <xdr:colOff>1409700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13" r:id="rId111" name="Button 109">
              <controlPr defaultSize="0" print="0" autoFill="0" autoPict="0" macro="[0]!_PRN25">
                <anchor moveWithCells="1" sizeWithCells="1">
                  <from>
                    <xdr:col>1</xdr:col>
                    <xdr:colOff>981075</xdr:colOff>
                    <xdr:row>62</xdr:row>
                    <xdr:rowOff>28575</xdr:rowOff>
                  </from>
                  <to>
                    <xdr:col>1</xdr:col>
                    <xdr:colOff>1409700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14" r:id="rId112" name="Button 110">
              <controlPr defaultSize="0" print="0" autoFill="0" autoPict="0" macro="[0]!_PRN19">
                <anchor moveWithCells="1" sizeWithCells="1">
                  <from>
                    <xdr:col>1</xdr:col>
                    <xdr:colOff>981075</xdr:colOff>
                    <xdr:row>62</xdr:row>
                    <xdr:rowOff>28575</xdr:rowOff>
                  </from>
                  <to>
                    <xdr:col>1</xdr:col>
                    <xdr:colOff>1409700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15" r:id="rId113" name="Button 111">
              <controlPr defaultSize="0" print="0" autoFill="0" autoPict="0" macro="[0]!_PRN13">
                <anchor moveWithCells="1" sizeWithCells="1">
                  <from>
                    <xdr:col>1</xdr:col>
                    <xdr:colOff>981075</xdr:colOff>
                    <xdr:row>62</xdr:row>
                    <xdr:rowOff>28575</xdr:rowOff>
                  </from>
                  <to>
                    <xdr:col>1</xdr:col>
                    <xdr:colOff>1409700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16" r:id="rId114" name="Button 112">
              <controlPr defaultSize="0" print="0" autoFill="0" autoPict="0" macro="[0]!_PRN31">
                <anchor moveWithCells="1" sizeWithCells="1">
                  <from>
                    <xdr:col>1</xdr:col>
                    <xdr:colOff>981075</xdr:colOff>
                    <xdr:row>62</xdr:row>
                    <xdr:rowOff>28575</xdr:rowOff>
                  </from>
                  <to>
                    <xdr:col>1</xdr:col>
                    <xdr:colOff>1409700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17" r:id="rId115" name="Button 113">
              <controlPr defaultSize="0" print="0" autoFill="0" autoPict="0" macro="[0]!_PRN31">
                <anchor moveWithCells="1" sizeWithCells="1">
                  <from>
                    <xdr:col>1</xdr:col>
                    <xdr:colOff>981075</xdr:colOff>
                    <xdr:row>73</xdr:row>
                    <xdr:rowOff>28575</xdr:rowOff>
                  </from>
                  <to>
                    <xdr:col>1</xdr:col>
                    <xdr:colOff>1409700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18" r:id="rId116" name="Button 114">
              <controlPr defaultSize="0" print="0" autoFill="0" autoPict="0" macro="[0]!_PRN25">
                <anchor moveWithCells="1" sizeWithCells="1">
                  <from>
                    <xdr:col>1</xdr:col>
                    <xdr:colOff>981075</xdr:colOff>
                    <xdr:row>73</xdr:row>
                    <xdr:rowOff>28575</xdr:rowOff>
                  </from>
                  <to>
                    <xdr:col>1</xdr:col>
                    <xdr:colOff>1409700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19" r:id="rId117" name="Button 115">
              <controlPr defaultSize="0" print="0" autoFill="0" autoPict="0" macro="[0]!_PRN19">
                <anchor moveWithCells="1" sizeWithCells="1">
                  <from>
                    <xdr:col>1</xdr:col>
                    <xdr:colOff>981075</xdr:colOff>
                    <xdr:row>73</xdr:row>
                    <xdr:rowOff>28575</xdr:rowOff>
                  </from>
                  <to>
                    <xdr:col>1</xdr:col>
                    <xdr:colOff>1409700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20" r:id="rId118" name="Button 116">
              <controlPr defaultSize="0" print="0" autoFill="0" autoPict="0" macro="[0]!_PRN13">
                <anchor moveWithCells="1" sizeWithCells="1">
                  <from>
                    <xdr:col>1</xdr:col>
                    <xdr:colOff>981075</xdr:colOff>
                    <xdr:row>73</xdr:row>
                    <xdr:rowOff>28575</xdr:rowOff>
                  </from>
                  <to>
                    <xdr:col>1</xdr:col>
                    <xdr:colOff>1409700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21" r:id="rId119" name="Button 117">
              <controlPr defaultSize="0" print="0" autoFill="0" autoPict="0" macro="[0]!_PRN7">
                <anchor moveWithCells="1" sizeWithCells="1">
                  <from>
                    <xdr:col>1</xdr:col>
                    <xdr:colOff>981075</xdr:colOff>
                    <xdr:row>73</xdr:row>
                    <xdr:rowOff>28575</xdr:rowOff>
                  </from>
                  <to>
                    <xdr:col>1</xdr:col>
                    <xdr:colOff>1409700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22" r:id="rId120" name="Button 118">
              <controlPr defaultSize="0" print="0" autoFill="0" autoPict="0" macro="[0]!_PRN37">
                <anchor moveWithCells="1" sizeWithCells="1">
                  <from>
                    <xdr:col>1</xdr:col>
                    <xdr:colOff>981075</xdr:colOff>
                    <xdr:row>84</xdr:row>
                    <xdr:rowOff>28575</xdr:rowOff>
                  </from>
                  <to>
                    <xdr:col>1</xdr:col>
                    <xdr:colOff>1409700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23" r:id="rId121" name="Button 119">
              <controlPr defaultSize="0" print="0" autoFill="0" autoPict="0" macro="[0]!_PRN31">
                <anchor moveWithCells="1" sizeWithCells="1">
                  <from>
                    <xdr:col>1</xdr:col>
                    <xdr:colOff>981075</xdr:colOff>
                    <xdr:row>84</xdr:row>
                    <xdr:rowOff>28575</xdr:rowOff>
                  </from>
                  <to>
                    <xdr:col>1</xdr:col>
                    <xdr:colOff>1409700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24" r:id="rId122" name="Button 120">
              <controlPr defaultSize="0" print="0" autoFill="0" autoPict="0" macro="[0]!_PRN25">
                <anchor moveWithCells="1" sizeWithCells="1">
                  <from>
                    <xdr:col>1</xdr:col>
                    <xdr:colOff>981075</xdr:colOff>
                    <xdr:row>84</xdr:row>
                    <xdr:rowOff>28575</xdr:rowOff>
                  </from>
                  <to>
                    <xdr:col>1</xdr:col>
                    <xdr:colOff>1409700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25" r:id="rId123" name="Button 121">
              <controlPr defaultSize="0" print="0" autoFill="0" autoPict="0" macro="[0]!_PRN19">
                <anchor moveWithCells="1" sizeWithCells="1">
                  <from>
                    <xdr:col>1</xdr:col>
                    <xdr:colOff>981075</xdr:colOff>
                    <xdr:row>84</xdr:row>
                    <xdr:rowOff>28575</xdr:rowOff>
                  </from>
                  <to>
                    <xdr:col>1</xdr:col>
                    <xdr:colOff>1409700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26" r:id="rId124" name="Button 122">
              <controlPr defaultSize="0" print="0" autoFill="0" autoPict="0" macro="[0]!_PRN13">
                <anchor moveWithCells="1" sizeWithCells="1">
                  <from>
                    <xdr:col>1</xdr:col>
                    <xdr:colOff>981075</xdr:colOff>
                    <xdr:row>84</xdr:row>
                    <xdr:rowOff>28575</xdr:rowOff>
                  </from>
                  <to>
                    <xdr:col>1</xdr:col>
                    <xdr:colOff>1409700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27" r:id="rId125" name="Button 123">
              <controlPr defaultSize="0" print="0" autoFill="0" autoPict="0" macro="[0]!_PRN7">
                <anchor moveWithCells="1" sizeWithCells="1">
                  <from>
                    <xdr:col>1</xdr:col>
                    <xdr:colOff>981075</xdr:colOff>
                    <xdr:row>84</xdr:row>
                    <xdr:rowOff>28575</xdr:rowOff>
                  </from>
                  <to>
                    <xdr:col>1</xdr:col>
                    <xdr:colOff>1409700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28" r:id="rId126" name="Button 124">
              <controlPr defaultSize="0" print="0" autoFill="0" autoPict="0" macro="[0]!_PRN43">
                <anchor moveWithCells="1" sizeWithCells="1">
                  <from>
                    <xdr:col>1</xdr:col>
                    <xdr:colOff>981075</xdr:colOff>
                    <xdr:row>95</xdr:row>
                    <xdr:rowOff>28575</xdr:rowOff>
                  </from>
                  <to>
                    <xdr:col>1</xdr:col>
                    <xdr:colOff>1409700</xdr:colOff>
                    <xdr:row>96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29" r:id="rId127" name="Button 125">
              <controlPr defaultSize="0" print="0" autoFill="0" autoPict="0" macro="[0]!_PRN37">
                <anchor moveWithCells="1" sizeWithCells="1">
                  <from>
                    <xdr:col>1</xdr:col>
                    <xdr:colOff>981075</xdr:colOff>
                    <xdr:row>95</xdr:row>
                    <xdr:rowOff>28575</xdr:rowOff>
                  </from>
                  <to>
                    <xdr:col>1</xdr:col>
                    <xdr:colOff>1409700</xdr:colOff>
                    <xdr:row>96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30" r:id="rId128" name="Button 126">
              <controlPr defaultSize="0" print="0" autoFill="0" autoPict="0" macro="[0]!_PRN31">
                <anchor moveWithCells="1" sizeWithCells="1">
                  <from>
                    <xdr:col>1</xdr:col>
                    <xdr:colOff>981075</xdr:colOff>
                    <xdr:row>95</xdr:row>
                    <xdr:rowOff>28575</xdr:rowOff>
                  </from>
                  <to>
                    <xdr:col>1</xdr:col>
                    <xdr:colOff>1409700</xdr:colOff>
                    <xdr:row>96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31" r:id="rId129" name="Button 127">
              <controlPr defaultSize="0" print="0" autoFill="0" autoPict="0" macro="[0]!_PRN25">
                <anchor moveWithCells="1" sizeWithCells="1">
                  <from>
                    <xdr:col>1</xdr:col>
                    <xdr:colOff>981075</xdr:colOff>
                    <xdr:row>95</xdr:row>
                    <xdr:rowOff>28575</xdr:rowOff>
                  </from>
                  <to>
                    <xdr:col>1</xdr:col>
                    <xdr:colOff>1409700</xdr:colOff>
                    <xdr:row>96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32" r:id="rId130" name="Button 128">
              <controlPr defaultSize="0" print="0" autoFill="0" autoPict="0" macro="[0]!_PRN19">
                <anchor moveWithCells="1" sizeWithCells="1">
                  <from>
                    <xdr:col>1</xdr:col>
                    <xdr:colOff>981075</xdr:colOff>
                    <xdr:row>95</xdr:row>
                    <xdr:rowOff>28575</xdr:rowOff>
                  </from>
                  <to>
                    <xdr:col>1</xdr:col>
                    <xdr:colOff>1409700</xdr:colOff>
                    <xdr:row>96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33" r:id="rId131" name="Button 129">
              <controlPr defaultSize="0" print="0" autoFill="0" autoPict="0" macro="[0]!_PRN13">
                <anchor moveWithCells="1" sizeWithCells="1">
                  <from>
                    <xdr:col>1</xdr:col>
                    <xdr:colOff>981075</xdr:colOff>
                    <xdr:row>95</xdr:row>
                    <xdr:rowOff>28575</xdr:rowOff>
                  </from>
                  <to>
                    <xdr:col>1</xdr:col>
                    <xdr:colOff>1409700</xdr:colOff>
                    <xdr:row>96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34" r:id="rId132" name="Button 130">
              <controlPr defaultSize="0" print="0" autoFill="0" autoPict="0" macro="[0]!_PRN7">
                <anchor moveWithCells="1" sizeWithCells="1">
                  <from>
                    <xdr:col>1</xdr:col>
                    <xdr:colOff>981075</xdr:colOff>
                    <xdr:row>95</xdr:row>
                    <xdr:rowOff>28575</xdr:rowOff>
                  </from>
                  <to>
                    <xdr:col>1</xdr:col>
                    <xdr:colOff>1409700</xdr:colOff>
                    <xdr:row>96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35" r:id="rId133" name="Button 131">
              <controlPr defaultSize="0" print="0" autoFill="0" autoPict="0" macro="[0]!_PRN49">
                <anchor moveWithCells="1" sizeWithCells="1">
                  <from>
                    <xdr:col>1</xdr:col>
                    <xdr:colOff>981075</xdr:colOff>
                    <xdr:row>106</xdr:row>
                    <xdr:rowOff>28575</xdr:rowOff>
                  </from>
                  <to>
                    <xdr:col>1</xdr:col>
                    <xdr:colOff>1409700</xdr:colOff>
                    <xdr:row>107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36" r:id="rId134" name="Button 132">
              <controlPr defaultSize="0" print="0" autoFill="0" autoPict="0" macro="[0]!_PRN43">
                <anchor moveWithCells="1" sizeWithCells="1">
                  <from>
                    <xdr:col>1</xdr:col>
                    <xdr:colOff>981075</xdr:colOff>
                    <xdr:row>106</xdr:row>
                    <xdr:rowOff>28575</xdr:rowOff>
                  </from>
                  <to>
                    <xdr:col>1</xdr:col>
                    <xdr:colOff>1409700</xdr:colOff>
                    <xdr:row>107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37" r:id="rId135" name="Button 133">
              <controlPr defaultSize="0" print="0" autoFill="0" autoPict="0" macro="[0]!_PRN37">
                <anchor moveWithCells="1" sizeWithCells="1">
                  <from>
                    <xdr:col>1</xdr:col>
                    <xdr:colOff>981075</xdr:colOff>
                    <xdr:row>106</xdr:row>
                    <xdr:rowOff>28575</xdr:rowOff>
                  </from>
                  <to>
                    <xdr:col>1</xdr:col>
                    <xdr:colOff>1409700</xdr:colOff>
                    <xdr:row>107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38" r:id="rId136" name="Button 134">
              <controlPr defaultSize="0" print="0" autoFill="0" autoPict="0" macro="[0]!_PRN31">
                <anchor moveWithCells="1" sizeWithCells="1">
                  <from>
                    <xdr:col>1</xdr:col>
                    <xdr:colOff>981075</xdr:colOff>
                    <xdr:row>106</xdr:row>
                    <xdr:rowOff>28575</xdr:rowOff>
                  </from>
                  <to>
                    <xdr:col>1</xdr:col>
                    <xdr:colOff>1409700</xdr:colOff>
                    <xdr:row>107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39" r:id="rId137" name="Button 135">
              <controlPr defaultSize="0" print="0" autoFill="0" autoPict="0" macro="[0]!_PRN25">
                <anchor moveWithCells="1" sizeWithCells="1">
                  <from>
                    <xdr:col>1</xdr:col>
                    <xdr:colOff>981075</xdr:colOff>
                    <xdr:row>106</xdr:row>
                    <xdr:rowOff>28575</xdr:rowOff>
                  </from>
                  <to>
                    <xdr:col>1</xdr:col>
                    <xdr:colOff>1409700</xdr:colOff>
                    <xdr:row>107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40" r:id="rId138" name="Button 136">
              <controlPr defaultSize="0" print="0" autoFill="0" autoPict="0" macro="[0]!_PRN19">
                <anchor moveWithCells="1" sizeWithCells="1">
                  <from>
                    <xdr:col>1</xdr:col>
                    <xdr:colOff>981075</xdr:colOff>
                    <xdr:row>106</xdr:row>
                    <xdr:rowOff>28575</xdr:rowOff>
                  </from>
                  <to>
                    <xdr:col>1</xdr:col>
                    <xdr:colOff>1409700</xdr:colOff>
                    <xdr:row>107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41" r:id="rId139" name="Button 137">
              <controlPr defaultSize="0" print="0" autoFill="0" autoPict="0" macro="[0]!_PRN13">
                <anchor moveWithCells="1" sizeWithCells="1">
                  <from>
                    <xdr:col>1</xdr:col>
                    <xdr:colOff>981075</xdr:colOff>
                    <xdr:row>106</xdr:row>
                    <xdr:rowOff>28575</xdr:rowOff>
                  </from>
                  <to>
                    <xdr:col>1</xdr:col>
                    <xdr:colOff>1409700</xdr:colOff>
                    <xdr:row>107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42" r:id="rId140" name="Button 138">
              <controlPr defaultSize="0" print="0" autoFill="0" autoPict="0" macro="[0]!_PRN7">
                <anchor moveWithCells="1" sizeWithCells="1">
                  <from>
                    <xdr:col>1</xdr:col>
                    <xdr:colOff>981075</xdr:colOff>
                    <xdr:row>106</xdr:row>
                    <xdr:rowOff>28575</xdr:rowOff>
                  </from>
                  <to>
                    <xdr:col>1</xdr:col>
                    <xdr:colOff>1409700</xdr:colOff>
                    <xdr:row>107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43" r:id="rId141" name="Button 139">
              <controlPr defaultSize="0" print="0" autoFill="0" autoPict="0" macro="[0]!_PRN55">
                <anchor moveWithCells="1" sizeWithCells="1">
                  <from>
                    <xdr:col>1</xdr:col>
                    <xdr:colOff>981075</xdr:colOff>
                    <xdr:row>117</xdr:row>
                    <xdr:rowOff>28575</xdr:rowOff>
                  </from>
                  <to>
                    <xdr:col>1</xdr:col>
                    <xdr:colOff>1409700</xdr:colOff>
                    <xdr:row>118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44" r:id="rId142" name="Button 140">
              <controlPr defaultSize="0" print="0" autoFill="0" autoPict="0" macro="[0]!_PRN49">
                <anchor moveWithCells="1" sizeWithCells="1">
                  <from>
                    <xdr:col>1</xdr:col>
                    <xdr:colOff>981075</xdr:colOff>
                    <xdr:row>117</xdr:row>
                    <xdr:rowOff>28575</xdr:rowOff>
                  </from>
                  <to>
                    <xdr:col>1</xdr:col>
                    <xdr:colOff>1409700</xdr:colOff>
                    <xdr:row>118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45" r:id="rId143" name="Button 141">
              <controlPr defaultSize="0" print="0" autoFill="0" autoPict="0" macro="[0]!_PRN43">
                <anchor moveWithCells="1" sizeWithCells="1">
                  <from>
                    <xdr:col>1</xdr:col>
                    <xdr:colOff>981075</xdr:colOff>
                    <xdr:row>117</xdr:row>
                    <xdr:rowOff>28575</xdr:rowOff>
                  </from>
                  <to>
                    <xdr:col>1</xdr:col>
                    <xdr:colOff>1409700</xdr:colOff>
                    <xdr:row>118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46" r:id="rId144" name="Button 142">
              <controlPr defaultSize="0" print="0" autoFill="0" autoPict="0" macro="[0]!_PRN37">
                <anchor moveWithCells="1" sizeWithCells="1">
                  <from>
                    <xdr:col>1</xdr:col>
                    <xdr:colOff>981075</xdr:colOff>
                    <xdr:row>117</xdr:row>
                    <xdr:rowOff>28575</xdr:rowOff>
                  </from>
                  <to>
                    <xdr:col>1</xdr:col>
                    <xdr:colOff>1409700</xdr:colOff>
                    <xdr:row>118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47" r:id="rId145" name="Button 143">
              <controlPr defaultSize="0" print="0" autoFill="0" autoPict="0" macro="[0]!_PRN31">
                <anchor moveWithCells="1" sizeWithCells="1">
                  <from>
                    <xdr:col>1</xdr:col>
                    <xdr:colOff>981075</xdr:colOff>
                    <xdr:row>117</xdr:row>
                    <xdr:rowOff>28575</xdr:rowOff>
                  </from>
                  <to>
                    <xdr:col>1</xdr:col>
                    <xdr:colOff>1409700</xdr:colOff>
                    <xdr:row>118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48" r:id="rId146" name="Button 144">
              <controlPr defaultSize="0" print="0" autoFill="0" autoPict="0" macro="[0]!_PRN25">
                <anchor moveWithCells="1" sizeWithCells="1">
                  <from>
                    <xdr:col>1</xdr:col>
                    <xdr:colOff>981075</xdr:colOff>
                    <xdr:row>117</xdr:row>
                    <xdr:rowOff>28575</xdr:rowOff>
                  </from>
                  <to>
                    <xdr:col>1</xdr:col>
                    <xdr:colOff>1409700</xdr:colOff>
                    <xdr:row>118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49" r:id="rId147" name="Button 145">
              <controlPr defaultSize="0" print="0" autoFill="0" autoPict="0" macro="[0]!_PRN19">
                <anchor moveWithCells="1" sizeWithCells="1">
                  <from>
                    <xdr:col>1</xdr:col>
                    <xdr:colOff>981075</xdr:colOff>
                    <xdr:row>117</xdr:row>
                    <xdr:rowOff>28575</xdr:rowOff>
                  </from>
                  <to>
                    <xdr:col>1</xdr:col>
                    <xdr:colOff>1409700</xdr:colOff>
                    <xdr:row>118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50" r:id="rId148" name="Button 146">
              <controlPr defaultSize="0" print="0" autoFill="0" autoPict="0" macro="[0]!_PRN13">
                <anchor moveWithCells="1" sizeWithCells="1">
                  <from>
                    <xdr:col>1</xdr:col>
                    <xdr:colOff>981075</xdr:colOff>
                    <xdr:row>117</xdr:row>
                    <xdr:rowOff>28575</xdr:rowOff>
                  </from>
                  <to>
                    <xdr:col>1</xdr:col>
                    <xdr:colOff>1409700</xdr:colOff>
                    <xdr:row>118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51" r:id="rId149" name="Button 147">
              <controlPr defaultSize="0" print="0" autoFill="0" autoPict="0" macro="[0]!_PRN7">
                <anchor moveWithCells="1" sizeWithCells="1">
                  <from>
                    <xdr:col>1</xdr:col>
                    <xdr:colOff>981075</xdr:colOff>
                    <xdr:row>117</xdr:row>
                    <xdr:rowOff>28575</xdr:rowOff>
                  </from>
                  <to>
                    <xdr:col>1</xdr:col>
                    <xdr:colOff>1409700</xdr:colOff>
                    <xdr:row>118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52" r:id="rId150" name="Button 148">
              <controlPr defaultSize="0" print="0" autoFill="0" autoPict="0" macro="[0]!_PRN61">
                <anchor moveWithCells="1" sizeWithCells="1">
                  <from>
                    <xdr:col>1</xdr:col>
                    <xdr:colOff>981075</xdr:colOff>
                    <xdr:row>128</xdr:row>
                    <xdr:rowOff>28575</xdr:rowOff>
                  </from>
                  <to>
                    <xdr:col>1</xdr:col>
                    <xdr:colOff>1409700</xdr:colOff>
                    <xdr:row>129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53" r:id="rId151" name="Button 149">
              <controlPr defaultSize="0" print="0" autoFill="0" autoPict="0" macro="[0]!_PRN55">
                <anchor moveWithCells="1" sizeWithCells="1">
                  <from>
                    <xdr:col>1</xdr:col>
                    <xdr:colOff>981075</xdr:colOff>
                    <xdr:row>128</xdr:row>
                    <xdr:rowOff>28575</xdr:rowOff>
                  </from>
                  <to>
                    <xdr:col>1</xdr:col>
                    <xdr:colOff>1409700</xdr:colOff>
                    <xdr:row>129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54" r:id="rId152" name="Button 150">
              <controlPr defaultSize="0" print="0" autoFill="0" autoPict="0" macro="[0]!_PRN49">
                <anchor moveWithCells="1" sizeWithCells="1">
                  <from>
                    <xdr:col>1</xdr:col>
                    <xdr:colOff>981075</xdr:colOff>
                    <xdr:row>128</xdr:row>
                    <xdr:rowOff>28575</xdr:rowOff>
                  </from>
                  <to>
                    <xdr:col>1</xdr:col>
                    <xdr:colOff>1409700</xdr:colOff>
                    <xdr:row>129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55" r:id="rId153" name="Button 151">
              <controlPr defaultSize="0" print="0" autoFill="0" autoPict="0" macro="[0]!_PRN43">
                <anchor moveWithCells="1" sizeWithCells="1">
                  <from>
                    <xdr:col>1</xdr:col>
                    <xdr:colOff>981075</xdr:colOff>
                    <xdr:row>128</xdr:row>
                    <xdr:rowOff>28575</xdr:rowOff>
                  </from>
                  <to>
                    <xdr:col>1</xdr:col>
                    <xdr:colOff>1409700</xdr:colOff>
                    <xdr:row>129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56" r:id="rId154" name="Button 152">
              <controlPr defaultSize="0" print="0" autoFill="0" autoPict="0" macro="[0]!_PRN37">
                <anchor moveWithCells="1" sizeWithCells="1">
                  <from>
                    <xdr:col>1</xdr:col>
                    <xdr:colOff>981075</xdr:colOff>
                    <xdr:row>128</xdr:row>
                    <xdr:rowOff>28575</xdr:rowOff>
                  </from>
                  <to>
                    <xdr:col>1</xdr:col>
                    <xdr:colOff>1409700</xdr:colOff>
                    <xdr:row>129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57" r:id="rId155" name="Button 153">
              <controlPr defaultSize="0" print="0" autoFill="0" autoPict="0" macro="[0]!_PRN31">
                <anchor moveWithCells="1" sizeWithCells="1">
                  <from>
                    <xdr:col>1</xdr:col>
                    <xdr:colOff>981075</xdr:colOff>
                    <xdr:row>128</xdr:row>
                    <xdr:rowOff>28575</xdr:rowOff>
                  </from>
                  <to>
                    <xdr:col>1</xdr:col>
                    <xdr:colOff>1409700</xdr:colOff>
                    <xdr:row>129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58" r:id="rId156" name="Button 154">
              <controlPr defaultSize="0" print="0" autoFill="0" autoPict="0" macro="[0]!_PRN25">
                <anchor moveWithCells="1" sizeWithCells="1">
                  <from>
                    <xdr:col>1</xdr:col>
                    <xdr:colOff>981075</xdr:colOff>
                    <xdr:row>128</xdr:row>
                    <xdr:rowOff>28575</xdr:rowOff>
                  </from>
                  <to>
                    <xdr:col>1</xdr:col>
                    <xdr:colOff>1409700</xdr:colOff>
                    <xdr:row>129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59" r:id="rId157" name="Button 155">
              <controlPr defaultSize="0" print="0" autoFill="0" autoPict="0" macro="[0]!_PRN19">
                <anchor moveWithCells="1" sizeWithCells="1">
                  <from>
                    <xdr:col>1</xdr:col>
                    <xdr:colOff>981075</xdr:colOff>
                    <xdr:row>128</xdr:row>
                    <xdr:rowOff>28575</xdr:rowOff>
                  </from>
                  <to>
                    <xdr:col>1</xdr:col>
                    <xdr:colOff>1409700</xdr:colOff>
                    <xdr:row>129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60" r:id="rId158" name="Button 156">
              <controlPr defaultSize="0" print="0" autoFill="0" autoPict="0" macro="[0]!_PRN13">
                <anchor moveWithCells="1" sizeWithCells="1">
                  <from>
                    <xdr:col>1</xdr:col>
                    <xdr:colOff>981075</xdr:colOff>
                    <xdr:row>128</xdr:row>
                    <xdr:rowOff>28575</xdr:rowOff>
                  </from>
                  <to>
                    <xdr:col>1</xdr:col>
                    <xdr:colOff>1409700</xdr:colOff>
                    <xdr:row>129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61" r:id="rId159" name="Button 157">
              <controlPr defaultSize="0" print="0" autoFill="0" autoPict="0" macro="[0]!_PRN7">
                <anchor moveWithCells="1" sizeWithCells="1">
                  <from>
                    <xdr:col>1</xdr:col>
                    <xdr:colOff>981075</xdr:colOff>
                    <xdr:row>128</xdr:row>
                    <xdr:rowOff>28575</xdr:rowOff>
                  </from>
                  <to>
                    <xdr:col>1</xdr:col>
                    <xdr:colOff>1409700</xdr:colOff>
                    <xdr:row>129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62" r:id="rId160" name="Button 158">
              <controlPr defaultSize="0" print="0" autoFill="0" autoPict="0" macro="[0]!_PRN67">
                <anchor moveWithCells="1" sizeWithCells="1">
                  <from>
                    <xdr:col>1</xdr:col>
                    <xdr:colOff>981075</xdr:colOff>
                    <xdr:row>139</xdr:row>
                    <xdr:rowOff>28575</xdr:rowOff>
                  </from>
                  <to>
                    <xdr:col>1</xdr:col>
                    <xdr:colOff>1409700</xdr:colOff>
                    <xdr:row>140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63" r:id="rId161" name="Button 159">
              <controlPr defaultSize="0" print="0" autoFill="0" autoPict="0" macro="[0]!_PRN61">
                <anchor moveWithCells="1" sizeWithCells="1">
                  <from>
                    <xdr:col>1</xdr:col>
                    <xdr:colOff>981075</xdr:colOff>
                    <xdr:row>139</xdr:row>
                    <xdr:rowOff>28575</xdr:rowOff>
                  </from>
                  <to>
                    <xdr:col>1</xdr:col>
                    <xdr:colOff>1409700</xdr:colOff>
                    <xdr:row>140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64" r:id="rId162" name="Button 160">
              <controlPr defaultSize="0" print="0" autoFill="0" autoPict="0" macro="[0]!_PRN55">
                <anchor moveWithCells="1" sizeWithCells="1">
                  <from>
                    <xdr:col>1</xdr:col>
                    <xdr:colOff>981075</xdr:colOff>
                    <xdr:row>139</xdr:row>
                    <xdr:rowOff>28575</xdr:rowOff>
                  </from>
                  <to>
                    <xdr:col>1</xdr:col>
                    <xdr:colOff>1409700</xdr:colOff>
                    <xdr:row>140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65" r:id="rId163" name="Button 161">
              <controlPr defaultSize="0" print="0" autoFill="0" autoPict="0" macro="[0]!_PRN49">
                <anchor moveWithCells="1" sizeWithCells="1">
                  <from>
                    <xdr:col>1</xdr:col>
                    <xdr:colOff>981075</xdr:colOff>
                    <xdr:row>139</xdr:row>
                    <xdr:rowOff>28575</xdr:rowOff>
                  </from>
                  <to>
                    <xdr:col>1</xdr:col>
                    <xdr:colOff>1409700</xdr:colOff>
                    <xdr:row>140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66" r:id="rId164" name="Button 162">
              <controlPr defaultSize="0" print="0" autoFill="0" autoPict="0" macro="[0]!_PRN43">
                <anchor moveWithCells="1" sizeWithCells="1">
                  <from>
                    <xdr:col>1</xdr:col>
                    <xdr:colOff>981075</xdr:colOff>
                    <xdr:row>139</xdr:row>
                    <xdr:rowOff>28575</xdr:rowOff>
                  </from>
                  <to>
                    <xdr:col>1</xdr:col>
                    <xdr:colOff>1409700</xdr:colOff>
                    <xdr:row>140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67" r:id="rId165" name="Button 163">
              <controlPr defaultSize="0" print="0" autoFill="0" autoPict="0" macro="[0]!_PRN37">
                <anchor moveWithCells="1" sizeWithCells="1">
                  <from>
                    <xdr:col>1</xdr:col>
                    <xdr:colOff>981075</xdr:colOff>
                    <xdr:row>139</xdr:row>
                    <xdr:rowOff>28575</xdr:rowOff>
                  </from>
                  <to>
                    <xdr:col>1</xdr:col>
                    <xdr:colOff>1409700</xdr:colOff>
                    <xdr:row>140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68" r:id="rId166" name="Button 164">
              <controlPr defaultSize="0" print="0" autoFill="0" autoPict="0" macro="[0]!_PRN31">
                <anchor moveWithCells="1" sizeWithCells="1">
                  <from>
                    <xdr:col>1</xdr:col>
                    <xdr:colOff>981075</xdr:colOff>
                    <xdr:row>139</xdr:row>
                    <xdr:rowOff>28575</xdr:rowOff>
                  </from>
                  <to>
                    <xdr:col>1</xdr:col>
                    <xdr:colOff>1409700</xdr:colOff>
                    <xdr:row>140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69" r:id="rId167" name="Button 165">
              <controlPr defaultSize="0" print="0" autoFill="0" autoPict="0" macro="[0]!_PRN25">
                <anchor moveWithCells="1" sizeWithCells="1">
                  <from>
                    <xdr:col>1</xdr:col>
                    <xdr:colOff>981075</xdr:colOff>
                    <xdr:row>139</xdr:row>
                    <xdr:rowOff>28575</xdr:rowOff>
                  </from>
                  <to>
                    <xdr:col>1</xdr:col>
                    <xdr:colOff>1409700</xdr:colOff>
                    <xdr:row>140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70" r:id="rId168" name="Button 166">
              <controlPr defaultSize="0" print="0" autoFill="0" autoPict="0" macro="[0]!_PRN19">
                <anchor moveWithCells="1" sizeWithCells="1">
                  <from>
                    <xdr:col>1</xdr:col>
                    <xdr:colOff>981075</xdr:colOff>
                    <xdr:row>139</xdr:row>
                    <xdr:rowOff>28575</xdr:rowOff>
                  </from>
                  <to>
                    <xdr:col>1</xdr:col>
                    <xdr:colOff>1409700</xdr:colOff>
                    <xdr:row>140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71" r:id="rId169" name="Button 167">
              <controlPr defaultSize="0" print="0" autoFill="0" autoPict="0" macro="[0]!_PRN13">
                <anchor moveWithCells="1" sizeWithCells="1">
                  <from>
                    <xdr:col>1</xdr:col>
                    <xdr:colOff>981075</xdr:colOff>
                    <xdr:row>139</xdr:row>
                    <xdr:rowOff>28575</xdr:rowOff>
                  </from>
                  <to>
                    <xdr:col>1</xdr:col>
                    <xdr:colOff>1409700</xdr:colOff>
                    <xdr:row>140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72" r:id="rId170" name="Button 168">
              <controlPr defaultSize="0" print="0" autoFill="0" autoPict="0" macro="[0]!_PRN7">
                <anchor moveWithCells="1" sizeWithCells="1">
                  <from>
                    <xdr:col>1</xdr:col>
                    <xdr:colOff>981075</xdr:colOff>
                    <xdr:row>139</xdr:row>
                    <xdr:rowOff>28575</xdr:rowOff>
                  </from>
                  <to>
                    <xdr:col>1</xdr:col>
                    <xdr:colOff>1409700</xdr:colOff>
                    <xdr:row>140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73" r:id="rId171" name="Button 169">
              <controlPr defaultSize="0" print="0" autoFill="0" autoPict="0" macro="[0]!_PRN73">
                <anchor moveWithCells="1" sizeWithCells="1">
                  <from>
                    <xdr:col>1</xdr:col>
                    <xdr:colOff>981075</xdr:colOff>
                    <xdr:row>150</xdr:row>
                    <xdr:rowOff>28575</xdr:rowOff>
                  </from>
                  <to>
                    <xdr:col>1</xdr:col>
                    <xdr:colOff>1409700</xdr:colOff>
                    <xdr:row>151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74" r:id="rId172" name="Button 170">
              <controlPr defaultSize="0" print="0" autoFill="0" autoPict="0" macro="[0]!_PRN67">
                <anchor moveWithCells="1" sizeWithCells="1">
                  <from>
                    <xdr:col>1</xdr:col>
                    <xdr:colOff>981075</xdr:colOff>
                    <xdr:row>150</xdr:row>
                    <xdr:rowOff>28575</xdr:rowOff>
                  </from>
                  <to>
                    <xdr:col>1</xdr:col>
                    <xdr:colOff>1409700</xdr:colOff>
                    <xdr:row>151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75" r:id="rId173" name="Button 171">
              <controlPr defaultSize="0" print="0" autoFill="0" autoPict="0" macro="[0]!_PRN61">
                <anchor moveWithCells="1" sizeWithCells="1">
                  <from>
                    <xdr:col>1</xdr:col>
                    <xdr:colOff>981075</xdr:colOff>
                    <xdr:row>150</xdr:row>
                    <xdr:rowOff>28575</xdr:rowOff>
                  </from>
                  <to>
                    <xdr:col>1</xdr:col>
                    <xdr:colOff>1409700</xdr:colOff>
                    <xdr:row>151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76" r:id="rId174" name="Button 172">
              <controlPr defaultSize="0" print="0" autoFill="0" autoPict="0" macro="[0]!_PRN55">
                <anchor moveWithCells="1" sizeWithCells="1">
                  <from>
                    <xdr:col>1</xdr:col>
                    <xdr:colOff>981075</xdr:colOff>
                    <xdr:row>150</xdr:row>
                    <xdr:rowOff>28575</xdr:rowOff>
                  </from>
                  <to>
                    <xdr:col>1</xdr:col>
                    <xdr:colOff>1409700</xdr:colOff>
                    <xdr:row>151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77" r:id="rId175" name="Button 173">
              <controlPr defaultSize="0" print="0" autoFill="0" autoPict="0" macro="[0]!_PRN49">
                <anchor moveWithCells="1" sizeWithCells="1">
                  <from>
                    <xdr:col>1</xdr:col>
                    <xdr:colOff>981075</xdr:colOff>
                    <xdr:row>150</xdr:row>
                    <xdr:rowOff>28575</xdr:rowOff>
                  </from>
                  <to>
                    <xdr:col>1</xdr:col>
                    <xdr:colOff>1409700</xdr:colOff>
                    <xdr:row>151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78" r:id="rId176" name="Button 174">
              <controlPr defaultSize="0" print="0" autoFill="0" autoPict="0" macro="[0]!_PRN43">
                <anchor moveWithCells="1" sizeWithCells="1">
                  <from>
                    <xdr:col>1</xdr:col>
                    <xdr:colOff>981075</xdr:colOff>
                    <xdr:row>150</xdr:row>
                    <xdr:rowOff>28575</xdr:rowOff>
                  </from>
                  <to>
                    <xdr:col>1</xdr:col>
                    <xdr:colOff>1409700</xdr:colOff>
                    <xdr:row>151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79" r:id="rId177" name="Button 175">
              <controlPr defaultSize="0" print="0" autoFill="0" autoPict="0" macro="[0]!_PRN37">
                <anchor moveWithCells="1" sizeWithCells="1">
                  <from>
                    <xdr:col>1</xdr:col>
                    <xdr:colOff>981075</xdr:colOff>
                    <xdr:row>150</xdr:row>
                    <xdr:rowOff>28575</xdr:rowOff>
                  </from>
                  <to>
                    <xdr:col>1</xdr:col>
                    <xdr:colOff>1409700</xdr:colOff>
                    <xdr:row>151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80" r:id="rId178" name="Button 176">
              <controlPr defaultSize="0" print="0" autoFill="0" autoPict="0" macro="[0]!_PRN31">
                <anchor moveWithCells="1" sizeWithCells="1">
                  <from>
                    <xdr:col>1</xdr:col>
                    <xdr:colOff>981075</xdr:colOff>
                    <xdr:row>150</xdr:row>
                    <xdr:rowOff>28575</xdr:rowOff>
                  </from>
                  <to>
                    <xdr:col>1</xdr:col>
                    <xdr:colOff>1409700</xdr:colOff>
                    <xdr:row>151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81" r:id="rId179" name="Button 177">
              <controlPr defaultSize="0" print="0" autoFill="0" autoPict="0" macro="[0]!_PRN25">
                <anchor moveWithCells="1" sizeWithCells="1">
                  <from>
                    <xdr:col>1</xdr:col>
                    <xdr:colOff>981075</xdr:colOff>
                    <xdr:row>150</xdr:row>
                    <xdr:rowOff>28575</xdr:rowOff>
                  </from>
                  <to>
                    <xdr:col>1</xdr:col>
                    <xdr:colOff>1409700</xdr:colOff>
                    <xdr:row>151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82" r:id="rId180" name="Button 178">
              <controlPr defaultSize="0" print="0" autoFill="0" autoPict="0" macro="[0]!_PRN19">
                <anchor moveWithCells="1" sizeWithCells="1">
                  <from>
                    <xdr:col>1</xdr:col>
                    <xdr:colOff>981075</xdr:colOff>
                    <xdr:row>150</xdr:row>
                    <xdr:rowOff>28575</xdr:rowOff>
                  </from>
                  <to>
                    <xdr:col>1</xdr:col>
                    <xdr:colOff>1409700</xdr:colOff>
                    <xdr:row>151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83" r:id="rId181" name="Button 179">
              <controlPr defaultSize="0" print="0" autoFill="0" autoPict="0" macro="[0]!_PRN13">
                <anchor moveWithCells="1" sizeWithCells="1">
                  <from>
                    <xdr:col>1</xdr:col>
                    <xdr:colOff>981075</xdr:colOff>
                    <xdr:row>150</xdr:row>
                    <xdr:rowOff>28575</xdr:rowOff>
                  </from>
                  <to>
                    <xdr:col>1</xdr:col>
                    <xdr:colOff>1409700</xdr:colOff>
                    <xdr:row>151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84" r:id="rId182" name="Button 180">
              <controlPr defaultSize="0" print="0" autoFill="0" autoPict="0" macro="[0]!_PRN7">
                <anchor moveWithCells="1" sizeWithCells="1">
                  <from>
                    <xdr:col>1</xdr:col>
                    <xdr:colOff>981075</xdr:colOff>
                    <xdr:row>150</xdr:row>
                    <xdr:rowOff>28575</xdr:rowOff>
                  </from>
                  <to>
                    <xdr:col>1</xdr:col>
                    <xdr:colOff>1409700</xdr:colOff>
                    <xdr:row>151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85" r:id="rId183" name="Button 181">
              <controlPr defaultSize="0" print="0" autoFill="0" autoPict="0" macro="[0]!_PRN79">
                <anchor moveWithCells="1" sizeWithCells="1">
                  <from>
                    <xdr:col>1</xdr:col>
                    <xdr:colOff>981075</xdr:colOff>
                    <xdr:row>161</xdr:row>
                    <xdr:rowOff>28575</xdr:rowOff>
                  </from>
                  <to>
                    <xdr:col>1</xdr:col>
                    <xdr:colOff>1409700</xdr:colOff>
                    <xdr:row>162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86" r:id="rId184" name="Button 182">
              <controlPr defaultSize="0" print="0" autoFill="0" autoPict="0" macro="[0]!_PRN73">
                <anchor moveWithCells="1" sizeWithCells="1">
                  <from>
                    <xdr:col>1</xdr:col>
                    <xdr:colOff>981075</xdr:colOff>
                    <xdr:row>161</xdr:row>
                    <xdr:rowOff>28575</xdr:rowOff>
                  </from>
                  <to>
                    <xdr:col>1</xdr:col>
                    <xdr:colOff>1409700</xdr:colOff>
                    <xdr:row>162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87" r:id="rId185" name="Button 183">
              <controlPr defaultSize="0" print="0" autoFill="0" autoPict="0" macro="[0]!_PRN67">
                <anchor moveWithCells="1" sizeWithCells="1">
                  <from>
                    <xdr:col>1</xdr:col>
                    <xdr:colOff>981075</xdr:colOff>
                    <xdr:row>161</xdr:row>
                    <xdr:rowOff>28575</xdr:rowOff>
                  </from>
                  <to>
                    <xdr:col>1</xdr:col>
                    <xdr:colOff>1409700</xdr:colOff>
                    <xdr:row>162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88" r:id="rId186" name="Button 184">
              <controlPr defaultSize="0" print="0" autoFill="0" autoPict="0" macro="[0]!_PRN61">
                <anchor moveWithCells="1" sizeWithCells="1">
                  <from>
                    <xdr:col>1</xdr:col>
                    <xdr:colOff>981075</xdr:colOff>
                    <xdr:row>161</xdr:row>
                    <xdr:rowOff>28575</xdr:rowOff>
                  </from>
                  <to>
                    <xdr:col>1</xdr:col>
                    <xdr:colOff>1409700</xdr:colOff>
                    <xdr:row>162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89" r:id="rId187" name="Button 185">
              <controlPr defaultSize="0" print="0" autoFill="0" autoPict="0" macro="[0]!_PRN55">
                <anchor moveWithCells="1" sizeWithCells="1">
                  <from>
                    <xdr:col>1</xdr:col>
                    <xdr:colOff>981075</xdr:colOff>
                    <xdr:row>161</xdr:row>
                    <xdr:rowOff>28575</xdr:rowOff>
                  </from>
                  <to>
                    <xdr:col>1</xdr:col>
                    <xdr:colOff>1409700</xdr:colOff>
                    <xdr:row>162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90" r:id="rId188" name="Button 186">
              <controlPr defaultSize="0" print="0" autoFill="0" autoPict="0" macro="[0]!_PRN49">
                <anchor moveWithCells="1" sizeWithCells="1">
                  <from>
                    <xdr:col>1</xdr:col>
                    <xdr:colOff>981075</xdr:colOff>
                    <xdr:row>161</xdr:row>
                    <xdr:rowOff>28575</xdr:rowOff>
                  </from>
                  <to>
                    <xdr:col>1</xdr:col>
                    <xdr:colOff>1409700</xdr:colOff>
                    <xdr:row>162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91" r:id="rId189" name="Button 187">
              <controlPr defaultSize="0" print="0" autoFill="0" autoPict="0" macro="[0]!_PRN43">
                <anchor moveWithCells="1" sizeWithCells="1">
                  <from>
                    <xdr:col>1</xdr:col>
                    <xdr:colOff>981075</xdr:colOff>
                    <xdr:row>161</xdr:row>
                    <xdr:rowOff>28575</xdr:rowOff>
                  </from>
                  <to>
                    <xdr:col>1</xdr:col>
                    <xdr:colOff>1409700</xdr:colOff>
                    <xdr:row>162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92" r:id="rId190" name="Button 188">
              <controlPr defaultSize="0" print="0" autoFill="0" autoPict="0" macro="[0]!_PRN37">
                <anchor moveWithCells="1" sizeWithCells="1">
                  <from>
                    <xdr:col>1</xdr:col>
                    <xdr:colOff>981075</xdr:colOff>
                    <xdr:row>161</xdr:row>
                    <xdr:rowOff>28575</xdr:rowOff>
                  </from>
                  <to>
                    <xdr:col>1</xdr:col>
                    <xdr:colOff>1409700</xdr:colOff>
                    <xdr:row>162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93" r:id="rId191" name="Button 189">
              <controlPr defaultSize="0" print="0" autoFill="0" autoPict="0" macro="[0]!_PRN31">
                <anchor moveWithCells="1" sizeWithCells="1">
                  <from>
                    <xdr:col>1</xdr:col>
                    <xdr:colOff>981075</xdr:colOff>
                    <xdr:row>161</xdr:row>
                    <xdr:rowOff>28575</xdr:rowOff>
                  </from>
                  <to>
                    <xdr:col>1</xdr:col>
                    <xdr:colOff>1409700</xdr:colOff>
                    <xdr:row>162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94" r:id="rId192" name="Button 190">
              <controlPr defaultSize="0" print="0" autoFill="0" autoPict="0" macro="[0]!_PRN25">
                <anchor moveWithCells="1" sizeWithCells="1">
                  <from>
                    <xdr:col>1</xdr:col>
                    <xdr:colOff>981075</xdr:colOff>
                    <xdr:row>161</xdr:row>
                    <xdr:rowOff>28575</xdr:rowOff>
                  </from>
                  <to>
                    <xdr:col>1</xdr:col>
                    <xdr:colOff>1409700</xdr:colOff>
                    <xdr:row>162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95" r:id="rId193" name="Button 191">
              <controlPr defaultSize="0" print="0" autoFill="0" autoPict="0" macro="[0]!_PRN19">
                <anchor moveWithCells="1" sizeWithCells="1">
                  <from>
                    <xdr:col>1</xdr:col>
                    <xdr:colOff>981075</xdr:colOff>
                    <xdr:row>161</xdr:row>
                    <xdr:rowOff>28575</xdr:rowOff>
                  </from>
                  <to>
                    <xdr:col>1</xdr:col>
                    <xdr:colOff>1409700</xdr:colOff>
                    <xdr:row>162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96" r:id="rId194" name="Button 192">
              <controlPr defaultSize="0" print="0" autoFill="0" autoPict="0" macro="[0]!_PRN13">
                <anchor moveWithCells="1" sizeWithCells="1">
                  <from>
                    <xdr:col>1</xdr:col>
                    <xdr:colOff>981075</xdr:colOff>
                    <xdr:row>161</xdr:row>
                    <xdr:rowOff>28575</xdr:rowOff>
                  </from>
                  <to>
                    <xdr:col>1</xdr:col>
                    <xdr:colOff>1409700</xdr:colOff>
                    <xdr:row>162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97" r:id="rId195" name="Button 193">
              <controlPr defaultSize="0" print="0" autoFill="0" autoPict="0" macro="[0]!_PRN7">
                <anchor moveWithCells="1" sizeWithCells="1">
                  <from>
                    <xdr:col>1</xdr:col>
                    <xdr:colOff>981075</xdr:colOff>
                    <xdr:row>161</xdr:row>
                    <xdr:rowOff>28575</xdr:rowOff>
                  </from>
                  <to>
                    <xdr:col>1</xdr:col>
                    <xdr:colOff>1409700</xdr:colOff>
                    <xdr:row>162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98" r:id="rId196" name="Button 194">
              <controlPr defaultSize="0" print="0" autoFill="0" autoPict="0" macro="[0]!_PRN85">
                <anchor moveWithCells="1" sizeWithCells="1">
                  <from>
                    <xdr:col>1</xdr:col>
                    <xdr:colOff>981075</xdr:colOff>
                    <xdr:row>172</xdr:row>
                    <xdr:rowOff>28575</xdr:rowOff>
                  </from>
                  <to>
                    <xdr:col>1</xdr:col>
                    <xdr:colOff>1409700</xdr:colOff>
                    <xdr:row>173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99" r:id="rId197" name="Button 195">
              <controlPr defaultSize="0" print="0" autoFill="0" autoPict="0" macro="[0]!_PRN79">
                <anchor moveWithCells="1" sizeWithCells="1">
                  <from>
                    <xdr:col>1</xdr:col>
                    <xdr:colOff>981075</xdr:colOff>
                    <xdr:row>172</xdr:row>
                    <xdr:rowOff>28575</xdr:rowOff>
                  </from>
                  <to>
                    <xdr:col>1</xdr:col>
                    <xdr:colOff>1409700</xdr:colOff>
                    <xdr:row>173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00" r:id="rId198" name="Button 196">
              <controlPr defaultSize="0" print="0" autoFill="0" autoPict="0" macro="[0]!_PRN73">
                <anchor moveWithCells="1" sizeWithCells="1">
                  <from>
                    <xdr:col>1</xdr:col>
                    <xdr:colOff>981075</xdr:colOff>
                    <xdr:row>172</xdr:row>
                    <xdr:rowOff>28575</xdr:rowOff>
                  </from>
                  <to>
                    <xdr:col>1</xdr:col>
                    <xdr:colOff>1409700</xdr:colOff>
                    <xdr:row>173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01" r:id="rId199" name="Button 197">
              <controlPr defaultSize="0" print="0" autoFill="0" autoPict="0" macro="[0]!_PRN67">
                <anchor moveWithCells="1" sizeWithCells="1">
                  <from>
                    <xdr:col>1</xdr:col>
                    <xdr:colOff>981075</xdr:colOff>
                    <xdr:row>172</xdr:row>
                    <xdr:rowOff>28575</xdr:rowOff>
                  </from>
                  <to>
                    <xdr:col>1</xdr:col>
                    <xdr:colOff>1409700</xdr:colOff>
                    <xdr:row>173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02" r:id="rId200" name="Button 198">
              <controlPr defaultSize="0" print="0" autoFill="0" autoPict="0" macro="[0]!_PRN61">
                <anchor moveWithCells="1" sizeWithCells="1">
                  <from>
                    <xdr:col>1</xdr:col>
                    <xdr:colOff>981075</xdr:colOff>
                    <xdr:row>172</xdr:row>
                    <xdr:rowOff>28575</xdr:rowOff>
                  </from>
                  <to>
                    <xdr:col>1</xdr:col>
                    <xdr:colOff>1409700</xdr:colOff>
                    <xdr:row>173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03" r:id="rId201" name="Button 199">
              <controlPr defaultSize="0" print="0" autoFill="0" autoPict="0" macro="[0]!_PRN55">
                <anchor moveWithCells="1" sizeWithCells="1">
                  <from>
                    <xdr:col>1</xdr:col>
                    <xdr:colOff>981075</xdr:colOff>
                    <xdr:row>172</xdr:row>
                    <xdr:rowOff>28575</xdr:rowOff>
                  </from>
                  <to>
                    <xdr:col>1</xdr:col>
                    <xdr:colOff>1409700</xdr:colOff>
                    <xdr:row>173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04" r:id="rId202" name="Button 200">
              <controlPr defaultSize="0" print="0" autoFill="0" autoPict="0" macro="[0]!_PRN49">
                <anchor moveWithCells="1" sizeWithCells="1">
                  <from>
                    <xdr:col>1</xdr:col>
                    <xdr:colOff>981075</xdr:colOff>
                    <xdr:row>172</xdr:row>
                    <xdr:rowOff>28575</xdr:rowOff>
                  </from>
                  <to>
                    <xdr:col>1</xdr:col>
                    <xdr:colOff>1409700</xdr:colOff>
                    <xdr:row>173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05" r:id="rId203" name="Button 201">
              <controlPr defaultSize="0" print="0" autoFill="0" autoPict="0" macro="[0]!_PRN43">
                <anchor moveWithCells="1" sizeWithCells="1">
                  <from>
                    <xdr:col>1</xdr:col>
                    <xdr:colOff>981075</xdr:colOff>
                    <xdr:row>172</xdr:row>
                    <xdr:rowOff>28575</xdr:rowOff>
                  </from>
                  <to>
                    <xdr:col>1</xdr:col>
                    <xdr:colOff>1409700</xdr:colOff>
                    <xdr:row>173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06" r:id="rId204" name="Button 202">
              <controlPr defaultSize="0" print="0" autoFill="0" autoPict="0" macro="[0]!_PRN37">
                <anchor moveWithCells="1" sizeWithCells="1">
                  <from>
                    <xdr:col>1</xdr:col>
                    <xdr:colOff>981075</xdr:colOff>
                    <xdr:row>172</xdr:row>
                    <xdr:rowOff>28575</xdr:rowOff>
                  </from>
                  <to>
                    <xdr:col>1</xdr:col>
                    <xdr:colOff>1409700</xdr:colOff>
                    <xdr:row>173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07" r:id="rId205" name="Button 203">
              <controlPr defaultSize="0" print="0" autoFill="0" autoPict="0" macro="[0]!_PRN31">
                <anchor moveWithCells="1" sizeWithCells="1">
                  <from>
                    <xdr:col>1</xdr:col>
                    <xdr:colOff>981075</xdr:colOff>
                    <xdr:row>172</xdr:row>
                    <xdr:rowOff>28575</xdr:rowOff>
                  </from>
                  <to>
                    <xdr:col>1</xdr:col>
                    <xdr:colOff>1409700</xdr:colOff>
                    <xdr:row>173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08" r:id="rId206" name="Button 204">
              <controlPr defaultSize="0" print="0" autoFill="0" autoPict="0" macro="[0]!_PRN25">
                <anchor moveWithCells="1" sizeWithCells="1">
                  <from>
                    <xdr:col>1</xdr:col>
                    <xdr:colOff>981075</xdr:colOff>
                    <xdr:row>172</xdr:row>
                    <xdr:rowOff>28575</xdr:rowOff>
                  </from>
                  <to>
                    <xdr:col>1</xdr:col>
                    <xdr:colOff>1409700</xdr:colOff>
                    <xdr:row>173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09" r:id="rId207" name="Button 205">
              <controlPr defaultSize="0" print="0" autoFill="0" autoPict="0" macro="[0]!_PRN19">
                <anchor moveWithCells="1" sizeWithCells="1">
                  <from>
                    <xdr:col>1</xdr:col>
                    <xdr:colOff>981075</xdr:colOff>
                    <xdr:row>172</xdr:row>
                    <xdr:rowOff>28575</xdr:rowOff>
                  </from>
                  <to>
                    <xdr:col>1</xdr:col>
                    <xdr:colOff>1409700</xdr:colOff>
                    <xdr:row>173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10" r:id="rId208" name="Button 206">
              <controlPr defaultSize="0" print="0" autoFill="0" autoPict="0" macro="[0]!_PRN13">
                <anchor moveWithCells="1" sizeWithCells="1">
                  <from>
                    <xdr:col>1</xdr:col>
                    <xdr:colOff>981075</xdr:colOff>
                    <xdr:row>172</xdr:row>
                    <xdr:rowOff>28575</xdr:rowOff>
                  </from>
                  <to>
                    <xdr:col>1</xdr:col>
                    <xdr:colOff>1409700</xdr:colOff>
                    <xdr:row>173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11" r:id="rId209" name="Button 207">
              <controlPr defaultSize="0" print="0" autoFill="0" autoPict="0" macro="[0]!_PRN7">
                <anchor moveWithCells="1" sizeWithCells="1">
                  <from>
                    <xdr:col>1</xdr:col>
                    <xdr:colOff>981075</xdr:colOff>
                    <xdr:row>172</xdr:row>
                    <xdr:rowOff>28575</xdr:rowOff>
                  </from>
                  <to>
                    <xdr:col>1</xdr:col>
                    <xdr:colOff>1409700</xdr:colOff>
                    <xdr:row>173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12" r:id="rId210" name="Button 208">
              <controlPr defaultSize="0" print="0" autoFill="0" autoPict="0" macro="[0]!_PRN91">
                <anchor moveWithCells="1" sizeWithCells="1">
                  <from>
                    <xdr:col>1</xdr:col>
                    <xdr:colOff>981075</xdr:colOff>
                    <xdr:row>183</xdr:row>
                    <xdr:rowOff>28575</xdr:rowOff>
                  </from>
                  <to>
                    <xdr:col>1</xdr:col>
                    <xdr:colOff>1409700</xdr:colOff>
                    <xdr:row>184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13" r:id="rId211" name="Button 209">
              <controlPr defaultSize="0" print="0" autoFill="0" autoPict="0" macro="[0]!_PRN85">
                <anchor moveWithCells="1" sizeWithCells="1">
                  <from>
                    <xdr:col>1</xdr:col>
                    <xdr:colOff>981075</xdr:colOff>
                    <xdr:row>183</xdr:row>
                    <xdr:rowOff>28575</xdr:rowOff>
                  </from>
                  <to>
                    <xdr:col>1</xdr:col>
                    <xdr:colOff>1409700</xdr:colOff>
                    <xdr:row>184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14" r:id="rId212" name="Button 210">
              <controlPr defaultSize="0" print="0" autoFill="0" autoPict="0" macro="[0]!_PRN79">
                <anchor moveWithCells="1" sizeWithCells="1">
                  <from>
                    <xdr:col>1</xdr:col>
                    <xdr:colOff>981075</xdr:colOff>
                    <xdr:row>183</xdr:row>
                    <xdr:rowOff>28575</xdr:rowOff>
                  </from>
                  <to>
                    <xdr:col>1</xdr:col>
                    <xdr:colOff>1409700</xdr:colOff>
                    <xdr:row>184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15" r:id="rId213" name="Button 211">
              <controlPr defaultSize="0" print="0" autoFill="0" autoPict="0" macro="[0]!_PRN73">
                <anchor moveWithCells="1" sizeWithCells="1">
                  <from>
                    <xdr:col>1</xdr:col>
                    <xdr:colOff>981075</xdr:colOff>
                    <xdr:row>183</xdr:row>
                    <xdr:rowOff>28575</xdr:rowOff>
                  </from>
                  <to>
                    <xdr:col>1</xdr:col>
                    <xdr:colOff>1409700</xdr:colOff>
                    <xdr:row>184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16" r:id="rId214" name="Button 212">
              <controlPr defaultSize="0" print="0" autoFill="0" autoPict="0" macro="[0]!_PRN67">
                <anchor moveWithCells="1" sizeWithCells="1">
                  <from>
                    <xdr:col>1</xdr:col>
                    <xdr:colOff>981075</xdr:colOff>
                    <xdr:row>183</xdr:row>
                    <xdr:rowOff>28575</xdr:rowOff>
                  </from>
                  <to>
                    <xdr:col>1</xdr:col>
                    <xdr:colOff>1409700</xdr:colOff>
                    <xdr:row>184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17" r:id="rId215" name="Button 213">
              <controlPr defaultSize="0" print="0" autoFill="0" autoPict="0" macro="[0]!_PRN61">
                <anchor moveWithCells="1" sizeWithCells="1">
                  <from>
                    <xdr:col>1</xdr:col>
                    <xdr:colOff>981075</xdr:colOff>
                    <xdr:row>183</xdr:row>
                    <xdr:rowOff>28575</xdr:rowOff>
                  </from>
                  <to>
                    <xdr:col>1</xdr:col>
                    <xdr:colOff>1409700</xdr:colOff>
                    <xdr:row>184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18" r:id="rId216" name="Button 214">
              <controlPr defaultSize="0" print="0" autoFill="0" autoPict="0" macro="[0]!_PRN55">
                <anchor moveWithCells="1" sizeWithCells="1">
                  <from>
                    <xdr:col>1</xdr:col>
                    <xdr:colOff>981075</xdr:colOff>
                    <xdr:row>183</xdr:row>
                    <xdr:rowOff>28575</xdr:rowOff>
                  </from>
                  <to>
                    <xdr:col>1</xdr:col>
                    <xdr:colOff>1409700</xdr:colOff>
                    <xdr:row>184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19" r:id="rId217" name="Button 215">
              <controlPr defaultSize="0" print="0" autoFill="0" autoPict="0" macro="[0]!_PRN49">
                <anchor moveWithCells="1" sizeWithCells="1">
                  <from>
                    <xdr:col>1</xdr:col>
                    <xdr:colOff>981075</xdr:colOff>
                    <xdr:row>183</xdr:row>
                    <xdr:rowOff>28575</xdr:rowOff>
                  </from>
                  <to>
                    <xdr:col>1</xdr:col>
                    <xdr:colOff>1409700</xdr:colOff>
                    <xdr:row>184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20" r:id="rId218" name="Button 216">
              <controlPr defaultSize="0" print="0" autoFill="0" autoPict="0" macro="[0]!_PRN43">
                <anchor moveWithCells="1" sizeWithCells="1">
                  <from>
                    <xdr:col>1</xdr:col>
                    <xdr:colOff>981075</xdr:colOff>
                    <xdr:row>183</xdr:row>
                    <xdr:rowOff>28575</xdr:rowOff>
                  </from>
                  <to>
                    <xdr:col>1</xdr:col>
                    <xdr:colOff>1409700</xdr:colOff>
                    <xdr:row>184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21" r:id="rId219" name="Button 217">
              <controlPr defaultSize="0" print="0" autoFill="0" autoPict="0" macro="[0]!_PRN37">
                <anchor moveWithCells="1" sizeWithCells="1">
                  <from>
                    <xdr:col>1</xdr:col>
                    <xdr:colOff>981075</xdr:colOff>
                    <xdr:row>183</xdr:row>
                    <xdr:rowOff>28575</xdr:rowOff>
                  </from>
                  <to>
                    <xdr:col>1</xdr:col>
                    <xdr:colOff>1409700</xdr:colOff>
                    <xdr:row>184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22" r:id="rId220" name="Button 218">
              <controlPr defaultSize="0" print="0" autoFill="0" autoPict="0" macro="[0]!_PRN31">
                <anchor moveWithCells="1" sizeWithCells="1">
                  <from>
                    <xdr:col>1</xdr:col>
                    <xdr:colOff>981075</xdr:colOff>
                    <xdr:row>183</xdr:row>
                    <xdr:rowOff>28575</xdr:rowOff>
                  </from>
                  <to>
                    <xdr:col>1</xdr:col>
                    <xdr:colOff>1409700</xdr:colOff>
                    <xdr:row>184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23" r:id="rId221" name="Button 219">
              <controlPr defaultSize="0" print="0" autoFill="0" autoPict="0" macro="[0]!_PRN25">
                <anchor moveWithCells="1" sizeWithCells="1">
                  <from>
                    <xdr:col>1</xdr:col>
                    <xdr:colOff>981075</xdr:colOff>
                    <xdr:row>183</xdr:row>
                    <xdr:rowOff>28575</xdr:rowOff>
                  </from>
                  <to>
                    <xdr:col>1</xdr:col>
                    <xdr:colOff>1409700</xdr:colOff>
                    <xdr:row>184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24" r:id="rId222" name="Button 220">
              <controlPr defaultSize="0" print="0" autoFill="0" autoPict="0" macro="[0]!_PRN19">
                <anchor moveWithCells="1" sizeWithCells="1">
                  <from>
                    <xdr:col>1</xdr:col>
                    <xdr:colOff>981075</xdr:colOff>
                    <xdr:row>183</xdr:row>
                    <xdr:rowOff>28575</xdr:rowOff>
                  </from>
                  <to>
                    <xdr:col>1</xdr:col>
                    <xdr:colOff>1409700</xdr:colOff>
                    <xdr:row>184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25" r:id="rId223" name="Button 221">
              <controlPr defaultSize="0" print="0" autoFill="0" autoPict="0" macro="[0]!_PRN13">
                <anchor moveWithCells="1" sizeWithCells="1">
                  <from>
                    <xdr:col>1</xdr:col>
                    <xdr:colOff>981075</xdr:colOff>
                    <xdr:row>183</xdr:row>
                    <xdr:rowOff>28575</xdr:rowOff>
                  </from>
                  <to>
                    <xdr:col>1</xdr:col>
                    <xdr:colOff>1409700</xdr:colOff>
                    <xdr:row>184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26" r:id="rId224" name="Button 222">
              <controlPr defaultSize="0" print="0" autoFill="0" autoPict="0" macro="[0]!_PRN7">
                <anchor moveWithCells="1" sizeWithCells="1">
                  <from>
                    <xdr:col>1</xdr:col>
                    <xdr:colOff>981075</xdr:colOff>
                    <xdr:row>183</xdr:row>
                    <xdr:rowOff>28575</xdr:rowOff>
                  </from>
                  <to>
                    <xdr:col>1</xdr:col>
                    <xdr:colOff>1409700</xdr:colOff>
                    <xdr:row>184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27" r:id="rId225" name="Button 223">
              <controlPr defaultSize="0" print="0" autoFill="0" autoPict="0" macro="[0]!_PRN2">
                <anchor moveWithCells="1" sizeWithCells="1">
                  <from>
                    <xdr:col>7</xdr:col>
                    <xdr:colOff>981075</xdr:colOff>
                    <xdr:row>7</xdr:row>
                    <xdr:rowOff>28575</xdr:rowOff>
                  </from>
                  <to>
                    <xdr:col>7</xdr:col>
                    <xdr:colOff>1409700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28" r:id="rId226" name="Button 224">
              <controlPr defaultSize="0" print="0" autoFill="0" autoPict="0" macro="[0]!_PRN2">
                <anchor moveWithCells="1" sizeWithCells="1">
                  <from>
                    <xdr:col>10</xdr:col>
                    <xdr:colOff>981075</xdr:colOff>
                    <xdr:row>7</xdr:row>
                    <xdr:rowOff>28575</xdr:rowOff>
                  </from>
                  <to>
                    <xdr:col>10</xdr:col>
                    <xdr:colOff>1409700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29" r:id="rId227" name="Button 225">
              <controlPr defaultSize="0" print="0" autoFill="0" autoPict="0" macro="[0]!_PRN2">
                <anchor moveWithCells="1" sizeWithCells="1">
                  <from>
                    <xdr:col>13</xdr:col>
                    <xdr:colOff>981075</xdr:colOff>
                    <xdr:row>7</xdr:row>
                    <xdr:rowOff>28575</xdr:rowOff>
                  </from>
                  <to>
                    <xdr:col>13</xdr:col>
                    <xdr:colOff>1409700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30" r:id="rId228" name="Button 226">
              <controlPr defaultSize="0" print="0" autoFill="0" autoPict="0" macro="[0]!_PRN2">
                <anchor moveWithCells="1" sizeWithCells="1">
                  <from>
                    <xdr:col>16</xdr:col>
                    <xdr:colOff>981075</xdr:colOff>
                    <xdr:row>7</xdr:row>
                    <xdr:rowOff>28575</xdr:rowOff>
                  </from>
                  <to>
                    <xdr:col>16</xdr:col>
                    <xdr:colOff>1409700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06" r:id="rId229" name="Button 2">
              <controlPr defaultSize="0" print="0" autoFill="0" autoPict="0" macro="[0]!_PRN2">
                <anchor moveWithCells="1" sizeWithCells="1">
                  <from>
                    <xdr:col>4</xdr:col>
                    <xdr:colOff>981075</xdr:colOff>
                    <xdr:row>7</xdr:row>
                    <xdr:rowOff>28575</xdr:rowOff>
                  </from>
                  <to>
                    <xdr:col>4</xdr:col>
                    <xdr:colOff>1409700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31" r:id="rId230" name="Button 227">
              <controlPr defaultSize="0" print="0" autoFill="0" autoPict="0" macro="[0]!_PRN2">
                <anchor moveWithCells="1" sizeWithCells="1">
                  <from>
                    <xdr:col>1</xdr:col>
                    <xdr:colOff>981075</xdr:colOff>
                    <xdr:row>18</xdr:row>
                    <xdr:rowOff>28575</xdr:rowOff>
                  </from>
                  <to>
                    <xdr:col>1</xdr:col>
                    <xdr:colOff>1409700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32" r:id="rId231" name="Button 228">
              <controlPr defaultSize="0" print="0" autoFill="0" autoPict="0" macro="[0]!_PRN2">
                <anchor moveWithCells="1" sizeWithCells="1">
                  <from>
                    <xdr:col>4</xdr:col>
                    <xdr:colOff>981075</xdr:colOff>
                    <xdr:row>18</xdr:row>
                    <xdr:rowOff>28575</xdr:rowOff>
                  </from>
                  <to>
                    <xdr:col>4</xdr:col>
                    <xdr:colOff>1409700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33" r:id="rId232" name="Button 229">
              <controlPr defaultSize="0" print="0" autoFill="0" autoPict="0" macro="[0]!_PRN2">
                <anchor moveWithCells="1" sizeWithCells="1">
                  <from>
                    <xdr:col>7</xdr:col>
                    <xdr:colOff>981075</xdr:colOff>
                    <xdr:row>18</xdr:row>
                    <xdr:rowOff>28575</xdr:rowOff>
                  </from>
                  <to>
                    <xdr:col>7</xdr:col>
                    <xdr:colOff>1409700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34" r:id="rId233" name="Button 230">
              <controlPr defaultSize="0" print="0" autoFill="0" autoPict="0" macro="[0]!_PRN2">
                <anchor moveWithCells="1" sizeWithCells="1">
                  <from>
                    <xdr:col>10</xdr:col>
                    <xdr:colOff>981075</xdr:colOff>
                    <xdr:row>18</xdr:row>
                    <xdr:rowOff>28575</xdr:rowOff>
                  </from>
                  <to>
                    <xdr:col>10</xdr:col>
                    <xdr:colOff>1409700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35" r:id="rId234" name="Button 231">
              <controlPr defaultSize="0" print="0" autoFill="0" autoPict="0" macro="[0]!_PRN2">
                <anchor moveWithCells="1" sizeWithCells="1">
                  <from>
                    <xdr:col>13</xdr:col>
                    <xdr:colOff>981075</xdr:colOff>
                    <xdr:row>18</xdr:row>
                    <xdr:rowOff>28575</xdr:rowOff>
                  </from>
                  <to>
                    <xdr:col>13</xdr:col>
                    <xdr:colOff>1409700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36" r:id="rId235" name="Button 232">
              <controlPr defaultSize="0" print="0" autoFill="0" autoPict="0" macro="[0]!_PRN2">
                <anchor moveWithCells="1" sizeWithCells="1">
                  <from>
                    <xdr:col>16</xdr:col>
                    <xdr:colOff>981075</xdr:colOff>
                    <xdr:row>18</xdr:row>
                    <xdr:rowOff>28575</xdr:rowOff>
                  </from>
                  <to>
                    <xdr:col>16</xdr:col>
                    <xdr:colOff>1409700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37" r:id="rId236" name="Button 233">
              <controlPr defaultSize="0" print="0" autoFill="0" autoPict="0" macro="[0]!_PRN2">
                <anchor moveWithCells="1" sizeWithCells="1">
                  <from>
                    <xdr:col>1</xdr:col>
                    <xdr:colOff>981075</xdr:colOff>
                    <xdr:row>29</xdr:row>
                    <xdr:rowOff>28575</xdr:rowOff>
                  </from>
                  <to>
                    <xdr:col>1</xdr:col>
                    <xdr:colOff>1409700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38" r:id="rId237" name="Button 234">
              <controlPr defaultSize="0" print="0" autoFill="0" autoPict="0" macro="[0]!_PRN2">
                <anchor moveWithCells="1" sizeWithCells="1">
                  <from>
                    <xdr:col>4</xdr:col>
                    <xdr:colOff>981075</xdr:colOff>
                    <xdr:row>29</xdr:row>
                    <xdr:rowOff>28575</xdr:rowOff>
                  </from>
                  <to>
                    <xdr:col>4</xdr:col>
                    <xdr:colOff>1409700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39" r:id="rId238" name="Button 235">
              <controlPr defaultSize="0" print="0" autoFill="0" autoPict="0" macro="[0]!_PRN2">
                <anchor moveWithCells="1" sizeWithCells="1">
                  <from>
                    <xdr:col>7</xdr:col>
                    <xdr:colOff>981075</xdr:colOff>
                    <xdr:row>29</xdr:row>
                    <xdr:rowOff>28575</xdr:rowOff>
                  </from>
                  <to>
                    <xdr:col>7</xdr:col>
                    <xdr:colOff>1409700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40" r:id="rId239" name="Button 236">
              <controlPr defaultSize="0" print="0" autoFill="0" autoPict="0" macro="[0]!_PRN2">
                <anchor moveWithCells="1" sizeWithCells="1">
                  <from>
                    <xdr:col>10</xdr:col>
                    <xdr:colOff>981075</xdr:colOff>
                    <xdr:row>29</xdr:row>
                    <xdr:rowOff>28575</xdr:rowOff>
                  </from>
                  <to>
                    <xdr:col>10</xdr:col>
                    <xdr:colOff>1409700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41" r:id="rId240" name="Button 237">
              <controlPr defaultSize="0" print="0" autoFill="0" autoPict="0" macro="[0]!_PRN2">
                <anchor moveWithCells="1" sizeWithCells="1">
                  <from>
                    <xdr:col>13</xdr:col>
                    <xdr:colOff>981075</xdr:colOff>
                    <xdr:row>29</xdr:row>
                    <xdr:rowOff>28575</xdr:rowOff>
                  </from>
                  <to>
                    <xdr:col>13</xdr:col>
                    <xdr:colOff>1409700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42" r:id="rId241" name="Button 238">
              <controlPr defaultSize="0" print="0" autoFill="0" autoPict="0" macro="[0]!_PRN2">
                <anchor moveWithCells="1" sizeWithCells="1">
                  <from>
                    <xdr:col>16</xdr:col>
                    <xdr:colOff>981075</xdr:colOff>
                    <xdr:row>29</xdr:row>
                    <xdr:rowOff>28575</xdr:rowOff>
                  </from>
                  <to>
                    <xdr:col>16</xdr:col>
                    <xdr:colOff>1409700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43" r:id="rId242" name="Button 239">
              <controlPr defaultSize="0" print="0" autoFill="0" autoPict="0" macro="[0]!_PRN2">
                <anchor moveWithCells="1" sizeWithCells="1">
                  <from>
                    <xdr:col>16</xdr:col>
                    <xdr:colOff>981075</xdr:colOff>
                    <xdr:row>40</xdr:row>
                    <xdr:rowOff>28575</xdr:rowOff>
                  </from>
                  <to>
                    <xdr:col>16</xdr:col>
                    <xdr:colOff>1409700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44" r:id="rId243" name="Button 240">
              <controlPr defaultSize="0" print="0" autoFill="0" autoPict="0" macro="[0]!_PRN2">
                <anchor moveWithCells="1" sizeWithCells="1">
                  <from>
                    <xdr:col>13</xdr:col>
                    <xdr:colOff>981075</xdr:colOff>
                    <xdr:row>40</xdr:row>
                    <xdr:rowOff>28575</xdr:rowOff>
                  </from>
                  <to>
                    <xdr:col>13</xdr:col>
                    <xdr:colOff>1409700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45" r:id="rId244" name="Button 241">
              <controlPr defaultSize="0" print="0" autoFill="0" autoPict="0" macro="[0]!_PRN2">
                <anchor moveWithCells="1" sizeWithCells="1">
                  <from>
                    <xdr:col>10</xdr:col>
                    <xdr:colOff>981075</xdr:colOff>
                    <xdr:row>40</xdr:row>
                    <xdr:rowOff>28575</xdr:rowOff>
                  </from>
                  <to>
                    <xdr:col>10</xdr:col>
                    <xdr:colOff>1409700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46" r:id="rId245" name="Button 242">
              <controlPr defaultSize="0" print="0" autoFill="0" autoPict="0" macro="[0]!_PRN2">
                <anchor moveWithCells="1" sizeWithCells="1">
                  <from>
                    <xdr:col>7</xdr:col>
                    <xdr:colOff>981075</xdr:colOff>
                    <xdr:row>40</xdr:row>
                    <xdr:rowOff>28575</xdr:rowOff>
                  </from>
                  <to>
                    <xdr:col>7</xdr:col>
                    <xdr:colOff>1409700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47" r:id="rId246" name="Button 243">
              <controlPr defaultSize="0" print="0" autoFill="0" autoPict="0" macro="[0]!_PRN2">
                <anchor moveWithCells="1" sizeWithCells="1">
                  <from>
                    <xdr:col>4</xdr:col>
                    <xdr:colOff>981075</xdr:colOff>
                    <xdr:row>40</xdr:row>
                    <xdr:rowOff>28575</xdr:rowOff>
                  </from>
                  <to>
                    <xdr:col>4</xdr:col>
                    <xdr:colOff>1409700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48" r:id="rId247" name="Button 244">
              <controlPr defaultSize="0" print="0" autoFill="0" autoPict="0" macro="[0]!_PRN2">
                <anchor moveWithCells="1" sizeWithCells="1">
                  <from>
                    <xdr:col>1</xdr:col>
                    <xdr:colOff>981075</xdr:colOff>
                    <xdr:row>40</xdr:row>
                    <xdr:rowOff>28575</xdr:rowOff>
                  </from>
                  <to>
                    <xdr:col>1</xdr:col>
                    <xdr:colOff>1409700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49" r:id="rId248" name="Button 245">
              <controlPr defaultSize="0" print="0" autoFill="0" autoPict="0" macro="[0]!_PRN19">
                <anchor moveWithCells="1" sizeWithCells="1">
                  <from>
                    <xdr:col>1</xdr:col>
                    <xdr:colOff>981075</xdr:colOff>
                    <xdr:row>51</xdr:row>
                    <xdr:rowOff>28575</xdr:rowOff>
                  </from>
                  <to>
                    <xdr:col>1</xdr:col>
                    <xdr:colOff>1409700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50" r:id="rId249" name="Button 246">
              <controlPr defaultSize="0" print="0" autoFill="0" autoPict="0" macro="[0]!_PRN13">
                <anchor moveWithCells="1" sizeWithCells="1">
                  <from>
                    <xdr:col>1</xdr:col>
                    <xdr:colOff>981075</xdr:colOff>
                    <xdr:row>51</xdr:row>
                    <xdr:rowOff>28575</xdr:rowOff>
                  </from>
                  <to>
                    <xdr:col>1</xdr:col>
                    <xdr:colOff>1409700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51" r:id="rId250" name="Button 247">
              <controlPr defaultSize="0" print="0" autoFill="0" autoPict="0" macro="[0]!_PRN19">
                <anchor moveWithCells="1" sizeWithCells="1">
                  <from>
                    <xdr:col>1</xdr:col>
                    <xdr:colOff>981075</xdr:colOff>
                    <xdr:row>51</xdr:row>
                    <xdr:rowOff>28575</xdr:rowOff>
                  </from>
                  <to>
                    <xdr:col>1</xdr:col>
                    <xdr:colOff>1409700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52" r:id="rId251" name="Button 248">
              <controlPr defaultSize="0" print="0" autoFill="0" autoPict="0" macro="[0]!_PRN2">
                <anchor moveWithCells="1" sizeWithCells="1">
                  <from>
                    <xdr:col>1</xdr:col>
                    <xdr:colOff>981075</xdr:colOff>
                    <xdr:row>51</xdr:row>
                    <xdr:rowOff>28575</xdr:rowOff>
                  </from>
                  <to>
                    <xdr:col>1</xdr:col>
                    <xdr:colOff>1409700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53" r:id="rId252" name="Button 249">
              <controlPr defaultSize="0" print="0" autoFill="0" autoPict="0" macro="[0]!_PRN25">
                <anchor moveWithCells="1" sizeWithCells="1">
                  <from>
                    <xdr:col>1</xdr:col>
                    <xdr:colOff>981075</xdr:colOff>
                    <xdr:row>62</xdr:row>
                    <xdr:rowOff>28575</xdr:rowOff>
                  </from>
                  <to>
                    <xdr:col>1</xdr:col>
                    <xdr:colOff>1409700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54" r:id="rId253" name="Button 250">
              <controlPr defaultSize="0" print="0" autoFill="0" autoPict="0" macro="[0]!_PRN19">
                <anchor moveWithCells="1" sizeWithCells="1">
                  <from>
                    <xdr:col>1</xdr:col>
                    <xdr:colOff>981075</xdr:colOff>
                    <xdr:row>62</xdr:row>
                    <xdr:rowOff>28575</xdr:rowOff>
                  </from>
                  <to>
                    <xdr:col>1</xdr:col>
                    <xdr:colOff>1409700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55" r:id="rId254" name="Button 251">
              <controlPr defaultSize="0" print="0" autoFill="0" autoPict="0" macro="[0]!_PRN13">
                <anchor moveWithCells="1" sizeWithCells="1">
                  <from>
                    <xdr:col>1</xdr:col>
                    <xdr:colOff>981075</xdr:colOff>
                    <xdr:row>62</xdr:row>
                    <xdr:rowOff>28575</xdr:rowOff>
                  </from>
                  <to>
                    <xdr:col>1</xdr:col>
                    <xdr:colOff>1409700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56" r:id="rId255" name="Button 252">
              <controlPr defaultSize="0" print="0" autoFill="0" autoPict="0" macro="[0]!_PRN25">
                <anchor moveWithCells="1" sizeWithCells="1">
                  <from>
                    <xdr:col>1</xdr:col>
                    <xdr:colOff>981075</xdr:colOff>
                    <xdr:row>62</xdr:row>
                    <xdr:rowOff>28575</xdr:rowOff>
                  </from>
                  <to>
                    <xdr:col>1</xdr:col>
                    <xdr:colOff>1409700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57" r:id="rId256" name="Button 253">
              <controlPr defaultSize="0" print="0" autoFill="0" autoPict="0" macro="[0]!_PRN19">
                <anchor moveWithCells="1" sizeWithCells="1">
                  <from>
                    <xdr:col>1</xdr:col>
                    <xdr:colOff>981075</xdr:colOff>
                    <xdr:row>62</xdr:row>
                    <xdr:rowOff>28575</xdr:rowOff>
                  </from>
                  <to>
                    <xdr:col>1</xdr:col>
                    <xdr:colOff>1409700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58" r:id="rId257" name="Button 254">
              <controlPr defaultSize="0" print="0" autoFill="0" autoPict="0" macro="[0]!_PRN13">
                <anchor moveWithCells="1" sizeWithCells="1">
                  <from>
                    <xdr:col>1</xdr:col>
                    <xdr:colOff>981075</xdr:colOff>
                    <xdr:row>62</xdr:row>
                    <xdr:rowOff>28575</xdr:rowOff>
                  </from>
                  <to>
                    <xdr:col>1</xdr:col>
                    <xdr:colOff>1409700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59" r:id="rId258" name="Button 255">
              <controlPr defaultSize="0" print="0" autoFill="0" autoPict="0" macro="[0]!_PRN19">
                <anchor moveWithCells="1" sizeWithCells="1">
                  <from>
                    <xdr:col>1</xdr:col>
                    <xdr:colOff>981075</xdr:colOff>
                    <xdr:row>62</xdr:row>
                    <xdr:rowOff>28575</xdr:rowOff>
                  </from>
                  <to>
                    <xdr:col>1</xdr:col>
                    <xdr:colOff>1409700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60" r:id="rId259" name="Button 256">
              <controlPr defaultSize="0" print="0" autoFill="0" autoPict="0" macro="[0]!_PRN2">
                <anchor moveWithCells="1" sizeWithCells="1">
                  <from>
                    <xdr:col>1</xdr:col>
                    <xdr:colOff>981075</xdr:colOff>
                    <xdr:row>62</xdr:row>
                    <xdr:rowOff>28575</xdr:rowOff>
                  </from>
                  <to>
                    <xdr:col>1</xdr:col>
                    <xdr:colOff>1409700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61" r:id="rId260" name="Button 257">
              <controlPr defaultSize="0" print="0" autoFill="0" autoPict="0" macro="[0]!_PRN31">
                <anchor moveWithCells="1" sizeWithCells="1">
                  <from>
                    <xdr:col>1</xdr:col>
                    <xdr:colOff>981075</xdr:colOff>
                    <xdr:row>73</xdr:row>
                    <xdr:rowOff>28575</xdr:rowOff>
                  </from>
                  <to>
                    <xdr:col>1</xdr:col>
                    <xdr:colOff>1409700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62" r:id="rId261" name="Button 258">
              <controlPr defaultSize="0" print="0" autoFill="0" autoPict="0" macro="[0]!_PRN25">
                <anchor moveWithCells="1" sizeWithCells="1">
                  <from>
                    <xdr:col>1</xdr:col>
                    <xdr:colOff>981075</xdr:colOff>
                    <xdr:row>73</xdr:row>
                    <xdr:rowOff>28575</xdr:rowOff>
                  </from>
                  <to>
                    <xdr:col>1</xdr:col>
                    <xdr:colOff>1409700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63" r:id="rId262" name="Button 259">
              <controlPr defaultSize="0" print="0" autoFill="0" autoPict="0" macro="[0]!_PRN19">
                <anchor moveWithCells="1" sizeWithCells="1">
                  <from>
                    <xdr:col>1</xdr:col>
                    <xdr:colOff>981075</xdr:colOff>
                    <xdr:row>73</xdr:row>
                    <xdr:rowOff>28575</xdr:rowOff>
                  </from>
                  <to>
                    <xdr:col>1</xdr:col>
                    <xdr:colOff>1409700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64" r:id="rId263" name="Button 260">
              <controlPr defaultSize="0" print="0" autoFill="0" autoPict="0" macro="[0]!_PRN13">
                <anchor moveWithCells="1" sizeWithCells="1">
                  <from>
                    <xdr:col>1</xdr:col>
                    <xdr:colOff>981075</xdr:colOff>
                    <xdr:row>73</xdr:row>
                    <xdr:rowOff>28575</xdr:rowOff>
                  </from>
                  <to>
                    <xdr:col>1</xdr:col>
                    <xdr:colOff>1409700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65" r:id="rId264" name="Button 261">
              <controlPr defaultSize="0" print="0" autoFill="0" autoPict="0" macro="[0]!_PRN31">
                <anchor moveWithCells="1" sizeWithCells="1">
                  <from>
                    <xdr:col>1</xdr:col>
                    <xdr:colOff>981075</xdr:colOff>
                    <xdr:row>73</xdr:row>
                    <xdr:rowOff>28575</xdr:rowOff>
                  </from>
                  <to>
                    <xdr:col>1</xdr:col>
                    <xdr:colOff>1409700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66" r:id="rId265" name="Button 262">
              <controlPr defaultSize="0" print="0" autoFill="0" autoPict="0" macro="[0]!_PRN25">
                <anchor moveWithCells="1" sizeWithCells="1">
                  <from>
                    <xdr:col>1</xdr:col>
                    <xdr:colOff>981075</xdr:colOff>
                    <xdr:row>73</xdr:row>
                    <xdr:rowOff>28575</xdr:rowOff>
                  </from>
                  <to>
                    <xdr:col>1</xdr:col>
                    <xdr:colOff>1409700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67" r:id="rId266" name="Button 263">
              <controlPr defaultSize="0" print="0" autoFill="0" autoPict="0" macro="[0]!_PRN19">
                <anchor moveWithCells="1" sizeWithCells="1">
                  <from>
                    <xdr:col>1</xdr:col>
                    <xdr:colOff>981075</xdr:colOff>
                    <xdr:row>73</xdr:row>
                    <xdr:rowOff>28575</xdr:rowOff>
                  </from>
                  <to>
                    <xdr:col>1</xdr:col>
                    <xdr:colOff>1409700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68" r:id="rId267" name="Button 264">
              <controlPr defaultSize="0" print="0" autoFill="0" autoPict="0" macro="[0]!_PRN13">
                <anchor moveWithCells="1" sizeWithCells="1">
                  <from>
                    <xdr:col>1</xdr:col>
                    <xdr:colOff>981075</xdr:colOff>
                    <xdr:row>73</xdr:row>
                    <xdr:rowOff>28575</xdr:rowOff>
                  </from>
                  <to>
                    <xdr:col>1</xdr:col>
                    <xdr:colOff>1409700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69" r:id="rId268" name="Button 265">
              <controlPr defaultSize="0" print="0" autoFill="0" autoPict="0" macro="[0]!_PRN25">
                <anchor moveWithCells="1" sizeWithCells="1">
                  <from>
                    <xdr:col>1</xdr:col>
                    <xdr:colOff>981075</xdr:colOff>
                    <xdr:row>73</xdr:row>
                    <xdr:rowOff>28575</xdr:rowOff>
                  </from>
                  <to>
                    <xdr:col>1</xdr:col>
                    <xdr:colOff>1409700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70" r:id="rId269" name="Button 266">
              <controlPr defaultSize="0" print="0" autoFill="0" autoPict="0" macro="[0]!_PRN19">
                <anchor moveWithCells="1" sizeWithCells="1">
                  <from>
                    <xdr:col>1</xdr:col>
                    <xdr:colOff>981075</xdr:colOff>
                    <xdr:row>73</xdr:row>
                    <xdr:rowOff>28575</xdr:rowOff>
                  </from>
                  <to>
                    <xdr:col>1</xdr:col>
                    <xdr:colOff>1409700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71" r:id="rId270" name="Button 267">
              <controlPr defaultSize="0" print="0" autoFill="0" autoPict="0" macro="[0]!_PRN13">
                <anchor moveWithCells="1" sizeWithCells="1">
                  <from>
                    <xdr:col>1</xdr:col>
                    <xdr:colOff>981075</xdr:colOff>
                    <xdr:row>73</xdr:row>
                    <xdr:rowOff>28575</xdr:rowOff>
                  </from>
                  <to>
                    <xdr:col>1</xdr:col>
                    <xdr:colOff>1409700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72" r:id="rId271" name="Button 268">
              <controlPr defaultSize="0" print="0" autoFill="0" autoPict="0" macro="[0]!_PRN19">
                <anchor moveWithCells="1" sizeWithCells="1">
                  <from>
                    <xdr:col>1</xdr:col>
                    <xdr:colOff>981075</xdr:colOff>
                    <xdr:row>73</xdr:row>
                    <xdr:rowOff>28575</xdr:rowOff>
                  </from>
                  <to>
                    <xdr:col>1</xdr:col>
                    <xdr:colOff>1409700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73" r:id="rId272" name="Button 269">
              <controlPr defaultSize="0" print="0" autoFill="0" autoPict="0" macro="[0]!_PRN2">
                <anchor moveWithCells="1" sizeWithCells="1">
                  <from>
                    <xdr:col>1</xdr:col>
                    <xdr:colOff>981075</xdr:colOff>
                    <xdr:row>73</xdr:row>
                    <xdr:rowOff>28575</xdr:rowOff>
                  </from>
                  <to>
                    <xdr:col>1</xdr:col>
                    <xdr:colOff>1409700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74" r:id="rId273" name="Button 270">
              <controlPr defaultSize="0" print="0" autoFill="0" autoPict="0" macro="[0]!_PRN37">
                <anchor moveWithCells="1" sizeWithCells="1">
                  <from>
                    <xdr:col>1</xdr:col>
                    <xdr:colOff>981075</xdr:colOff>
                    <xdr:row>84</xdr:row>
                    <xdr:rowOff>28575</xdr:rowOff>
                  </from>
                  <to>
                    <xdr:col>1</xdr:col>
                    <xdr:colOff>1409700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75" r:id="rId274" name="Button 271">
              <controlPr defaultSize="0" print="0" autoFill="0" autoPict="0" macro="[0]!_PRN31">
                <anchor moveWithCells="1" sizeWithCells="1">
                  <from>
                    <xdr:col>1</xdr:col>
                    <xdr:colOff>981075</xdr:colOff>
                    <xdr:row>84</xdr:row>
                    <xdr:rowOff>28575</xdr:rowOff>
                  </from>
                  <to>
                    <xdr:col>1</xdr:col>
                    <xdr:colOff>1409700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76" r:id="rId275" name="Button 272">
              <controlPr defaultSize="0" print="0" autoFill="0" autoPict="0" macro="[0]!_PRN25">
                <anchor moveWithCells="1" sizeWithCells="1">
                  <from>
                    <xdr:col>1</xdr:col>
                    <xdr:colOff>981075</xdr:colOff>
                    <xdr:row>84</xdr:row>
                    <xdr:rowOff>28575</xdr:rowOff>
                  </from>
                  <to>
                    <xdr:col>1</xdr:col>
                    <xdr:colOff>1409700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77" r:id="rId276" name="Button 273">
              <controlPr defaultSize="0" print="0" autoFill="0" autoPict="0" macro="[0]!_PRN19">
                <anchor moveWithCells="1" sizeWithCells="1">
                  <from>
                    <xdr:col>1</xdr:col>
                    <xdr:colOff>981075</xdr:colOff>
                    <xdr:row>84</xdr:row>
                    <xdr:rowOff>28575</xdr:rowOff>
                  </from>
                  <to>
                    <xdr:col>1</xdr:col>
                    <xdr:colOff>1409700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78" r:id="rId277" name="Button 274">
              <controlPr defaultSize="0" print="0" autoFill="0" autoPict="0" macro="[0]!_PRN13">
                <anchor moveWithCells="1" sizeWithCells="1">
                  <from>
                    <xdr:col>1</xdr:col>
                    <xdr:colOff>981075</xdr:colOff>
                    <xdr:row>84</xdr:row>
                    <xdr:rowOff>28575</xdr:rowOff>
                  </from>
                  <to>
                    <xdr:col>1</xdr:col>
                    <xdr:colOff>1409700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79" r:id="rId278" name="Button 275">
              <controlPr defaultSize="0" print="0" autoFill="0" autoPict="0" macro="[0]!_PRN7">
                <anchor moveWithCells="1" sizeWithCells="1">
                  <from>
                    <xdr:col>1</xdr:col>
                    <xdr:colOff>981075</xdr:colOff>
                    <xdr:row>84</xdr:row>
                    <xdr:rowOff>28575</xdr:rowOff>
                  </from>
                  <to>
                    <xdr:col>1</xdr:col>
                    <xdr:colOff>1409700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80" r:id="rId279" name="Button 276">
              <controlPr defaultSize="0" print="0" autoFill="0" autoPict="0" macro="[0]!_PRN31">
                <anchor moveWithCells="1" sizeWithCells="1">
                  <from>
                    <xdr:col>1</xdr:col>
                    <xdr:colOff>981075</xdr:colOff>
                    <xdr:row>84</xdr:row>
                    <xdr:rowOff>28575</xdr:rowOff>
                  </from>
                  <to>
                    <xdr:col>1</xdr:col>
                    <xdr:colOff>1409700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81" r:id="rId280" name="Button 277">
              <controlPr defaultSize="0" print="0" autoFill="0" autoPict="0" macro="[0]!_PRN25">
                <anchor moveWithCells="1" sizeWithCells="1">
                  <from>
                    <xdr:col>1</xdr:col>
                    <xdr:colOff>981075</xdr:colOff>
                    <xdr:row>84</xdr:row>
                    <xdr:rowOff>28575</xdr:rowOff>
                  </from>
                  <to>
                    <xdr:col>1</xdr:col>
                    <xdr:colOff>1409700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82" r:id="rId281" name="Button 278">
              <controlPr defaultSize="0" print="0" autoFill="0" autoPict="0" macro="[0]!_PRN19">
                <anchor moveWithCells="1" sizeWithCells="1">
                  <from>
                    <xdr:col>1</xdr:col>
                    <xdr:colOff>981075</xdr:colOff>
                    <xdr:row>84</xdr:row>
                    <xdr:rowOff>28575</xdr:rowOff>
                  </from>
                  <to>
                    <xdr:col>1</xdr:col>
                    <xdr:colOff>1409700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83" r:id="rId282" name="Button 279">
              <controlPr defaultSize="0" print="0" autoFill="0" autoPict="0" macro="[0]!_PRN13">
                <anchor moveWithCells="1" sizeWithCells="1">
                  <from>
                    <xdr:col>1</xdr:col>
                    <xdr:colOff>981075</xdr:colOff>
                    <xdr:row>84</xdr:row>
                    <xdr:rowOff>28575</xdr:rowOff>
                  </from>
                  <to>
                    <xdr:col>1</xdr:col>
                    <xdr:colOff>1409700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84" r:id="rId283" name="Button 280">
              <controlPr defaultSize="0" print="0" autoFill="0" autoPict="0" macro="[0]!_PRN31">
                <anchor moveWithCells="1" sizeWithCells="1">
                  <from>
                    <xdr:col>1</xdr:col>
                    <xdr:colOff>981075</xdr:colOff>
                    <xdr:row>84</xdr:row>
                    <xdr:rowOff>28575</xdr:rowOff>
                  </from>
                  <to>
                    <xdr:col>1</xdr:col>
                    <xdr:colOff>1409700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85" r:id="rId284" name="Button 281">
              <controlPr defaultSize="0" print="0" autoFill="0" autoPict="0" macro="[0]!_PRN25">
                <anchor moveWithCells="1" sizeWithCells="1">
                  <from>
                    <xdr:col>1</xdr:col>
                    <xdr:colOff>981075</xdr:colOff>
                    <xdr:row>84</xdr:row>
                    <xdr:rowOff>28575</xdr:rowOff>
                  </from>
                  <to>
                    <xdr:col>1</xdr:col>
                    <xdr:colOff>1409700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86" r:id="rId285" name="Button 282">
              <controlPr defaultSize="0" print="0" autoFill="0" autoPict="0" macro="[0]!_PRN19">
                <anchor moveWithCells="1" sizeWithCells="1">
                  <from>
                    <xdr:col>1</xdr:col>
                    <xdr:colOff>981075</xdr:colOff>
                    <xdr:row>84</xdr:row>
                    <xdr:rowOff>28575</xdr:rowOff>
                  </from>
                  <to>
                    <xdr:col>1</xdr:col>
                    <xdr:colOff>1409700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87" r:id="rId286" name="Button 283">
              <controlPr defaultSize="0" print="0" autoFill="0" autoPict="0" macro="[0]!_PRN13">
                <anchor moveWithCells="1" sizeWithCells="1">
                  <from>
                    <xdr:col>1</xdr:col>
                    <xdr:colOff>981075</xdr:colOff>
                    <xdr:row>84</xdr:row>
                    <xdr:rowOff>28575</xdr:rowOff>
                  </from>
                  <to>
                    <xdr:col>1</xdr:col>
                    <xdr:colOff>1409700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88" r:id="rId287" name="Button 284">
              <controlPr defaultSize="0" print="0" autoFill="0" autoPict="0" macro="[0]!_PRN25">
                <anchor moveWithCells="1" sizeWithCells="1">
                  <from>
                    <xdr:col>1</xdr:col>
                    <xdr:colOff>981075</xdr:colOff>
                    <xdr:row>84</xdr:row>
                    <xdr:rowOff>28575</xdr:rowOff>
                  </from>
                  <to>
                    <xdr:col>1</xdr:col>
                    <xdr:colOff>1409700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89" r:id="rId288" name="Button 285">
              <controlPr defaultSize="0" print="0" autoFill="0" autoPict="0" macro="[0]!_PRN19">
                <anchor moveWithCells="1" sizeWithCells="1">
                  <from>
                    <xdr:col>1</xdr:col>
                    <xdr:colOff>981075</xdr:colOff>
                    <xdr:row>84</xdr:row>
                    <xdr:rowOff>28575</xdr:rowOff>
                  </from>
                  <to>
                    <xdr:col>1</xdr:col>
                    <xdr:colOff>1409700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90" r:id="rId289" name="Button 286">
              <controlPr defaultSize="0" print="0" autoFill="0" autoPict="0" macro="[0]!_PRN13">
                <anchor moveWithCells="1" sizeWithCells="1">
                  <from>
                    <xdr:col>1</xdr:col>
                    <xdr:colOff>981075</xdr:colOff>
                    <xdr:row>84</xdr:row>
                    <xdr:rowOff>28575</xdr:rowOff>
                  </from>
                  <to>
                    <xdr:col>1</xdr:col>
                    <xdr:colOff>1409700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91" r:id="rId290" name="Button 287">
              <controlPr defaultSize="0" print="0" autoFill="0" autoPict="0" macro="[0]!_PRN19">
                <anchor moveWithCells="1" sizeWithCells="1">
                  <from>
                    <xdr:col>1</xdr:col>
                    <xdr:colOff>981075</xdr:colOff>
                    <xdr:row>84</xdr:row>
                    <xdr:rowOff>28575</xdr:rowOff>
                  </from>
                  <to>
                    <xdr:col>1</xdr:col>
                    <xdr:colOff>1409700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92" r:id="rId291" name="Button 288">
              <controlPr defaultSize="0" print="0" autoFill="0" autoPict="0" macro="[0]!_PRN2">
                <anchor moveWithCells="1" sizeWithCells="1">
                  <from>
                    <xdr:col>1</xdr:col>
                    <xdr:colOff>981075</xdr:colOff>
                    <xdr:row>84</xdr:row>
                    <xdr:rowOff>28575</xdr:rowOff>
                  </from>
                  <to>
                    <xdr:col>1</xdr:col>
                    <xdr:colOff>1409700</xdr:colOff>
                    <xdr:row>85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Z143"/>
  <sheetViews>
    <sheetView tabSelected="1" topLeftCell="A10" zoomScaleNormal="100" workbookViewId="0">
      <selection activeCell="J20" sqref="J20"/>
    </sheetView>
  </sheetViews>
  <sheetFormatPr defaultRowHeight="14.25"/>
  <cols>
    <col min="1" max="1" width="11.7109375" style="13" customWidth="1"/>
    <col min="2" max="2" width="28.140625" style="13" customWidth="1"/>
    <col min="3" max="3" width="10" style="14" customWidth="1"/>
    <col min="4" max="4" width="20.28515625" style="13" customWidth="1"/>
    <col min="5" max="5" width="8.28515625" style="13" customWidth="1"/>
    <col min="6" max="6" width="8.85546875" style="13" customWidth="1"/>
    <col min="7" max="7" width="7.5703125" style="13" customWidth="1"/>
    <col min="8" max="8" width="9.28515625" style="13" bestFit="1" customWidth="1"/>
    <col min="9" max="9" width="0.140625" style="13" customWidth="1"/>
    <col min="10" max="10" width="11.7109375" style="13" customWidth="1"/>
    <col min="11" max="14" width="2" style="13" bestFit="1" customWidth="1"/>
    <col min="15" max="15" width="9.140625" style="13" customWidth="1"/>
    <col min="16" max="17" width="2" style="13" bestFit="1" customWidth="1"/>
    <col min="18" max="18" width="2.5703125" style="13" customWidth="1"/>
    <col min="19" max="19" width="11.7109375" style="13" bestFit="1" customWidth="1"/>
    <col min="20" max="20" width="5.7109375" style="13" bestFit="1" customWidth="1"/>
    <col min="21" max="21" width="3.7109375" style="13" bestFit="1" customWidth="1"/>
    <col min="22" max="22" width="4.28515625" style="13" bestFit="1" customWidth="1"/>
    <col min="23" max="16384" width="9.140625" style="13"/>
  </cols>
  <sheetData>
    <row r="1" spans="1:26">
      <c r="A1" s="15"/>
      <c r="B1" s="15"/>
      <c r="C1" s="16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spans="1:26">
      <c r="A2" s="15"/>
      <c r="B2" s="15"/>
      <c r="C2" s="16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</row>
    <row r="3" spans="1:26">
      <c r="A3" s="15"/>
      <c r="B3" s="15"/>
      <c r="C3" s="16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spans="1:26">
      <c r="A4" s="15"/>
      <c r="B4" s="15"/>
      <c r="C4" s="16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15" thickBot="1">
      <c r="A5" s="15"/>
      <c r="B5" s="15"/>
      <c r="C5" s="16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R5" s="15"/>
      <c r="S5" s="15" t="s">
        <v>79</v>
      </c>
      <c r="T5" s="15" t="s">
        <v>19</v>
      </c>
      <c r="U5" s="15" t="s">
        <v>20</v>
      </c>
      <c r="V5" s="15" t="s">
        <v>21</v>
      </c>
      <c r="W5" s="15"/>
      <c r="X5" s="15"/>
      <c r="Y5" s="15"/>
      <c r="Z5" s="15"/>
    </row>
    <row r="6" spans="1:26" ht="15.75">
      <c r="A6" s="15"/>
      <c r="B6" s="15"/>
      <c r="C6" s="16"/>
      <c r="D6" s="15"/>
      <c r="E6" s="15"/>
      <c r="F6" s="15"/>
      <c r="G6" s="15"/>
      <c r="H6" s="15"/>
      <c r="I6" s="15"/>
      <c r="J6" s="115" t="s">
        <v>45</v>
      </c>
      <c r="K6" s="116">
        <f>$D$136*20</f>
        <v>1600</v>
      </c>
      <c r="L6" s="116">
        <f>$E$136*27</f>
        <v>2700</v>
      </c>
      <c r="M6" s="117">
        <f>$G$136*3</f>
        <v>240</v>
      </c>
      <c r="N6" s="113"/>
      <c r="O6" s="124" t="s">
        <v>56</v>
      </c>
      <c r="P6" s="125">
        <f>$D$136*10</f>
        <v>800</v>
      </c>
      <c r="Q6" s="126">
        <f>$E$136*10</f>
        <v>1000</v>
      </c>
      <c r="R6" s="15"/>
      <c r="S6" s="133" t="s">
        <v>45</v>
      </c>
      <c r="T6" s="134">
        <v>25</v>
      </c>
      <c r="U6" s="134">
        <v>35</v>
      </c>
      <c r="V6" s="135">
        <v>10</v>
      </c>
      <c r="W6" s="15"/>
      <c r="X6" s="15"/>
      <c r="Y6" s="15"/>
      <c r="Z6" s="15"/>
    </row>
    <row r="7" spans="1:26" ht="15.75">
      <c r="A7" s="15"/>
      <c r="B7" s="15"/>
      <c r="C7" s="16"/>
      <c r="D7" s="15"/>
      <c r="E7" s="15"/>
      <c r="F7" s="15"/>
      <c r="G7" s="15"/>
      <c r="H7" s="15"/>
      <c r="I7" s="15"/>
      <c r="J7" s="118" t="s">
        <v>46</v>
      </c>
      <c r="K7" s="119">
        <f>$D$136*20</f>
        <v>1600</v>
      </c>
      <c r="L7" s="119">
        <f>$E$136*28</f>
        <v>2800</v>
      </c>
      <c r="M7" s="120">
        <f>$G$136*3</f>
        <v>240</v>
      </c>
      <c r="N7" s="113"/>
      <c r="O7" s="127" t="s">
        <v>55</v>
      </c>
      <c r="P7" s="128">
        <f>$D$136*5</f>
        <v>400</v>
      </c>
      <c r="Q7" s="129">
        <f>$E$136*5</f>
        <v>500</v>
      </c>
      <c r="R7" s="15"/>
      <c r="S7" s="136" t="s">
        <v>46</v>
      </c>
      <c r="T7" s="137">
        <v>25</v>
      </c>
      <c r="U7" s="137">
        <v>35</v>
      </c>
      <c r="V7" s="138">
        <v>10</v>
      </c>
      <c r="W7" s="15"/>
      <c r="X7" s="15"/>
      <c r="Y7" s="15"/>
      <c r="Z7" s="15"/>
    </row>
    <row r="8" spans="1:26" ht="16.5">
      <c r="A8" s="149" t="s">
        <v>43</v>
      </c>
      <c r="B8" s="149"/>
      <c r="C8" s="149"/>
      <c r="D8" s="149"/>
      <c r="E8" s="149"/>
      <c r="F8" s="149"/>
      <c r="G8" s="149"/>
      <c r="H8" s="149"/>
      <c r="I8" s="15"/>
      <c r="J8" s="118" t="s">
        <v>80</v>
      </c>
      <c r="K8" s="119">
        <f>$D$136*23</f>
        <v>1840</v>
      </c>
      <c r="L8" s="119">
        <f>$E$136*23</f>
        <v>2300</v>
      </c>
      <c r="M8" s="120">
        <f>$G$136*3</f>
        <v>240</v>
      </c>
      <c r="N8" s="113"/>
      <c r="O8" s="127" t="s">
        <v>58</v>
      </c>
      <c r="P8" s="128">
        <f>$D$136*10</f>
        <v>800</v>
      </c>
      <c r="Q8" s="129">
        <f>$E$136*10</f>
        <v>1000</v>
      </c>
      <c r="R8" s="15"/>
      <c r="S8" s="136" t="s">
        <v>80</v>
      </c>
      <c r="T8" s="137">
        <v>2</v>
      </c>
      <c r="U8" s="137">
        <v>28</v>
      </c>
      <c r="V8" s="138">
        <v>10</v>
      </c>
      <c r="W8" s="15"/>
      <c r="X8" s="15"/>
      <c r="Y8" s="15"/>
      <c r="Z8" s="15"/>
    </row>
    <row r="9" spans="1:26" ht="15.75">
      <c r="A9" s="15" t="s">
        <v>40</v>
      </c>
      <c r="B9" s="51" t="s">
        <v>61</v>
      </c>
      <c r="C9" s="16"/>
      <c r="D9" s="15"/>
      <c r="E9" s="15"/>
      <c r="F9" s="15"/>
      <c r="G9" s="15"/>
      <c r="H9" s="15"/>
      <c r="I9" s="15"/>
      <c r="J9" s="118" t="s">
        <v>48</v>
      </c>
      <c r="K9" s="119">
        <f>$D$136*20</f>
        <v>1600</v>
      </c>
      <c r="L9" s="119">
        <f>$E$136*20</f>
        <v>2000</v>
      </c>
      <c r="M9" s="120">
        <f>$G$136*5</f>
        <v>400</v>
      </c>
      <c r="N9" s="113"/>
      <c r="O9" s="127" t="s">
        <v>57</v>
      </c>
      <c r="P9" s="128">
        <f>$D$136*5</f>
        <v>400</v>
      </c>
      <c r="Q9" s="129">
        <f>$E$136*5</f>
        <v>500</v>
      </c>
      <c r="R9" s="15"/>
      <c r="S9" s="136" t="s">
        <v>48</v>
      </c>
      <c r="T9" s="137">
        <v>25</v>
      </c>
      <c r="U9" s="137">
        <v>35</v>
      </c>
      <c r="V9" s="138">
        <v>10</v>
      </c>
      <c r="W9" s="15"/>
      <c r="X9" s="15"/>
      <c r="Y9" s="15"/>
      <c r="Z9" s="15"/>
    </row>
    <row r="10" spans="1:26" ht="15.75">
      <c r="A10" s="17" t="s">
        <v>26</v>
      </c>
      <c r="B10" s="18" t="str">
        <f>Sheet1!B4</f>
        <v>FF</v>
      </c>
      <c r="C10" s="19"/>
      <c r="D10" s="15"/>
      <c r="E10" s="15"/>
      <c r="F10" s="15"/>
      <c r="G10" s="15"/>
      <c r="H10" s="15"/>
      <c r="I10" s="15"/>
      <c r="J10" s="118" t="s">
        <v>75</v>
      </c>
      <c r="K10" s="119">
        <f>$D$136*25</f>
        <v>2000</v>
      </c>
      <c r="L10" s="119">
        <f>$E$136*35</f>
        <v>3500</v>
      </c>
      <c r="M10" s="120">
        <f>$G$136*3</f>
        <v>240</v>
      </c>
      <c r="N10" s="113"/>
      <c r="O10" s="127" t="s">
        <v>59</v>
      </c>
      <c r="P10" s="128">
        <f>$D$136*10</f>
        <v>800</v>
      </c>
      <c r="Q10" s="129">
        <f>$E$136*10</f>
        <v>1000</v>
      </c>
      <c r="R10" s="15"/>
      <c r="S10" s="136" t="s">
        <v>75</v>
      </c>
      <c r="T10" s="137">
        <v>30</v>
      </c>
      <c r="U10" s="137">
        <v>40</v>
      </c>
      <c r="V10" s="138">
        <v>10</v>
      </c>
      <c r="W10" s="15"/>
      <c r="X10" s="15"/>
      <c r="Y10" s="15"/>
      <c r="Z10" s="15"/>
    </row>
    <row r="11" spans="1:26" ht="15.75">
      <c r="A11" s="15" t="s">
        <v>33</v>
      </c>
      <c r="B11" s="18" t="str">
        <f>Sheet1!B1</f>
        <v>ZIM</v>
      </c>
      <c r="C11" s="20"/>
      <c r="D11" s="15"/>
      <c r="E11" s="15"/>
      <c r="F11" s="15"/>
      <c r="G11" s="15"/>
      <c r="H11" s="15"/>
      <c r="I11" s="15"/>
      <c r="J11" s="118" t="s">
        <v>76</v>
      </c>
      <c r="K11" s="119">
        <f>$D$136*25</f>
        <v>2000</v>
      </c>
      <c r="L11" s="119">
        <f>$E$136*35</f>
        <v>3500</v>
      </c>
      <c r="M11" s="120">
        <f>$G$136*5</f>
        <v>400</v>
      </c>
      <c r="N11" s="113"/>
      <c r="O11" s="127" t="s">
        <v>60</v>
      </c>
      <c r="P11" s="128">
        <f>$D$136*10</f>
        <v>800</v>
      </c>
      <c r="Q11" s="129">
        <f>$E$136*10</f>
        <v>1000</v>
      </c>
      <c r="R11" s="15"/>
      <c r="S11" s="136" t="s">
        <v>76</v>
      </c>
      <c r="T11" s="137">
        <v>30</v>
      </c>
      <c r="U11" s="137">
        <v>40</v>
      </c>
      <c r="V11" s="138">
        <v>10</v>
      </c>
      <c r="W11" s="15"/>
      <c r="X11" s="15"/>
      <c r="Y11" s="15"/>
      <c r="Z11" s="15"/>
    </row>
    <row r="12" spans="1:26" ht="16.5" thickBot="1">
      <c r="A12" s="15" t="s">
        <v>34</v>
      </c>
      <c r="B12" s="21">
        <f>Sheet1!B3</f>
        <v>18</v>
      </c>
      <c r="C12" s="22"/>
      <c r="D12" s="15"/>
      <c r="E12" s="15"/>
      <c r="F12" s="15"/>
      <c r="G12" s="15"/>
      <c r="H12" s="15"/>
      <c r="I12" s="15"/>
      <c r="J12" s="121" t="s">
        <v>78</v>
      </c>
      <c r="K12" s="122">
        <f>$D$136*20</f>
        <v>1600</v>
      </c>
      <c r="L12" s="122">
        <f>$E$136*27</f>
        <v>2700</v>
      </c>
      <c r="M12" s="123">
        <f>$G$136*3</f>
        <v>240</v>
      </c>
      <c r="N12" s="113"/>
      <c r="O12" s="127" t="s">
        <v>61</v>
      </c>
      <c r="P12" s="128">
        <f>$D$136*10</f>
        <v>800</v>
      </c>
      <c r="Q12" s="129">
        <f>$E$136*10</f>
        <v>1000</v>
      </c>
      <c r="R12" s="15"/>
      <c r="S12" s="139" t="s">
        <v>78</v>
      </c>
      <c r="T12" s="140">
        <v>25</v>
      </c>
      <c r="U12" s="140">
        <v>35</v>
      </c>
      <c r="V12" s="141">
        <v>10</v>
      </c>
      <c r="W12" s="15"/>
      <c r="X12" s="15"/>
      <c r="Y12" s="15"/>
      <c r="Z12" s="15"/>
    </row>
    <row r="13" spans="1:26" ht="15.75">
      <c r="A13" s="15" t="s">
        <v>35</v>
      </c>
      <c r="B13" s="61">
        <f>Sheet1!B2</f>
        <v>43330</v>
      </c>
      <c r="C13" s="24"/>
      <c r="D13" s="15"/>
      <c r="E13" s="15"/>
      <c r="F13" s="15"/>
      <c r="G13" s="15"/>
      <c r="H13" s="15"/>
      <c r="I13" s="15"/>
      <c r="J13" s="114"/>
      <c r="K13" s="114"/>
      <c r="L13" s="114"/>
      <c r="M13" s="114"/>
      <c r="N13" s="114"/>
      <c r="O13" s="127" t="s">
        <v>62</v>
      </c>
      <c r="P13" s="128">
        <f>$D$136*5</f>
        <v>400</v>
      </c>
      <c r="Q13" s="129">
        <f>$E$136*5</f>
        <v>500</v>
      </c>
      <c r="R13" s="15"/>
      <c r="S13" s="15"/>
      <c r="T13" s="15"/>
      <c r="U13" s="15"/>
      <c r="V13" s="15"/>
      <c r="W13" s="15"/>
      <c r="X13" s="15"/>
      <c r="Y13" s="15"/>
      <c r="Z13" s="15"/>
    </row>
    <row r="14" spans="1:26" ht="16.5" thickBot="1">
      <c r="A14" s="15" t="s">
        <v>14</v>
      </c>
      <c r="B14" s="23" t="str">
        <f>Sheet1!B5</f>
        <v>MBL</v>
      </c>
      <c r="C14" s="24"/>
      <c r="D14" s="15"/>
      <c r="E14" s="15"/>
      <c r="F14" s="15"/>
      <c r="G14" s="15"/>
      <c r="H14" s="15"/>
      <c r="I14" s="15"/>
      <c r="J14" s="113"/>
      <c r="K14" s="113"/>
      <c r="L14" s="113"/>
      <c r="M14" s="113"/>
      <c r="N14" s="113"/>
      <c r="O14" s="130" t="s">
        <v>77</v>
      </c>
      <c r="P14" s="131">
        <f>$D$136*5</f>
        <v>400</v>
      </c>
      <c r="Q14" s="132">
        <f>$E$136*5</f>
        <v>500</v>
      </c>
      <c r="R14" s="15"/>
      <c r="S14" s="15"/>
      <c r="T14" s="15"/>
      <c r="U14" s="15"/>
      <c r="V14" s="15"/>
      <c r="W14" s="15"/>
      <c r="X14" s="15"/>
      <c r="Y14" s="15"/>
      <c r="Z14" s="15"/>
    </row>
    <row r="15" spans="1:26" ht="16.5" thickBot="1">
      <c r="A15" s="15" t="s">
        <v>44</v>
      </c>
      <c r="B15" s="50" t="s">
        <v>80</v>
      </c>
      <c r="C15" s="24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spans="1:26" ht="15" thickBot="1">
      <c r="A16" s="150" t="s">
        <v>36</v>
      </c>
      <c r="B16" s="151"/>
      <c r="C16" s="25" t="s">
        <v>50</v>
      </c>
      <c r="D16" s="25" t="s">
        <v>38</v>
      </c>
      <c r="E16" s="25" t="s">
        <v>39</v>
      </c>
      <c r="F16" s="25" t="s">
        <v>18</v>
      </c>
      <c r="G16" s="25" t="s">
        <v>21</v>
      </c>
      <c r="H16" s="26" t="s">
        <v>37</v>
      </c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spans="1:26">
      <c r="A17" s="143">
        <f>Sheet1!B11</f>
        <v>0</v>
      </c>
      <c r="B17" s="144"/>
      <c r="C17" s="27" t="str">
        <f>Sheet1!B9&amp;"    -  "&amp;Sheet1!B10</f>
        <v xml:space="preserve">    -  </v>
      </c>
      <c r="D17" s="27">
        <f>Sheet1!B13</f>
        <v>50</v>
      </c>
      <c r="E17" s="27">
        <f>Sheet1!B14</f>
        <v>60</v>
      </c>
      <c r="F17" s="27">
        <f>Sheet1!B16</f>
        <v>0</v>
      </c>
      <c r="G17" s="27">
        <f>Sheet1!B17</f>
        <v>40</v>
      </c>
      <c r="H17" s="28">
        <f>IFERROR(VLOOKUP($B$15,$S$6:$V$12,2,0)*D17+VLOOKUP($B$15,$S$6:$V$12,3,0)*E17+VLOOKUP($B$15,$S$6:$V$12,4,0)*G17,"")</f>
        <v>2180</v>
      </c>
      <c r="I17" s="15"/>
      <c r="J17" s="182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spans="1:26">
      <c r="A18" s="143">
        <f>Sheet1!E11</f>
        <v>0</v>
      </c>
      <c r="B18" s="144"/>
      <c r="C18" s="27" t="str">
        <f>Sheet1!E9&amp;"   -  "&amp;Sheet1!E10</f>
        <v>10   -  20</v>
      </c>
      <c r="D18" s="27">
        <f>Sheet1!E13</f>
        <v>30</v>
      </c>
      <c r="E18" s="27">
        <f>Sheet1!E14</f>
        <v>40</v>
      </c>
      <c r="F18" s="27">
        <f>Sheet1!E16</f>
        <v>0</v>
      </c>
      <c r="G18" s="27">
        <f>Sheet1!E17</f>
        <v>40</v>
      </c>
      <c r="H18" s="28">
        <f t="shared" ref="H18:H81" si="0">IFERROR(VLOOKUP($B$15,$S$6:$V$12,2,0)*D18+VLOOKUP($B$15,$S$6:$V$12,3,0)*E18+VLOOKUP($B$15,$S$6:$V$12,4,0)*G18,"")</f>
        <v>1580</v>
      </c>
      <c r="I18" s="15"/>
      <c r="J18" s="182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spans="1:26">
      <c r="A19" s="143">
        <f>Sheet1!H11</f>
        <v>0</v>
      </c>
      <c r="B19" s="144"/>
      <c r="C19" s="27" t="str">
        <f>Sheet1!H9&amp;"    -  "&amp;Sheet1!H10</f>
        <v xml:space="preserve">    -  </v>
      </c>
      <c r="D19" s="27">
        <f>Sheet1!H13</f>
        <v>0</v>
      </c>
      <c r="E19" s="27">
        <f>Sheet1!H14</f>
        <v>0</v>
      </c>
      <c r="F19" s="27">
        <f>Sheet1!H16</f>
        <v>0</v>
      </c>
      <c r="G19" s="27">
        <f>Sheet1!H17</f>
        <v>0</v>
      </c>
      <c r="H19" s="28">
        <f t="shared" si="0"/>
        <v>0</v>
      </c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spans="1:26">
      <c r="A20" s="143">
        <f>Sheet1!K11</f>
        <v>0</v>
      </c>
      <c r="B20" s="144"/>
      <c r="C20" s="27" t="str">
        <f>Sheet1!K9&amp;"    -  "&amp;Sheet1!K10</f>
        <v xml:space="preserve">    -  </v>
      </c>
      <c r="D20" s="27">
        <f>Sheet1!K13</f>
        <v>0</v>
      </c>
      <c r="E20" s="27">
        <f>Sheet1!K14</f>
        <v>0</v>
      </c>
      <c r="F20" s="27">
        <f>Sheet1!K16</f>
        <v>0</v>
      </c>
      <c r="G20" s="27">
        <f>Sheet1!K17</f>
        <v>0</v>
      </c>
      <c r="H20" s="28">
        <f t="shared" si="0"/>
        <v>0</v>
      </c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spans="1:26">
      <c r="A21" s="143">
        <f>Sheet1!N11</f>
        <v>0</v>
      </c>
      <c r="B21" s="144"/>
      <c r="C21" s="27" t="str">
        <f>Sheet1!N9&amp;"    -  "&amp;Sheet1!N10</f>
        <v xml:space="preserve">    -  </v>
      </c>
      <c r="D21" s="27">
        <f>Sheet1!N13</f>
        <v>0</v>
      </c>
      <c r="E21" s="27">
        <f>Sheet1!N14</f>
        <v>0</v>
      </c>
      <c r="F21" s="27">
        <f>Sheet1!N16</f>
        <v>0</v>
      </c>
      <c r="G21" s="27">
        <f>Sheet1!N17</f>
        <v>0</v>
      </c>
      <c r="H21" s="28">
        <f t="shared" si="0"/>
        <v>0</v>
      </c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spans="1:26" ht="15" thickBot="1">
      <c r="A22" s="145">
        <f>Sheet1!Q11</f>
        <v>0</v>
      </c>
      <c r="B22" s="146"/>
      <c r="C22" s="29" t="str">
        <f>Sheet1!Q9&amp;"    -  "&amp;Sheet1!Q10</f>
        <v xml:space="preserve">    -  </v>
      </c>
      <c r="D22" s="29">
        <f>Sheet1!Q13</f>
        <v>0</v>
      </c>
      <c r="E22" s="29">
        <f>Sheet1!Q14</f>
        <v>0</v>
      </c>
      <c r="F22" s="29">
        <f>Sheet1!Q16</f>
        <v>0</v>
      </c>
      <c r="G22" s="27">
        <f>Sheet1!Q17</f>
        <v>0</v>
      </c>
      <c r="H22" s="28">
        <f t="shared" si="0"/>
        <v>0</v>
      </c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spans="1:26" ht="3.75" customHeight="1" thickBot="1">
      <c r="A23" s="30"/>
      <c r="B23" s="31"/>
      <c r="C23" s="32"/>
      <c r="D23" s="33"/>
      <c r="E23" s="33"/>
      <c r="F23" s="33"/>
      <c r="G23" s="42"/>
      <c r="H23" s="42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spans="1:26">
      <c r="A24" s="147">
        <f>Sheet1!B22</f>
        <v>0</v>
      </c>
      <c r="B24" s="148"/>
      <c r="C24" s="34" t="str">
        <f>Sheet1!B20&amp;"    -  "&amp;Sheet1!B21</f>
        <v xml:space="preserve">    -  </v>
      </c>
      <c r="D24" s="35">
        <f>Sheet1!B24</f>
        <v>0</v>
      </c>
      <c r="E24" s="35">
        <f>Sheet1!B25</f>
        <v>0</v>
      </c>
      <c r="F24" s="35">
        <f>Sheet1!B27</f>
        <v>0</v>
      </c>
      <c r="G24" s="35">
        <f>Sheet1!B28</f>
        <v>0</v>
      </c>
      <c r="H24" s="28">
        <f t="shared" si="0"/>
        <v>0</v>
      </c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spans="1:26">
      <c r="A25" s="143">
        <f>Sheet1!E22</f>
        <v>0</v>
      </c>
      <c r="B25" s="144"/>
      <c r="C25" s="27" t="str">
        <f>Sheet1!E20&amp;"    -  "&amp;Sheet1!E21</f>
        <v xml:space="preserve">    -  </v>
      </c>
      <c r="D25" s="27">
        <f>Sheet1!E24</f>
        <v>0</v>
      </c>
      <c r="E25" s="27">
        <f>Sheet1!E25</f>
        <v>0</v>
      </c>
      <c r="F25" s="27">
        <f>Sheet1!E27</f>
        <v>0</v>
      </c>
      <c r="G25" s="27">
        <f>Sheet1!E28</f>
        <v>0</v>
      </c>
      <c r="H25" s="28">
        <f t="shared" si="0"/>
        <v>0</v>
      </c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spans="1:26">
      <c r="A26" s="143">
        <f>Sheet1!H22</f>
        <v>0</v>
      </c>
      <c r="B26" s="144"/>
      <c r="C26" s="27" t="str">
        <f>Sheet1!H20&amp;"    -  "&amp;Sheet1!H21</f>
        <v xml:space="preserve">    -  </v>
      </c>
      <c r="D26" s="27">
        <f>Sheet1!H24</f>
        <v>0</v>
      </c>
      <c r="E26" s="27">
        <f>Sheet1!H25</f>
        <v>0</v>
      </c>
      <c r="F26" s="27">
        <f>Sheet1!H27</f>
        <v>0</v>
      </c>
      <c r="G26" s="27">
        <f>Sheet1!H28</f>
        <v>0</v>
      </c>
      <c r="H26" s="28">
        <f t="shared" si="0"/>
        <v>0</v>
      </c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spans="1:26">
      <c r="A27" s="143">
        <f>Sheet1!K22</f>
        <v>0</v>
      </c>
      <c r="B27" s="144"/>
      <c r="C27" s="27" t="str">
        <f>Sheet1!K20&amp;"    -  "&amp;Sheet1!K21</f>
        <v xml:space="preserve">    -  </v>
      </c>
      <c r="D27" s="27">
        <f>Sheet1!K24</f>
        <v>0</v>
      </c>
      <c r="E27" s="27">
        <f>Sheet1!K25</f>
        <v>0</v>
      </c>
      <c r="F27" s="27">
        <f>Sheet1!K27</f>
        <v>0</v>
      </c>
      <c r="G27" s="27">
        <f>Sheet1!K28</f>
        <v>0</v>
      </c>
      <c r="H27" s="28">
        <f t="shared" si="0"/>
        <v>0</v>
      </c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spans="1:26">
      <c r="A28" s="143">
        <f>Sheet1!N22</f>
        <v>0</v>
      </c>
      <c r="B28" s="144"/>
      <c r="C28" s="27" t="str">
        <f>Sheet1!N20&amp;"    -  "&amp;Sheet1!N21</f>
        <v xml:space="preserve">    -  </v>
      </c>
      <c r="D28" s="27">
        <f>Sheet1!N24</f>
        <v>0</v>
      </c>
      <c r="E28" s="27">
        <f>Sheet1!N25</f>
        <v>0</v>
      </c>
      <c r="F28" s="27">
        <f>Sheet1!N27</f>
        <v>0</v>
      </c>
      <c r="G28" s="27">
        <f>Sheet1!N28</f>
        <v>0</v>
      </c>
      <c r="H28" s="28">
        <f t="shared" si="0"/>
        <v>0</v>
      </c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spans="1:26" ht="15" thickBot="1">
      <c r="A29" s="145">
        <f>Sheet1!Q22</f>
        <v>0</v>
      </c>
      <c r="B29" s="146"/>
      <c r="C29" s="29" t="str">
        <f>Sheet1!Q20&amp;"    -  "&amp;Sheet1!Q21</f>
        <v xml:space="preserve">    -  </v>
      </c>
      <c r="D29" s="29">
        <f>Sheet1!Q24</f>
        <v>0</v>
      </c>
      <c r="E29" s="29">
        <f>Sheet1!Q25</f>
        <v>0</v>
      </c>
      <c r="F29" s="29">
        <f>Sheet1!Q27</f>
        <v>0</v>
      </c>
      <c r="G29" s="29">
        <f>Sheet1!Q28</f>
        <v>0</v>
      </c>
      <c r="H29" s="28">
        <f t="shared" si="0"/>
        <v>0</v>
      </c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1:26" ht="3.75" customHeight="1" thickBot="1">
      <c r="A30" s="30"/>
      <c r="B30" s="31"/>
      <c r="C30" s="32"/>
      <c r="D30" s="33"/>
      <c r="E30" s="33"/>
      <c r="F30" s="33"/>
      <c r="G30" s="33"/>
      <c r="H30" s="42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1:26">
      <c r="A31" s="147">
        <f>Sheet1!B33</f>
        <v>0</v>
      </c>
      <c r="B31" s="148"/>
      <c r="C31" s="34" t="str">
        <f>Sheet1!B31&amp;"    -  "&amp;Sheet1!B32</f>
        <v xml:space="preserve">    -  </v>
      </c>
      <c r="D31" s="34">
        <f>Sheet1!B35</f>
        <v>0</v>
      </c>
      <c r="E31" s="34">
        <f>Sheet1!B36</f>
        <v>0</v>
      </c>
      <c r="F31" s="34">
        <f>Sheet1!B38</f>
        <v>0</v>
      </c>
      <c r="G31" s="34">
        <f>Sheet1!B39</f>
        <v>0</v>
      </c>
      <c r="H31" s="28">
        <f t="shared" si="0"/>
        <v>0</v>
      </c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spans="1:26">
      <c r="A32" s="143">
        <f>Sheet1!E33</f>
        <v>0</v>
      </c>
      <c r="B32" s="144"/>
      <c r="C32" s="27" t="str">
        <f>Sheet1!E31&amp;"    -  "&amp;Sheet1!E32</f>
        <v xml:space="preserve">    -  </v>
      </c>
      <c r="D32" s="37">
        <f>Sheet1!E35</f>
        <v>0</v>
      </c>
      <c r="E32" s="37">
        <f>Sheet1!E36</f>
        <v>0</v>
      </c>
      <c r="F32" s="37">
        <f>Sheet1!E38</f>
        <v>0</v>
      </c>
      <c r="G32" s="37">
        <f>Sheet1!E39</f>
        <v>0</v>
      </c>
      <c r="H32" s="28">
        <f t="shared" si="0"/>
        <v>0</v>
      </c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spans="1:26">
      <c r="A33" s="143">
        <f>Sheet1!H33</f>
        <v>0</v>
      </c>
      <c r="B33" s="144"/>
      <c r="C33" s="27" t="str">
        <f>Sheet1!H31&amp;"    -  "&amp;Sheet1!H32</f>
        <v xml:space="preserve">    -  </v>
      </c>
      <c r="D33" s="37">
        <f>Sheet1!H35</f>
        <v>0</v>
      </c>
      <c r="E33" s="37">
        <f>Sheet1!H36</f>
        <v>0</v>
      </c>
      <c r="F33" s="37">
        <f>Sheet1!H38</f>
        <v>0</v>
      </c>
      <c r="G33" s="37">
        <f>Sheet1!H39</f>
        <v>0</v>
      </c>
      <c r="H33" s="28">
        <f t="shared" si="0"/>
        <v>0</v>
      </c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spans="1:26">
      <c r="A34" s="143">
        <f>Sheet1!K33</f>
        <v>0</v>
      </c>
      <c r="B34" s="144"/>
      <c r="C34" s="27" t="str">
        <f>Sheet1!K31&amp;"    -  "&amp;Sheet1!K32</f>
        <v xml:space="preserve">    -  </v>
      </c>
      <c r="D34" s="37">
        <f>Sheet1!K35</f>
        <v>0</v>
      </c>
      <c r="E34" s="37">
        <f>Sheet1!K36</f>
        <v>0</v>
      </c>
      <c r="F34" s="37">
        <f>Sheet1!K38</f>
        <v>0</v>
      </c>
      <c r="G34" s="37">
        <f>Sheet1!K39</f>
        <v>0</v>
      </c>
      <c r="H34" s="28">
        <f t="shared" si="0"/>
        <v>0</v>
      </c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spans="1:26">
      <c r="A35" s="143">
        <f>Sheet1!N33</f>
        <v>0</v>
      </c>
      <c r="B35" s="144"/>
      <c r="C35" s="27" t="str">
        <f>Sheet1!N31&amp;"    -  "&amp;Sheet1!N32</f>
        <v xml:space="preserve">    -  </v>
      </c>
      <c r="D35" s="37">
        <f>Sheet1!N35</f>
        <v>0</v>
      </c>
      <c r="E35" s="37">
        <f>Sheet1!N36</f>
        <v>0</v>
      </c>
      <c r="F35" s="37">
        <f>Sheet1!N38</f>
        <v>0</v>
      </c>
      <c r="G35" s="37">
        <f>Sheet1!N39</f>
        <v>0</v>
      </c>
      <c r="H35" s="28">
        <f t="shared" si="0"/>
        <v>0</v>
      </c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spans="1:26" ht="15" thickBot="1">
      <c r="A36" s="145">
        <f>Sheet1!Q33</f>
        <v>0</v>
      </c>
      <c r="B36" s="146"/>
      <c r="C36" s="29" t="str">
        <f>Sheet1!Q31&amp;"    -  "&amp;Sheet1!Q2832</f>
        <v xml:space="preserve">    -  </v>
      </c>
      <c r="D36" s="38">
        <f>Sheet1!Q35</f>
        <v>0</v>
      </c>
      <c r="E36" s="38">
        <f>Sheet1!Q36</f>
        <v>0</v>
      </c>
      <c r="F36" s="38">
        <f>Sheet1!Q38</f>
        <v>0</v>
      </c>
      <c r="G36" s="38">
        <f>Sheet1!Q39</f>
        <v>0</v>
      </c>
      <c r="H36" s="28">
        <f t="shared" si="0"/>
        <v>0</v>
      </c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spans="1:26" ht="3.75" customHeight="1" thickBot="1">
      <c r="A37" s="30"/>
      <c r="B37" s="31"/>
      <c r="C37" s="32"/>
      <c r="D37" s="33"/>
      <c r="E37" s="33"/>
      <c r="F37" s="33"/>
      <c r="G37" s="33"/>
      <c r="H37" s="42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1:26">
      <c r="A38" s="147">
        <f>Sheet1!B44</f>
        <v>0</v>
      </c>
      <c r="B38" s="148"/>
      <c r="C38" s="34" t="str">
        <f>Sheet1!B42&amp;"    -  "&amp;Sheet1!B43</f>
        <v xml:space="preserve">    -  </v>
      </c>
      <c r="D38" s="34">
        <f>Sheet1!B46</f>
        <v>0</v>
      </c>
      <c r="E38" s="34">
        <f>Sheet1!B47</f>
        <v>0</v>
      </c>
      <c r="F38" s="34">
        <f>Sheet1!B49</f>
        <v>0</v>
      </c>
      <c r="G38" s="34">
        <f>Sheet1!B50</f>
        <v>0</v>
      </c>
      <c r="H38" s="28">
        <f t="shared" si="0"/>
        <v>0</v>
      </c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spans="1:26">
      <c r="A39" s="143">
        <f>Sheet1!E44</f>
        <v>0</v>
      </c>
      <c r="B39" s="144"/>
      <c r="C39" s="27" t="str">
        <f>Sheet1!E42&amp;"    -  "&amp;Sheet1!E43</f>
        <v xml:space="preserve">    -  </v>
      </c>
      <c r="D39" s="37">
        <f>Sheet1!E46</f>
        <v>0</v>
      </c>
      <c r="E39" s="37">
        <f>Sheet1!E47</f>
        <v>0</v>
      </c>
      <c r="F39" s="37">
        <f>Sheet1!E49</f>
        <v>0</v>
      </c>
      <c r="G39" s="37">
        <f>Sheet1!E50</f>
        <v>0</v>
      </c>
      <c r="H39" s="28">
        <f t="shared" si="0"/>
        <v>0</v>
      </c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spans="1:26">
      <c r="A40" s="143">
        <f>Sheet1!H44</f>
        <v>0</v>
      </c>
      <c r="B40" s="144"/>
      <c r="C40" s="27" t="str">
        <f>Sheet1!H42&amp;"    -  "&amp;Sheet1!H43</f>
        <v xml:space="preserve">    -  </v>
      </c>
      <c r="D40" s="37">
        <f>Sheet1!H46</f>
        <v>0</v>
      </c>
      <c r="E40" s="37">
        <f>Sheet1!H47</f>
        <v>0</v>
      </c>
      <c r="F40" s="37">
        <f>Sheet1!H49</f>
        <v>0</v>
      </c>
      <c r="G40" s="37">
        <f>Sheet1!H50</f>
        <v>0</v>
      </c>
      <c r="H40" s="28">
        <f t="shared" si="0"/>
        <v>0</v>
      </c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spans="1:26">
      <c r="A41" s="143">
        <f>Sheet1!K44</f>
        <v>0</v>
      </c>
      <c r="B41" s="144"/>
      <c r="C41" s="27" t="str">
        <f>Sheet1!K42&amp;"    -  "&amp;Sheet1!K43</f>
        <v xml:space="preserve">    -  </v>
      </c>
      <c r="D41" s="37">
        <f>Sheet1!K46</f>
        <v>0</v>
      </c>
      <c r="E41" s="37">
        <f>Sheet1!K47</f>
        <v>0</v>
      </c>
      <c r="F41" s="37">
        <f>Sheet1!K49</f>
        <v>0</v>
      </c>
      <c r="G41" s="37">
        <f>Sheet1!K50</f>
        <v>0</v>
      </c>
      <c r="H41" s="28">
        <f t="shared" si="0"/>
        <v>0</v>
      </c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 spans="1:26">
      <c r="A42" s="143">
        <f>Sheet1!N44</f>
        <v>0</v>
      </c>
      <c r="B42" s="144"/>
      <c r="C42" s="27" t="str">
        <f>Sheet1!N42&amp;"    -  "&amp;Sheet1!N43</f>
        <v xml:space="preserve">    -  </v>
      </c>
      <c r="D42" s="37">
        <f>Sheet1!N46</f>
        <v>0</v>
      </c>
      <c r="E42" s="37">
        <f>Sheet1!N47</f>
        <v>0</v>
      </c>
      <c r="F42" s="37">
        <f>Sheet1!N49</f>
        <v>0</v>
      </c>
      <c r="G42" s="37">
        <f>Sheet1!N50</f>
        <v>0</v>
      </c>
      <c r="H42" s="28">
        <f t="shared" si="0"/>
        <v>0</v>
      </c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spans="1:26" ht="15" thickBot="1">
      <c r="A43" s="145">
        <f>Sheet1!Q44</f>
        <v>0</v>
      </c>
      <c r="B43" s="146"/>
      <c r="C43" s="29" t="str">
        <f>Sheet1!Q42&amp;"    -  "&amp;Sheet1!Q43</f>
        <v xml:space="preserve">    -  </v>
      </c>
      <c r="D43" s="38">
        <f>Sheet1!Q46</f>
        <v>0</v>
      </c>
      <c r="E43" s="38">
        <f>Sheet1!Q47</f>
        <v>0</v>
      </c>
      <c r="F43" s="38">
        <f>Sheet1!Q49</f>
        <v>0</v>
      </c>
      <c r="G43" s="38">
        <f>Sheet1!Q50</f>
        <v>0</v>
      </c>
      <c r="H43" s="28">
        <f t="shared" si="0"/>
        <v>0</v>
      </c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 spans="1:26" ht="3.75" customHeight="1" thickBot="1">
      <c r="A44" s="30"/>
      <c r="B44" s="31"/>
      <c r="C44" s="32" t="s">
        <v>64</v>
      </c>
      <c r="D44" s="33"/>
      <c r="E44" s="33"/>
      <c r="F44" s="33"/>
      <c r="G44" s="33"/>
      <c r="H44" s="42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 spans="1:26">
      <c r="A45" s="147">
        <f>Sheet1!B55</f>
        <v>0</v>
      </c>
      <c r="B45" s="148"/>
      <c r="C45" s="34" t="str">
        <f>Sheet1!B53&amp;"    -  "&amp;Sheet1!B54</f>
        <v xml:space="preserve">    -  </v>
      </c>
      <c r="D45" s="34">
        <f>Sheet1!B57</f>
        <v>0</v>
      </c>
      <c r="E45" s="34">
        <f>Sheet1!B58</f>
        <v>0</v>
      </c>
      <c r="F45" s="34">
        <f>Sheet1!B60</f>
        <v>0</v>
      </c>
      <c r="G45" s="34">
        <f>Sheet1!B61</f>
        <v>0</v>
      </c>
      <c r="H45" s="28">
        <f t="shared" si="0"/>
        <v>0</v>
      </c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spans="1:26">
      <c r="A46" s="143">
        <f>Sheet1!E55</f>
        <v>0</v>
      </c>
      <c r="B46" s="144"/>
      <c r="C46" s="27" t="str">
        <f>Sheet1!E53&amp;"    -  "&amp;Sheet1!E54</f>
        <v xml:space="preserve">    -  </v>
      </c>
      <c r="D46" s="37">
        <f>Sheet1!E57</f>
        <v>0</v>
      </c>
      <c r="E46" s="37">
        <f>Sheet1!E58</f>
        <v>0</v>
      </c>
      <c r="F46" s="37">
        <f>Sheet1!E60</f>
        <v>0</v>
      </c>
      <c r="G46" s="37">
        <f>Sheet1!E61</f>
        <v>0</v>
      </c>
      <c r="H46" s="28">
        <f t="shared" si="0"/>
        <v>0</v>
      </c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spans="1:26">
      <c r="A47" s="143">
        <f>Sheet1!H55</f>
        <v>0</v>
      </c>
      <c r="B47" s="144"/>
      <c r="C47" s="27" t="str">
        <f>Sheet1!H53&amp;"    -  "&amp;Sheet1!H54</f>
        <v xml:space="preserve">    -  </v>
      </c>
      <c r="D47" s="37">
        <f>Sheet1!H57</f>
        <v>0</v>
      </c>
      <c r="E47" s="37">
        <f>Sheet1!H58</f>
        <v>0</v>
      </c>
      <c r="F47" s="37">
        <f>Sheet1!H60</f>
        <v>0</v>
      </c>
      <c r="G47" s="37">
        <f>Sheet1!H61</f>
        <v>0</v>
      </c>
      <c r="H47" s="28">
        <f t="shared" si="0"/>
        <v>0</v>
      </c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 spans="1:26">
      <c r="A48" s="143">
        <f>Sheet1!K55</f>
        <v>0</v>
      </c>
      <c r="B48" s="144"/>
      <c r="C48" s="27" t="str">
        <f>Sheet1!K53&amp;"    -  "&amp;Sheet1!K54</f>
        <v xml:space="preserve">    -  </v>
      </c>
      <c r="D48" s="37">
        <f>Sheet1!K57</f>
        <v>0</v>
      </c>
      <c r="E48" s="37">
        <f>Sheet1!K58</f>
        <v>0</v>
      </c>
      <c r="F48" s="37">
        <f>Sheet1!K60</f>
        <v>0</v>
      </c>
      <c r="G48" s="37">
        <f>Sheet1!K61</f>
        <v>0</v>
      </c>
      <c r="H48" s="28">
        <f t="shared" si="0"/>
        <v>0</v>
      </c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spans="1:26">
      <c r="A49" s="143">
        <f>Sheet1!N55</f>
        <v>0</v>
      </c>
      <c r="B49" s="144"/>
      <c r="C49" s="27" t="str">
        <f>Sheet1!N53&amp;"    -  "&amp;Sheet1!N54</f>
        <v xml:space="preserve">    -  </v>
      </c>
      <c r="D49" s="37">
        <f>Sheet1!N57</f>
        <v>0</v>
      </c>
      <c r="E49" s="37">
        <f>Sheet1!N58</f>
        <v>0</v>
      </c>
      <c r="F49" s="37">
        <f>Sheet1!N60</f>
        <v>0</v>
      </c>
      <c r="G49" s="37">
        <f>Sheet1!N61</f>
        <v>0</v>
      </c>
      <c r="H49" s="28">
        <f t="shared" si="0"/>
        <v>0</v>
      </c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spans="1:26" ht="15" thickBot="1">
      <c r="A50" s="145">
        <f>Sheet1!Q55</f>
        <v>0</v>
      </c>
      <c r="B50" s="146"/>
      <c r="C50" s="29" t="str">
        <f>Sheet1!Q53&amp;"    -  "&amp;Sheet1!Q54</f>
        <v xml:space="preserve">    -  </v>
      </c>
      <c r="D50" s="38">
        <f>Sheet1!Q57</f>
        <v>0</v>
      </c>
      <c r="E50" s="38">
        <f>Sheet1!Q58</f>
        <v>0</v>
      </c>
      <c r="F50" s="38">
        <f>Sheet1!Q60</f>
        <v>0</v>
      </c>
      <c r="G50" s="38">
        <f>Sheet1!Q61</f>
        <v>0</v>
      </c>
      <c r="H50" s="28">
        <f t="shared" si="0"/>
        <v>0</v>
      </c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spans="1:26" ht="3.75" customHeight="1" thickBot="1">
      <c r="A51" s="30"/>
      <c r="B51" s="31"/>
      <c r="C51" s="32"/>
      <c r="D51" s="33"/>
      <c r="E51" s="33"/>
      <c r="F51" s="33"/>
      <c r="G51" s="33"/>
      <c r="H51" s="42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spans="1:26">
      <c r="A52" s="147">
        <f>Sheet1!B66</f>
        <v>0</v>
      </c>
      <c r="B52" s="148"/>
      <c r="C52" s="34" t="str">
        <f>Sheet1!B64&amp;"    -  "&amp;Sheet1!B65</f>
        <v xml:space="preserve">    -  </v>
      </c>
      <c r="D52" s="34">
        <f>Sheet1!B68</f>
        <v>0</v>
      </c>
      <c r="E52" s="34">
        <f>Sheet1!B69</f>
        <v>0</v>
      </c>
      <c r="F52" s="34">
        <f>Sheet1!B71</f>
        <v>0</v>
      </c>
      <c r="G52" s="34">
        <f>Sheet1!B72</f>
        <v>0</v>
      </c>
      <c r="H52" s="28">
        <f t="shared" si="0"/>
        <v>0</v>
      </c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spans="1:26">
      <c r="A53" s="143">
        <f>Sheet1!E66</f>
        <v>0</v>
      </c>
      <c r="B53" s="144"/>
      <c r="C53" s="27" t="str">
        <f>Sheet1!E64&amp;"    -  "&amp;Sheet1!E65</f>
        <v xml:space="preserve">    -  </v>
      </c>
      <c r="D53" s="37">
        <f>Sheet1!E68</f>
        <v>0</v>
      </c>
      <c r="E53" s="37">
        <f>Sheet1!E69</f>
        <v>0</v>
      </c>
      <c r="F53" s="37">
        <f>Sheet1!E71</f>
        <v>0</v>
      </c>
      <c r="G53" s="37">
        <f>Sheet1!E72</f>
        <v>0</v>
      </c>
      <c r="H53" s="28">
        <f t="shared" si="0"/>
        <v>0</v>
      </c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spans="1:26">
      <c r="A54" s="143">
        <f>Sheet1!H66</f>
        <v>0</v>
      </c>
      <c r="B54" s="144"/>
      <c r="C54" s="27" t="str">
        <f>Sheet1!H64&amp;"    -  "&amp;Sheet1!H65</f>
        <v xml:space="preserve">    -  </v>
      </c>
      <c r="D54" s="37">
        <f>Sheet1!H68</f>
        <v>0</v>
      </c>
      <c r="E54" s="37">
        <f>Sheet1!H69</f>
        <v>0</v>
      </c>
      <c r="F54" s="37">
        <f>Sheet1!H71</f>
        <v>0</v>
      </c>
      <c r="G54" s="37">
        <f>Sheet1!H72</f>
        <v>0</v>
      </c>
      <c r="H54" s="28">
        <f t="shared" si="0"/>
        <v>0</v>
      </c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spans="1:26">
      <c r="A55" s="143">
        <f>Sheet1!K66</f>
        <v>0</v>
      </c>
      <c r="B55" s="144"/>
      <c r="C55" s="27" t="str">
        <f>Sheet1!K64&amp;"    -  "&amp;Sheet1!K65</f>
        <v xml:space="preserve">    -  </v>
      </c>
      <c r="D55" s="37">
        <f>Sheet1!K68</f>
        <v>0</v>
      </c>
      <c r="E55" s="37">
        <f>Sheet1!K69</f>
        <v>0</v>
      </c>
      <c r="F55" s="37">
        <f>Sheet1!K71</f>
        <v>0</v>
      </c>
      <c r="G55" s="37">
        <f>Sheet1!K72</f>
        <v>0</v>
      </c>
      <c r="H55" s="28">
        <f t="shared" si="0"/>
        <v>0</v>
      </c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spans="1:26">
      <c r="A56" s="143">
        <f>Sheet1!N66</f>
        <v>0</v>
      </c>
      <c r="B56" s="144"/>
      <c r="C56" s="27" t="str">
        <f>Sheet1!N64&amp;"     -  "&amp;Sheet1!N65</f>
        <v xml:space="preserve">     -  </v>
      </c>
      <c r="D56" s="37">
        <f>Sheet1!N68</f>
        <v>0</v>
      </c>
      <c r="E56" s="37">
        <f>Sheet1!N69</f>
        <v>0</v>
      </c>
      <c r="F56" s="37">
        <f>Sheet1!N71</f>
        <v>0</v>
      </c>
      <c r="G56" s="37">
        <f>Sheet1!N72</f>
        <v>0</v>
      </c>
      <c r="H56" s="28">
        <f t="shared" si="0"/>
        <v>0</v>
      </c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spans="1:26" ht="15" thickBot="1">
      <c r="A57" s="145">
        <f>Sheet1!Q66</f>
        <v>0</v>
      </c>
      <c r="B57" s="146"/>
      <c r="C57" s="29" t="str">
        <f>Sheet1!Q64&amp;"     -  "&amp;Sheet1!Q65</f>
        <v xml:space="preserve">     -  </v>
      </c>
      <c r="D57" s="38">
        <f>Sheet1!Q68</f>
        <v>0</v>
      </c>
      <c r="E57" s="38">
        <f>Sheet1!Q69</f>
        <v>0</v>
      </c>
      <c r="F57" s="38">
        <f>Sheet1!Q71</f>
        <v>0</v>
      </c>
      <c r="G57" s="38">
        <f>Sheet1!Q72</f>
        <v>0</v>
      </c>
      <c r="H57" s="28">
        <f t="shared" si="0"/>
        <v>0</v>
      </c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spans="1:26" ht="3.75" customHeight="1" thickBot="1">
      <c r="A58" s="30"/>
      <c r="B58" s="31"/>
      <c r="C58" s="32"/>
      <c r="D58" s="33"/>
      <c r="E58" s="33"/>
      <c r="F58" s="33"/>
      <c r="G58" s="33"/>
      <c r="H58" s="42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spans="1:26">
      <c r="A59" s="147">
        <f>Sheet1!B77</f>
        <v>0</v>
      </c>
      <c r="B59" s="148"/>
      <c r="C59" s="34" t="str">
        <f>Sheet1!B75&amp;"    -  "&amp;Sheet1!B76</f>
        <v xml:space="preserve">    -  </v>
      </c>
      <c r="D59" s="34">
        <f>Sheet1!B79</f>
        <v>0</v>
      </c>
      <c r="E59" s="34">
        <f>Sheet1!B80</f>
        <v>0</v>
      </c>
      <c r="F59" s="34">
        <f>Sheet1!B82</f>
        <v>0</v>
      </c>
      <c r="G59" s="34">
        <f>Sheet1!B83</f>
        <v>0</v>
      </c>
      <c r="H59" s="28">
        <f t="shared" si="0"/>
        <v>0</v>
      </c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spans="1:26">
      <c r="A60" s="143">
        <f>Sheet1!E77</f>
        <v>0</v>
      </c>
      <c r="B60" s="144"/>
      <c r="C60" s="27" t="str">
        <f>Sheet1!E75&amp;"    -  "&amp;Sheet1!E76</f>
        <v xml:space="preserve">    -  </v>
      </c>
      <c r="D60" s="37">
        <f>Sheet1!E79</f>
        <v>0</v>
      </c>
      <c r="E60" s="37">
        <f>Sheet1!E80</f>
        <v>0</v>
      </c>
      <c r="F60" s="37">
        <f>Sheet1!E82</f>
        <v>0</v>
      </c>
      <c r="G60" s="37">
        <f>Sheet1!E83</f>
        <v>0</v>
      </c>
      <c r="H60" s="28">
        <f t="shared" si="0"/>
        <v>0</v>
      </c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spans="1:26">
      <c r="A61" s="143">
        <f>Sheet1!H77</f>
        <v>0</v>
      </c>
      <c r="B61" s="144"/>
      <c r="C61" s="27" t="str">
        <f>Sheet1!H75&amp;"    -  "&amp;Sheet1!H76</f>
        <v xml:space="preserve">    -  </v>
      </c>
      <c r="D61" s="37">
        <f>Sheet1!H79</f>
        <v>0</v>
      </c>
      <c r="E61" s="37">
        <f>Sheet1!H80</f>
        <v>0</v>
      </c>
      <c r="F61" s="37">
        <f>Sheet1!H82</f>
        <v>0</v>
      </c>
      <c r="G61" s="37">
        <f>Sheet1!H83</f>
        <v>0</v>
      </c>
      <c r="H61" s="28">
        <f t="shared" si="0"/>
        <v>0</v>
      </c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spans="1:26">
      <c r="A62" s="143">
        <f>Sheet1!K77</f>
        <v>0</v>
      </c>
      <c r="B62" s="144"/>
      <c r="C62" s="27" t="str">
        <f>Sheet1!K75&amp;"    -  "&amp;Sheet1!K76</f>
        <v xml:space="preserve">    -  </v>
      </c>
      <c r="D62" s="37">
        <f>Sheet1!K79</f>
        <v>0</v>
      </c>
      <c r="E62" s="37">
        <f>Sheet1!K80</f>
        <v>0</v>
      </c>
      <c r="F62" s="37">
        <f>Sheet1!K82</f>
        <v>0</v>
      </c>
      <c r="G62" s="37">
        <f>Sheet1!K83</f>
        <v>0</v>
      </c>
      <c r="H62" s="28">
        <f t="shared" si="0"/>
        <v>0</v>
      </c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spans="1:26">
      <c r="A63" s="143">
        <f>Sheet1!N77</f>
        <v>0</v>
      </c>
      <c r="B63" s="144"/>
      <c r="C63" s="27" t="str">
        <f>Sheet1!N75&amp;"    -  "&amp;Sheet1!N76</f>
        <v xml:space="preserve">    -  </v>
      </c>
      <c r="D63" s="37">
        <f>Sheet1!N79</f>
        <v>0</v>
      </c>
      <c r="E63" s="37">
        <f>Sheet1!N80</f>
        <v>0</v>
      </c>
      <c r="F63" s="37">
        <f>Sheet1!N82</f>
        <v>0</v>
      </c>
      <c r="G63" s="37">
        <f>Sheet1!N83</f>
        <v>0</v>
      </c>
      <c r="H63" s="28">
        <f t="shared" si="0"/>
        <v>0</v>
      </c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spans="1:26" ht="15" thickBot="1">
      <c r="A64" s="145">
        <f>Sheet1!Q77</f>
        <v>0</v>
      </c>
      <c r="B64" s="146"/>
      <c r="C64" s="29" t="str">
        <f>Sheet1!Q75&amp;"    -  "&amp;Sheet1!Q76</f>
        <v xml:space="preserve">    -  </v>
      </c>
      <c r="D64" s="38">
        <f>Sheet1!Q79</f>
        <v>0</v>
      </c>
      <c r="E64" s="38">
        <f>Sheet1!Q80</f>
        <v>0</v>
      </c>
      <c r="F64" s="38">
        <f>Sheet1!Q82</f>
        <v>0</v>
      </c>
      <c r="G64" s="38">
        <f>Sheet1!Q83</f>
        <v>0</v>
      </c>
      <c r="H64" s="28">
        <f t="shared" si="0"/>
        <v>0</v>
      </c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 spans="1:26" ht="3.75" customHeight="1" thickBot="1">
      <c r="A65" s="30"/>
      <c r="B65" s="31"/>
      <c r="C65" s="32"/>
      <c r="D65" s="33"/>
      <c r="E65" s="33"/>
      <c r="F65" s="33"/>
      <c r="G65" s="33"/>
      <c r="H65" s="42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spans="1:26">
      <c r="A66" s="147">
        <f>Sheet1!B88</f>
        <v>0</v>
      </c>
      <c r="B66" s="148"/>
      <c r="C66" s="34" t="str">
        <f>Sheet1!B86&amp;"    -  "&amp;Sheet1!B87</f>
        <v xml:space="preserve">    -  </v>
      </c>
      <c r="D66" s="34">
        <f>Sheet1!B90</f>
        <v>0</v>
      </c>
      <c r="E66" s="34">
        <f>Sheet1!B91</f>
        <v>0</v>
      </c>
      <c r="F66" s="34">
        <f>Sheet1!B93</f>
        <v>0</v>
      </c>
      <c r="G66" s="34">
        <f>Sheet1!B94</f>
        <v>0</v>
      </c>
      <c r="H66" s="28">
        <f t="shared" si="0"/>
        <v>0</v>
      </c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spans="1:26">
      <c r="A67" s="143">
        <f>Sheet1!E88</f>
        <v>0</v>
      </c>
      <c r="B67" s="144"/>
      <c r="C67" s="27" t="str">
        <f>Sheet1!E86&amp;"    -  "&amp;Sheet1!E87</f>
        <v xml:space="preserve">    -  </v>
      </c>
      <c r="D67" s="37">
        <f>Sheet1!E90</f>
        <v>0</v>
      </c>
      <c r="E67" s="37">
        <f>Sheet1!E91</f>
        <v>0</v>
      </c>
      <c r="F67" s="37">
        <f>Sheet1!E93</f>
        <v>0</v>
      </c>
      <c r="G67" s="37">
        <f>Sheet1!E94</f>
        <v>0</v>
      </c>
      <c r="H67" s="28">
        <f t="shared" si="0"/>
        <v>0</v>
      </c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 spans="1:26">
      <c r="A68" s="143">
        <f>Sheet1!H88</f>
        <v>0</v>
      </c>
      <c r="B68" s="144"/>
      <c r="C68" s="27" t="str">
        <f>Sheet1!H86&amp;"    -  "&amp;Sheet1!H87</f>
        <v xml:space="preserve">    -  </v>
      </c>
      <c r="D68" s="37">
        <f>Sheet1!H90</f>
        <v>0</v>
      </c>
      <c r="E68" s="37">
        <f>Sheet1!H91</f>
        <v>0</v>
      </c>
      <c r="F68" s="37">
        <f>Sheet1!H93</f>
        <v>0</v>
      </c>
      <c r="G68" s="37">
        <f>Sheet1!H94</f>
        <v>0</v>
      </c>
      <c r="H68" s="28">
        <f t="shared" si="0"/>
        <v>0</v>
      </c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 spans="1:26">
      <c r="A69" s="143">
        <f>Sheet1!K88</f>
        <v>0</v>
      </c>
      <c r="B69" s="144"/>
      <c r="C69" s="27" t="str">
        <f>Sheet1!K86&amp;"    -  "&amp;Sheet1!K87</f>
        <v xml:space="preserve">    -  </v>
      </c>
      <c r="D69" s="37">
        <f>Sheet1!K90</f>
        <v>0</v>
      </c>
      <c r="E69" s="37">
        <f>Sheet1!K91</f>
        <v>0</v>
      </c>
      <c r="F69" s="37">
        <f>Sheet1!K93</f>
        <v>0</v>
      </c>
      <c r="G69" s="37">
        <f>Sheet1!K94</f>
        <v>0</v>
      </c>
      <c r="H69" s="28">
        <f t="shared" si="0"/>
        <v>0</v>
      </c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spans="1:26">
      <c r="A70" s="143">
        <f>Sheet1!N88</f>
        <v>0</v>
      </c>
      <c r="B70" s="144"/>
      <c r="C70" s="27" t="str">
        <f>Sheet1!N86&amp;"    -  "&amp;Sheet1!N87</f>
        <v xml:space="preserve">    -  </v>
      </c>
      <c r="D70" s="37">
        <f>Sheet1!N90</f>
        <v>0</v>
      </c>
      <c r="E70" s="37">
        <f>Sheet1!N91</f>
        <v>0</v>
      </c>
      <c r="F70" s="37">
        <f>Sheet1!N93</f>
        <v>0</v>
      </c>
      <c r="G70" s="37">
        <f>Sheet1!N94</f>
        <v>0</v>
      </c>
      <c r="H70" s="28">
        <f t="shared" si="0"/>
        <v>0</v>
      </c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spans="1:26" ht="15" thickBot="1">
      <c r="A71" s="145">
        <f>Sheet1!Q88</f>
        <v>0</v>
      </c>
      <c r="B71" s="146"/>
      <c r="C71" s="29" t="str">
        <f>Sheet1!Q86&amp;"    -  "&amp;Sheet1!Q87</f>
        <v xml:space="preserve">    -  </v>
      </c>
      <c r="D71" s="38">
        <f>Sheet1!Q90</f>
        <v>0</v>
      </c>
      <c r="E71" s="38">
        <f>Sheet1!Q91</f>
        <v>0</v>
      </c>
      <c r="F71" s="38">
        <f>Sheet1!Q93</f>
        <v>0</v>
      </c>
      <c r="G71" s="38">
        <f>Sheet1!Q94</f>
        <v>0</v>
      </c>
      <c r="H71" s="28">
        <f t="shared" si="0"/>
        <v>0</v>
      </c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spans="1:26" ht="3.75" customHeight="1" thickBot="1">
      <c r="A72" s="39"/>
      <c r="B72" s="40"/>
      <c r="C72" s="41"/>
      <c r="D72" s="42"/>
      <c r="E72" s="42"/>
      <c r="F72" s="42"/>
      <c r="G72" s="42"/>
      <c r="H72" s="42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 spans="1:26">
      <c r="A73" s="147">
        <f>Sheet1!B99</f>
        <v>0</v>
      </c>
      <c r="B73" s="148"/>
      <c r="C73" s="34" t="str">
        <f>Sheet1!B97&amp;"    -  "&amp;Sheet1!B98</f>
        <v xml:space="preserve">    -  </v>
      </c>
      <c r="D73" s="34">
        <f>Sheet1!B101</f>
        <v>0</v>
      </c>
      <c r="E73" s="34">
        <f>Sheet1!B102</f>
        <v>0</v>
      </c>
      <c r="F73" s="34">
        <f>Sheet1!B104</f>
        <v>0</v>
      </c>
      <c r="G73" s="34">
        <f>Sheet1!B105</f>
        <v>0</v>
      </c>
      <c r="H73" s="28">
        <f t="shared" si="0"/>
        <v>0</v>
      </c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</row>
    <row r="74" spans="1:26">
      <c r="A74" s="143">
        <f>Sheet1!E99</f>
        <v>0</v>
      </c>
      <c r="B74" s="144"/>
      <c r="C74" s="27" t="str">
        <f>Sheet1!E97&amp;"    -  "&amp;Sheet1!E98</f>
        <v xml:space="preserve">    -  </v>
      </c>
      <c r="D74" s="37">
        <f>Sheet1!E101</f>
        <v>0</v>
      </c>
      <c r="E74" s="37">
        <f>Sheet1!E102</f>
        <v>0</v>
      </c>
      <c r="F74" s="37">
        <f>Sheet1!E104</f>
        <v>0</v>
      </c>
      <c r="G74" s="37">
        <f>Sheet1!E105</f>
        <v>0</v>
      </c>
      <c r="H74" s="28">
        <f t="shared" si="0"/>
        <v>0</v>
      </c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</row>
    <row r="75" spans="1:26">
      <c r="A75" s="143">
        <f>Sheet1!H99</f>
        <v>0</v>
      </c>
      <c r="B75" s="144"/>
      <c r="C75" s="27" t="str">
        <f>Sheet1!H97&amp;"    -  "&amp;Sheet1!H98</f>
        <v xml:space="preserve">    -  </v>
      </c>
      <c r="D75" s="37">
        <f>Sheet1!H101</f>
        <v>0</v>
      </c>
      <c r="E75" s="37">
        <f>Sheet1!H102</f>
        <v>0</v>
      </c>
      <c r="F75" s="37">
        <f>Sheet1!H104</f>
        <v>0</v>
      </c>
      <c r="G75" s="37">
        <f>Sheet1!H105</f>
        <v>0</v>
      </c>
      <c r="H75" s="28">
        <f t="shared" si="0"/>
        <v>0</v>
      </c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</row>
    <row r="76" spans="1:26">
      <c r="A76" s="143">
        <f>Sheet1!K99</f>
        <v>0</v>
      </c>
      <c r="B76" s="144"/>
      <c r="C76" s="27" t="str">
        <f>Sheet1!K97&amp;"    -  "&amp;Sheet1!K98</f>
        <v xml:space="preserve">    -  </v>
      </c>
      <c r="D76" s="37">
        <f>Sheet1!K101</f>
        <v>0</v>
      </c>
      <c r="E76" s="37">
        <f>Sheet1!K102</f>
        <v>0</v>
      </c>
      <c r="F76" s="37">
        <f>Sheet1!K104</f>
        <v>0</v>
      </c>
      <c r="G76" s="37">
        <f>Sheet1!K105</f>
        <v>0</v>
      </c>
      <c r="H76" s="28">
        <f t="shared" si="0"/>
        <v>0</v>
      </c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 spans="1:26">
      <c r="A77" s="143">
        <f>Sheet1!N99</f>
        <v>0</v>
      </c>
      <c r="B77" s="144"/>
      <c r="C77" s="27" t="str">
        <f>Sheet1!N97&amp;"    -  "&amp;Sheet1!N98</f>
        <v xml:space="preserve">    -  </v>
      </c>
      <c r="D77" s="37">
        <f>Sheet1!N101</f>
        <v>0</v>
      </c>
      <c r="E77" s="37">
        <f>Sheet1!N102</f>
        <v>0</v>
      </c>
      <c r="F77" s="37">
        <f>Sheet1!N104</f>
        <v>0</v>
      </c>
      <c r="G77" s="37">
        <f>Sheet1!N105</f>
        <v>0</v>
      </c>
      <c r="H77" s="28">
        <f t="shared" si="0"/>
        <v>0</v>
      </c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</row>
    <row r="78" spans="1:26" ht="15" thickBot="1">
      <c r="A78" s="145">
        <f>Sheet1!Q99</f>
        <v>0</v>
      </c>
      <c r="B78" s="146"/>
      <c r="C78" s="29" t="str">
        <f>Sheet1!Q97&amp;"    -  "&amp;Sheet1!Q98</f>
        <v xml:space="preserve">    -  </v>
      </c>
      <c r="D78" s="38">
        <f>Sheet1!Q101</f>
        <v>0</v>
      </c>
      <c r="E78" s="38">
        <f>Sheet1!Q102</f>
        <v>0</v>
      </c>
      <c r="F78" s="38">
        <f>Sheet1!Q104</f>
        <v>0</v>
      </c>
      <c r="G78" s="38">
        <f>Sheet1!Q105</f>
        <v>0</v>
      </c>
      <c r="H78" s="28">
        <f t="shared" si="0"/>
        <v>0</v>
      </c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 spans="1:26" ht="3.75" customHeight="1" thickBot="1">
      <c r="A79" s="39"/>
      <c r="B79" s="40"/>
      <c r="C79" s="41"/>
      <c r="D79" s="42"/>
      <c r="E79" s="42"/>
      <c r="F79" s="42"/>
      <c r="G79" s="42"/>
      <c r="H79" s="42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</row>
    <row r="80" spans="1:26" ht="15" thickBot="1">
      <c r="A80" s="147">
        <f>Sheet1!B110</f>
        <v>0</v>
      </c>
      <c r="B80" s="148"/>
      <c r="C80" s="34" t="str">
        <f>Sheet1!B108&amp;"    -  "&amp;Sheet1!B109</f>
        <v xml:space="preserve">    -  </v>
      </c>
      <c r="D80" s="34">
        <f>Sheet1!B112</f>
        <v>0</v>
      </c>
      <c r="E80" s="34">
        <f>Sheet1!B113</f>
        <v>0</v>
      </c>
      <c r="F80" s="34">
        <f>Sheet1!B115</f>
        <v>0</v>
      </c>
      <c r="G80" s="34">
        <f>Sheet1!B116</f>
        <v>0</v>
      </c>
      <c r="H80" s="28">
        <f t="shared" si="0"/>
        <v>0</v>
      </c>
      <c r="I80" s="36">
        <f>(E80*30)+(F80*40)+(H80*10)</f>
        <v>0</v>
      </c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 spans="1:26" ht="15" thickBot="1">
      <c r="A81" s="143">
        <f>Sheet1!E110</f>
        <v>0</v>
      </c>
      <c r="B81" s="144"/>
      <c r="C81" s="27" t="str">
        <f>Sheet1!E108&amp;"    -  "&amp;Sheet1!E109</f>
        <v xml:space="preserve">    -  </v>
      </c>
      <c r="D81" s="37">
        <f>Sheet1!E112</f>
        <v>0</v>
      </c>
      <c r="E81" s="37">
        <f>Sheet1!E113</f>
        <v>0</v>
      </c>
      <c r="F81" s="37">
        <f>Sheet1!E115</f>
        <v>0</v>
      </c>
      <c r="G81" s="37">
        <f>Sheet1!E116</f>
        <v>0</v>
      </c>
      <c r="H81" s="28">
        <f t="shared" si="0"/>
        <v>0</v>
      </c>
      <c r="I81" s="36">
        <f t="shared" ref="H81:I81" si="1">(E81*30)+(F81*40)+(H81*10)</f>
        <v>0</v>
      </c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 spans="1:26" ht="15" thickBot="1">
      <c r="A82" s="143">
        <f>Sheet1!H110</f>
        <v>0</v>
      </c>
      <c r="B82" s="144"/>
      <c r="C82" s="27" t="str">
        <f>Sheet1!H108&amp;"    -  "&amp;Sheet1!H109</f>
        <v xml:space="preserve">    -  </v>
      </c>
      <c r="D82" s="37">
        <f>Sheet1!H112</f>
        <v>0</v>
      </c>
      <c r="E82" s="37">
        <f>Sheet1!H113</f>
        <v>0</v>
      </c>
      <c r="F82" s="37">
        <f>Sheet1!H115</f>
        <v>0</v>
      </c>
      <c r="G82" s="37">
        <f>Sheet1!H116</f>
        <v>0</v>
      </c>
      <c r="H82" s="28">
        <f t="shared" ref="H82:H134" si="2">IFERROR(VLOOKUP($B$15,$S$6:$V$12,2,0)*D82+VLOOKUP($B$15,$S$6:$V$12,3,0)*E82+VLOOKUP($B$15,$S$6:$V$12,4,0)*G82,"")</f>
        <v>0</v>
      </c>
      <c r="I82" s="36">
        <f t="shared" ref="H82:I82" si="3">(E82*30)+(F82*40)+(H82*10)</f>
        <v>0</v>
      </c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 spans="1:26" ht="15" thickBot="1">
      <c r="A83" s="143">
        <f>Sheet1!K110</f>
        <v>0</v>
      </c>
      <c r="B83" s="144"/>
      <c r="C83" s="27" t="str">
        <f>Sheet1!K108&amp;"    -  "&amp;Sheet1!K109</f>
        <v xml:space="preserve">    -  </v>
      </c>
      <c r="D83" s="37">
        <f>Sheet1!K112</f>
        <v>0</v>
      </c>
      <c r="E83" s="37">
        <f>Sheet1!K113</f>
        <v>0</v>
      </c>
      <c r="F83" s="37">
        <f>Sheet1!K115</f>
        <v>0</v>
      </c>
      <c r="G83" s="37">
        <f>Sheet1!K116</f>
        <v>0</v>
      </c>
      <c r="H83" s="28">
        <f t="shared" si="2"/>
        <v>0</v>
      </c>
      <c r="I83" s="36">
        <f t="shared" ref="H83:I83" si="4">(E83*30)+(F83*40)+(H83*10)</f>
        <v>0</v>
      </c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 spans="1:26" ht="15" thickBot="1">
      <c r="A84" s="143">
        <f>Sheet1!N110</f>
        <v>0</v>
      </c>
      <c r="B84" s="144"/>
      <c r="C84" s="27" t="str">
        <f>Sheet1!N108&amp;"    -  "&amp;Sheet1!N109</f>
        <v xml:space="preserve">    -  </v>
      </c>
      <c r="D84" s="37">
        <f>Sheet1!N112</f>
        <v>0</v>
      </c>
      <c r="E84" s="37">
        <f>Sheet1!N113</f>
        <v>0</v>
      </c>
      <c r="F84" s="37">
        <f>Sheet1!N115</f>
        <v>0</v>
      </c>
      <c r="G84" s="37">
        <f>Sheet1!N116</f>
        <v>0</v>
      </c>
      <c r="H84" s="28">
        <f t="shared" si="2"/>
        <v>0</v>
      </c>
      <c r="I84" s="36">
        <f t="shared" ref="H84:I84" si="5">(E84*30)+(F84*40)+(H84*10)</f>
        <v>0</v>
      </c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 spans="1:26" ht="15" thickBot="1">
      <c r="A85" s="145">
        <f>Sheet1!Q110</f>
        <v>0</v>
      </c>
      <c r="B85" s="146"/>
      <c r="C85" s="29" t="str">
        <f>Sheet1!Q108&amp;"    -  "&amp;Sheet1!Q109</f>
        <v xml:space="preserve">    -  </v>
      </c>
      <c r="D85" s="38">
        <f>Sheet1!Q112</f>
        <v>0</v>
      </c>
      <c r="E85" s="38">
        <f>Sheet1!Q113</f>
        <v>0</v>
      </c>
      <c r="F85" s="38">
        <f>Sheet1!Q115</f>
        <v>0</v>
      </c>
      <c r="G85" s="38">
        <f>Sheet1!Q116</f>
        <v>0</v>
      </c>
      <c r="H85" s="28">
        <f t="shared" si="2"/>
        <v>0</v>
      </c>
      <c r="I85" s="36">
        <f t="shared" ref="H85:I85" si="6">(E85*30)+(F85*40)+(H85*10)</f>
        <v>0</v>
      </c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</row>
    <row r="86" spans="1:26" ht="3.75" customHeight="1" thickBot="1">
      <c r="A86" s="43"/>
      <c r="B86" s="44"/>
      <c r="C86" s="45"/>
      <c r="D86" s="46"/>
      <c r="E86" s="46"/>
      <c r="F86" s="46"/>
      <c r="G86" s="46"/>
      <c r="H86" s="42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</row>
    <row r="87" spans="1:26">
      <c r="A87" s="147">
        <f>Sheet1!B121</f>
        <v>0</v>
      </c>
      <c r="B87" s="148"/>
      <c r="C87" s="34" t="str">
        <f>Sheet1!B119&amp;"    -  "&amp;Sheet1!B120</f>
        <v xml:space="preserve">    -  </v>
      </c>
      <c r="D87" s="34">
        <f>Sheet1!B123</f>
        <v>0</v>
      </c>
      <c r="E87" s="34">
        <f>Sheet1!B124</f>
        <v>0</v>
      </c>
      <c r="F87" s="34">
        <f>Sheet1!B126</f>
        <v>0</v>
      </c>
      <c r="G87" s="34">
        <f>Sheet1!B127</f>
        <v>0</v>
      </c>
      <c r="H87" s="28">
        <f t="shared" si="2"/>
        <v>0</v>
      </c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 spans="1:26">
      <c r="A88" s="143">
        <f>Sheet1!E121</f>
        <v>0</v>
      </c>
      <c r="B88" s="144"/>
      <c r="C88" s="27" t="str">
        <f>Sheet1!E119&amp;"    -  "&amp;Sheet1!E120</f>
        <v xml:space="preserve">    -  </v>
      </c>
      <c r="D88" s="37">
        <f>Sheet1!E123</f>
        <v>0</v>
      </c>
      <c r="E88" s="37">
        <f>Sheet1!E124</f>
        <v>0</v>
      </c>
      <c r="F88" s="37">
        <f>Sheet1!E126</f>
        <v>0</v>
      </c>
      <c r="G88" s="37">
        <f>Sheet1!E127</f>
        <v>0</v>
      </c>
      <c r="H88" s="28">
        <f t="shared" si="2"/>
        <v>0</v>
      </c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 spans="1:26">
      <c r="A89" s="143">
        <f>Sheet1!H121</f>
        <v>0</v>
      </c>
      <c r="B89" s="144"/>
      <c r="C89" s="27" t="str">
        <f>Sheet1!H119&amp;"    -  "&amp;Sheet1!H120</f>
        <v xml:space="preserve">    -  </v>
      </c>
      <c r="D89" s="37">
        <f>Sheet1!H123</f>
        <v>0</v>
      </c>
      <c r="E89" s="37">
        <f>Sheet1!H124</f>
        <v>0</v>
      </c>
      <c r="F89" s="37">
        <f>Sheet1!H126</f>
        <v>0</v>
      </c>
      <c r="G89" s="37">
        <f>Sheet1!H127</f>
        <v>0</v>
      </c>
      <c r="H89" s="28">
        <f t="shared" si="2"/>
        <v>0</v>
      </c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</row>
    <row r="90" spans="1:26">
      <c r="A90" s="143">
        <f>Sheet1!K121</f>
        <v>0</v>
      </c>
      <c r="B90" s="144"/>
      <c r="C90" s="27" t="str">
        <f>Sheet1!K119&amp;"    -  "&amp;Sheet1!K120</f>
        <v xml:space="preserve">    -  </v>
      </c>
      <c r="D90" s="37">
        <f>Sheet1!K123</f>
        <v>0</v>
      </c>
      <c r="E90" s="37">
        <f>Sheet1!K124</f>
        <v>0</v>
      </c>
      <c r="F90" s="37">
        <f>Sheet1!K126</f>
        <v>0</v>
      </c>
      <c r="G90" s="37">
        <f>Sheet1!K127</f>
        <v>0</v>
      </c>
      <c r="H90" s="28">
        <f t="shared" si="2"/>
        <v>0</v>
      </c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 spans="1:26">
      <c r="A91" s="143">
        <f>Sheet1!N121</f>
        <v>0</v>
      </c>
      <c r="B91" s="144"/>
      <c r="C91" s="27" t="str">
        <f>Sheet1!N119&amp;"    -  "&amp;Sheet1!N120</f>
        <v xml:space="preserve">    -  </v>
      </c>
      <c r="D91" s="37">
        <f>Sheet1!N123</f>
        <v>0</v>
      </c>
      <c r="E91" s="37">
        <f>Sheet1!N124</f>
        <v>0</v>
      </c>
      <c r="F91" s="37">
        <f>Sheet1!N126</f>
        <v>0</v>
      </c>
      <c r="G91" s="37">
        <f>Sheet1!N127</f>
        <v>0</v>
      </c>
      <c r="H91" s="28">
        <f t="shared" si="2"/>
        <v>0</v>
      </c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spans="1:26" ht="15" thickBot="1">
      <c r="A92" s="145">
        <f>Sheet1!Q121</f>
        <v>0</v>
      </c>
      <c r="B92" s="146"/>
      <c r="C92" s="29" t="str">
        <f>Sheet1!Q119&amp;"    -  "&amp;Sheet1!Q120</f>
        <v xml:space="preserve">    -  </v>
      </c>
      <c r="D92" s="38">
        <f>Sheet1!Q123</f>
        <v>0</v>
      </c>
      <c r="E92" s="38">
        <f>Sheet1!Q124</f>
        <v>0</v>
      </c>
      <c r="F92" s="38">
        <f>Sheet1!Q126</f>
        <v>0</v>
      </c>
      <c r="G92" s="38">
        <f>Sheet1!Q127</f>
        <v>0</v>
      </c>
      <c r="H92" s="28">
        <f t="shared" si="2"/>
        <v>0</v>
      </c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spans="1:26" ht="3.75" customHeight="1" thickBot="1">
      <c r="A93" s="43"/>
      <c r="B93" s="44"/>
      <c r="C93" s="45"/>
      <c r="D93" s="46"/>
      <c r="E93" s="46"/>
      <c r="F93" s="46"/>
      <c r="G93" s="46"/>
      <c r="H93" s="42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spans="1:26">
      <c r="A94" s="147">
        <f>Sheet1!B132</f>
        <v>0</v>
      </c>
      <c r="B94" s="148"/>
      <c r="C94" s="34" t="str">
        <f>Sheet1!B130&amp;"    -  "&amp;Sheet1!B131</f>
        <v xml:space="preserve">    -  </v>
      </c>
      <c r="D94" s="34">
        <f>Sheet1!B134</f>
        <v>0</v>
      </c>
      <c r="E94" s="34">
        <f>Sheet1!B135</f>
        <v>0</v>
      </c>
      <c r="F94" s="34">
        <f>Sheet1!B137</f>
        <v>0</v>
      </c>
      <c r="G94" s="34">
        <f>Sheet1!B138</f>
        <v>0</v>
      </c>
      <c r="H94" s="28">
        <f t="shared" si="2"/>
        <v>0</v>
      </c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 spans="1:26">
      <c r="A95" s="143">
        <f>Sheet1!E132</f>
        <v>0</v>
      </c>
      <c r="B95" s="144"/>
      <c r="C95" s="27" t="str">
        <f>Sheet1!E130&amp;"    -  "&amp;Sheet1!E131</f>
        <v xml:space="preserve">    -  </v>
      </c>
      <c r="D95" s="37">
        <f>Sheet1!E134</f>
        <v>0</v>
      </c>
      <c r="E95" s="37">
        <f>Sheet1!E135</f>
        <v>0</v>
      </c>
      <c r="F95" s="37">
        <f>Sheet1!E137</f>
        <v>0</v>
      </c>
      <c r="G95" s="37">
        <f>Sheet1!E138</f>
        <v>0</v>
      </c>
      <c r="H95" s="28">
        <f t="shared" si="2"/>
        <v>0</v>
      </c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 spans="1:26">
      <c r="A96" s="143">
        <f>Sheet1!H132</f>
        <v>0</v>
      </c>
      <c r="B96" s="144"/>
      <c r="C96" s="27" t="str">
        <f>Sheet1!H130&amp;"    -  "&amp;Sheet1!H131</f>
        <v xml:space="preserve">    -  </v>
      </c>
      <c r="D96" s="37">
        <f>Sheet1!H134</f>
        <v>0</v>
      </c>
      <c r="E96" s="37">
        <f>Sheet1!H135</f>
        <v>0</v>
      </c>
      <c r="F96" s="37">
        <f>Sheet1!H137</f>
        <v>0</v>
      </c>
      <c r="G96" s="37">
        <f>Sheet1!H138</f>
        <v>0</v>
      </c>
      <c r="H96" s="28">
        <f t="shared" si="2"/>
        <v>0</v>
      </c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</row>
    <row r="97" spans="1:26">
      <c r="A97" s="143">
        <f>Sheet1!K132</f>
        <v>0</v>
      </c>
      <c r="B97" s="144"/>
      <c r="C97" s="27" t="str">
        <f>Sheet1!K130&amp;"    -  "&amp;Sheet1!K131</f>
        <v xml:space="preserve">    -  </v>
      </c>
      <c r="D97" s="37">
        <f>Sheet1!K134</f>
        <v>0</v>
      </c>
      <c r="E97" s="37">
        <f>Sheet1!K135</f>
        <v>0</v>
      </c>
      <c r="F97" s="37">
        <f>Sheet1!K137</f>
        <v>0</v>
      </c>
      <c r="G97" s="37">
        <f>Sheet1!K138</f>
        <v>0</v>
      </c>
      <c r="H97" s="28">
        <f t="shared" si="2"/>
        <v>0</v>
      </c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 spans="1:26">
      <c r="A98" s="143">
        <f>Sheet1!N132</f>
        <v>0</v>
      </c>
      <c r="B98" s="144"/>
      <c r="C98" s="27" t="str">
        <f>Sheet1!N130&amp;"    -  "&amp;Sheet1!N131</f>
        <v xml:space="preserve">    -  </v>
      </c>
      <c r="D98" s="37">
        <f>Sheet1!N134</f>
        <v>0</v>
      </c>
      <c r="E98" s="37">
        <f>Sheet1!N135</f>
        <v>0</v>
      </c>
      <c r="F98" s="37">
        <f>Sheet1!N137</f>
        <v>0</v>
      </c>
      <c r="G98" s="37">
        <f>Sheet1!N138</f>
        <v>0</v>
      </c>
      <c r="H98" s="28">
        <f t="shared" si="2"/>
        <v>0</v>
      </c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 spans="1:26" ht="15" thickBot="1">
      <c r="A99" s="145">
        <f>Sheet1!Q132</f>
        <v>0</v>
      </c>
      <c r="B99" s="146"/>
      <c r="C99" s="29" t="str">
        <f>Sheet1!Q130&amp;"    -  "&amp;Sheet1!Q131</f>
        <v xml:space="preserve">    -  </v>
      </c>
      <c r="D99" s="38">
        <f>Sheet1!Q134</f>
        <v>0</v>
      </c>
      <c r="E99" s="38">
        <f>Sheet1!Q135</f>
        <v>0</v>
      </c>
      <c r="F99" s="38">
        <f>Sheet1!Q137</f>
        <v>0</v>
      </c>
      <c r="G99" s="38">
        <f>Sheet1!Q138</f>
        <v>0</v>
      </c>
      <c r="H99" s="28">
        <f t="shared" si="2"/>
        <v>0</v>
      </c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</row>
    <row r="100" spans="1:26" ht="3.75" customHeight="1" thickBot="1">
      <c r="A100" s="43"/>
      <c r="B100" s="44"/>
      <c r="C100" s="45"/>
      <c r="D100" s="46"/>
      <c r="E100" s="46"/>
      <c r="F100" s="46"/>
      <c r="G100" s="46"/>
      <c r="H100" s="42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 spans="1:26">
      <c r="A101" s="147">
        <f>Sheet1!B143</f>
        <v>0</v>
      </c>
      <c r="B101" s="148"/>
      <c r="C101" s="34" t="str">
        <f>Sheet1!B141&amp;"    -  "&amp;Sheet1!B142</f>
        <v xml:space="preserve">    -  </v>
      </c>
      <c r="D101" s="34">
        <f>Sheet1!B145</f>
        <v>0</v>
      </c>
      <c r="E101" s="34">
        <f>Sheet1!B146</f>
        <v>0</v>
      </c>
      <c r="F101" s="34">
        <f>Sheet1!B148</f>
        <v>0</v>
      </c>
      <c r="G101" s="34">
        <f>Sheet1!B149</f>
        <v>0</v>
      </c>
      <c r="H101" s="28">
        <f t="shared" si="2"/>
        <v>0</v>
      </c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 spans="1:26">
      <c r="A102" s="143">
        <f>Sheet1!E143</f>
        <v>0</v>
      </c>
      <c r="B102" s="144"/>
      <c r="C102" s="27" t="str">
        <f>Sheet1!E141&amp;"    -  "&amp;Sheet1!E142</f>
        <v xml:space="preserve">    -  </v>
      </c>
      <c r="D102" s="37">
        <f>Sheet1!E145</f>
        <v>0</v>
      </c>
      <c r="E102" s="37">
        <f>Sheet1!E146</f>
        <v>0</v>
      </c>
      <c r="F102" s="37">
        <f>Sheet1!E148</f>
        <v>0</v>
      </c>
      <c r="G102" s="37">
        <f>Sheet1!E149</f>
        <v>0</v>
      </c>
      <c r="H102" s="28">
        <f t="shared" si="2"/>
        <v>0</v>
      </c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3" spans="1:26">
      <c r="A103" s="143">
        <f>Sheet1!H143</f>
        <v>0</v>
      </c>
      <c r="B103" s="144"/>
      <c r="C103" s="27" t="str">
        <f>Sheet1!H141&amp;"    -  "&amp;Sheet1!H142</f>
        <v xml:space="preserve">    -  </v>
      </c>
      <c r="D103" s="37">
        <f>Sheet1!H145</f>
        <v>0</v>
      </c>
      <c r="E103" s="37">
        <f>Sheet1!H146</f>
        <v>0</v>
      </c>
      <c r="F103" s="37">
        <f>Sheet1!H148</f>
        <v>0</v>
      </c>
      <c r="G103" s="37">
        <f>Sheet1!H149</f>
        <v>0</v>
      </c>
      <c r="H103" s="28">
        <f t="shared" si="2"/>
        <v>0</v>
      </c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</row>
    <row r="104" spans="1:26">
      <c r="A104" s="143">
        <f>Sheet1!K143</f>
        <v>0</v>
      </c>
      <c r="B104" s="144"/>
      <c r="C104" s="27" t="str">
        <f>Sheet1!K141&amp;"    -  "&amp;Sheet1!K142</f>
        <v xml:space="preserve">    -  </v>
      </c>
      <c r="D104" s="37">
        <f>Sheet1!K145</f>
        <v>0</v>
      </c>
      <c r="E104" s="37">
        <f>Sheet1!K146</f>
        <v>0</v>
      </c>
      <c r="F104" s="37">
        <f>Sheet1!K148</f>
        <v>0</v>
      </c>
      <c r="G104" s="37">
        <f>Sheet1!K149</f>
        <v>0</v>
      </c>
      <c r="H104" s="28">
        <f t="shared" si="2"/>
        <v>0</v>
      </c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</row>
    <row r="105" spans="1:26">
      <c r="A105" s="143">
        <f>Sheet1!N143</f>
        <v>0</v>
      </c>
      <c r="B105" s="144"/>
      <c r="C105" s="27" t="str">
        <f>Sheet1!N141&amp;"    -  "&amp;Sheet1!N142</f>
        <v xml:space="preserve">    -  </v>
      </c>
      <c r="D105" s="37">
        <f>Sheet1!N145</f>
        <v>0</v>
      </c>
      <c r="E105" s="37">
        <f>Sheet1!N146</f>
        <v>0</v>
      </c>
      <c r="F105" s="37">
        <f>Sheet1!N148</f>
        <v>0</v>
      </c>
      <c r="G105" s="37">
        <f>Sheet1!N149</f>
        <v>0</v>
      </c>
      <c r="H105" s="28">
        <f t="shared" si="2"/>
        <v>0</v>
      </c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</row>
    <row r="106" spans="1:26" ht="15" thickBot="1">
      <c r="A106" s="145">
        <f>Sheet1!Q143</f>
        <v>0</v>
      </c>
      <c r="B106" s="146"/>
      <c r="C106" s="29" t="str">
        <f>Sheet1!Q141&amp;"    -  "&amp;Sheet1!Q142</f>
        <v xml:space="preserve">    -  </v>
      </c>
      <c r="D106" s="38">
        <f>Sheet1!Q145</f>
        <v>0</v>
      </c>
      <c r="E106" s="38">
        <f>Sheet1!Q146</f>
        <v>0</v>
      </c>
      <c r="F106" s="38">
        <f>Sheet1!Q148</f>
        <v>0</v>
      </c>
      <c r="G106" s="38">
        <f>Sheet1!Q149</f>
        <v>0</v>
      </c>
      <c r="H106" s="28">
        <f t="shared" si="2"/>
        <v>0</v>
      </c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</row>
    <row r="107" spans="1:26" ht="3.75" customHeight="1" thickBot="1">
      <c r="A107" s="43"/>
      <c r="B107" s="44"/>
      <c r="C107" s="45"/>
      <c r="D107" s="46"/>
      <c r="E107" s="46"/>
      <c r="F107" s="46"/>
      <c r="G107" s="46"/>
      <c r="H107" s="42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</row>
    <row r="108" spans="1:26">
      <c r="A108" s="147">
        <f>Sheet1!B154</f>
        <v>0</v>
      </c>
      <c r="B108" s="148"/>
      <c r="C108" s="34" t="str">
        <f>Sheet1!B152&amp;"    -  "&amp;Sheet1!B153</f>
        <v xml:space="preserve">    -  </v>
      </c>
      <c r="D108" s="34">
        <f>Sheet1!B156</f>
        <v>0</v>
      </c>
      <c r="E108" s="34">
        <f>Sheet1!B157</f>
        <v>0</v>
      </c>
      <c r="F108" s="34">
        <f>Sheet1!B159</f>
        <v>0</v>
      </c>
      <c r="G108" s="34">
        <f>Sheet1!B160</f>
        <v>0</v>
      </c>
      <c r="H108" s="28">
        <f t="shared" si="2"/>
        <v>0</v>
      </c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</row>
    <row r="109" spans="1:26">
      <c r="A109" s="143">
        <f>Sheet1!E154</f>
        <v>0</v>
      </c>
      <c r="B109" s="144"/>
      <c r="C109" s="27" t="str">
        <f>Sheet1!E152&amp;"    -  "&amp;Sheet1!E153</f>
        <v xml:space="preserve">    -  </v>
      </c>
      <c r="D109" s="37">
        <f>Sheet1!E156</f>
        <v>0</v>
      </c>
      <c r="E109" s="37">
        <f>Sheet1!E157</f>
        <v>0</v>
      </c>
      <c r="F109" s="37">
        <f>Sheet1!E159</f>
        <v>0</v>
      </c>
      <c r="G109" s="37">
        <f>Sheet1!E160</f>
        <v>0</v>
      </c>
      <c r="H109" s="28">
        <f t="shared" si="2"/>
        <v>0</v>
      </c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0" spans="1:26">
      <c r="A110" s="143">
        <f>Sheet1!H154</f>
        <v>0</v>
      </c>
      <c r="B110" s="144"/>
      <c r="C110" s="27" t="str">
        <f>Sheet1!H152&amp;"    -  "&amp;Sheet1!H153</f>
        <v xml:space="preserve">    -  </v>
      </c>
      <c r="D110" s="37">
        <f>Sheet1!H156</f>
        <v>0</v>
      </c>
      <c r="E110" s="37">
        <f>Sheet1!H157</f>
        <v>0</v>
      </c>
      <c r="F110" s="37">
        <f>Sheet1!H159</f>
        <v>0</v>
      </c>
      <c r="G110" s="37">
        <f>Sheet1!H160</f>
        <v>0</v>
      </c>
      <c r="H110" s="28">
        <f t="shared" si="2"/>
        <v>0</v>
      </c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</row>
    <row r="111" spans="1:26">
      <c r="A111" s="143">
        <f>Sheet1!K154</f>
        <v>0</v>
      </c>
      <c r="B111" s="144"/>
      <c r="C111" s="27" t="str">
        <f>Sheet1!K152&amp;"    -  "&amp;Sheet1!K153</f>
        <v xml:space="preserve">    -  </v>
      </c>
      <c r="D111" s="37">
        <f>Sheet1!K156</f>
        <v>0</v>
      </c>
      <c r="E111" s="37">
        <f>Sheet1!K157</f>
        <v>0</v>
      </c>
      <c r="F111" s="37">
        <f>Sheet1!K159</f>
        <v>0</v>
      </c>
      <c r="G111" s="37">
        <f>Sheet1!K160</f>
        <v>0</v>
      </c>
      <c r="H111" s="28">
        <f t="shared" si="2"/>
        <v>0</v>
      </c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</row>
    <row r="112" spans="1:26">
      <c r="A112" s="143">
        <f>Sheet1!N154</f>
        <v>0</v>
      </c>
      <c r="B112" s="144"/>
      <c r="C112" s="27" t="str">
        <f>Sheet1!N152&amp;"    -  "&amp;Sheet1!N153</f>
        <v xml:space="preserve">    -  </v>
      </c>
      <c r="D112" s="37">
        <f>Sheet1!N156</f>
        <v>0</v>
      </c>
      <c r="E112" s="37">
        <f>Sheet1!N157</f>
        <v>0</v>
      </c>
      <c r="F112" s="37">
        <f>Sheet1!N159</f>
        <v>0</v>
      </c>
      <c r="G112" s="37">
        <f>Sheet1!N160</f>
        <v>0</v>
      </c>
      <c r="H112" s="28">
        <f t="shared" si="2"/>
        <v>0</v>
      </c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</row>
    <row r="113" spans="1:26" ht="15" thickBot="1">
      <c r="A113" s="145">
        <f>Sheet1!Q154</f>
        <v>0</v>
      </c>
      <c r="B113" s="146"/>
      <c r="C113" s="29" t="str">
        <f>Sheet1!Q152&amp;"    -  "&amp;Sheet1!Q153</f>
        <v xml:space="preserve">    -  </v>
      </c>
      <c r="D113" s="38">
        <f>Sheet1!Q156</f>
        <v>0</v>
      </c>
      <c r="E113" s="38">
        <f>Sheet1!Q157</f>
        <v>0</v>
      </c>
      <c r="F113" s="38">
        <f>Sheet1!Q159</f>
        <v>0</v>
      </c>
      <c r="G113" s="38">
        <f>Sheet1!Q160</f>
        <v>0</v>
      </c>
      <c r="H113" s="28">
        <f t="shared" si="2"/>
        <v>0</v>
      </c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</row>
    <row r="114" spans="1:26" ht="3.75" customHeight="1" thickBot="1">
      <c r="A114" s="43"/>
      <c r="B114" s="44"/>
      <c r="C114" s="45"/>
      <c r="D114" s="46"/>
      <c r="E114" s="46"/>
      <c r="F114" s="46"/>
      <c r="G114" s="46"/>
      <c r="H114" s="42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</row>
    <row r="115" spans="1:26">
      <c r="A115" s="147">
        <f>Sheet1!B165</f>
        <v>0</v>
      </c>
      <c r="B115" s="148"/>
      <c r="C115" s="34" t="str">
        <f>Sheet1!B163&amp;"    -  "&amp;Sheet1!B164</f>
        <v xml:space="preserve">    -  </v>
      </c>
      <c r="D115" s="34">
        <f>Sheet1!B167</f>
        <v>0</v>
      </c>
      <c r="E115" s="34">
        <f>Sheet1!B168</f>
        <v>0</v>
      </c>
      <c r="F115" s="34">
        <f>Sheet1!B170</f>
        <v>0</v>
      </c>
      <c r="G115" s="34">
        <f>Sheet1!B171</f>
        <v>0</v>
      </c>
      <c r="H115" s="28">
        <f t="shared" si="2"/>
        <v>0</v>
      </c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</row>
    <row r="116" spans="1:26">
      <c r="A116" s="143">
        <f>Sheet1!E165</f>
        <v>0</v>
      </c>
      <c r="B116" s="144"/>
      <c r="C116" s="27" t="str">
        <f>Sheet1!E163&amp;"    -  "&amp;Sheet1!E164</f>
        <v xml:space="preserve">    -  </v>
      </c>
      <c r="D116" s="37">
        <f>Sheet1!E167</f>
        <v>0</v>
      </c>
      <c r="E116" s="37">
        <f>Sheet1!E168</f>
        <v>0</v>
      </c>
      <c r="F116" s="37">
        <f>Sheet1!E170</f>
        <v>0</v>
      </c>
      <c r="G116" s="37">
        <f>Sheet1!E171</f>
        <v>0</v>
      </c>
      <c r="H116" s="28">
        <f t="shared" si="2"/>
        <v>0</v>
      </c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</row>
    <row r="117" spans="1:26">
      <c r="A117" s="143">
        <f>Sheet1!H165</f>
        <v>0</v>
      </c>
      <c r="B117" s="144"/>
      <c r="C117" s="27" t="str">
        <f>Sheet1!H163&amp;"    -  "&amp;Sheet1!H164</f>
        <v xml:space="preserve">    -  </v>
      </c>
      <c r="D117" s="37">
        <f>Sheet1!H167</f>
        <v>0</v>
      </c>
      <c r="E117" s="37">
        <f>Sheet1!H168</f>
        <v>0</v>
      </c>
      <c r="F117" s="37">
        <f>Sheet1!H170</f>
        <v>0</v>
      </c>
      <c r="G117" s="37">
        <f>Sheet1!H171</f>
        <v>0</v>
      </c>
      <c r="H117" s="28">
        <f t="shared" si="2"/>
        <v>0</v>
      </c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</row>
    <row r="118" spans="1:26">
      <c r="A118" s="143">
        <f>Sheet1!K165</f>
        <v>0</v>
      </c>
      <c r="B118" s="144"/>
      <c r="C118" s="27" t="str">
        <f>Sheet1!K163&amp;"    -  "&amp;Sheet1!K164</f>
        <v xml:space="preserve">    -  </v>
      </c>
      <c r="D118" s="37">
        <f>Sheet1!K167</f>
        <v>0</v>
      </c>
      <c r="E118" s="37">
        <f>Sheet1!K168</f>
        <v>0</v>
      </c>
      <c r="F118" s="37">
        <f>Sheet1!K170</f>
        <v>0</v>
      </c>
      <c r="G118" s="37">
        <f>Sheet1!K171</f>
        <v>0</v>
      </c>
      <c r="H118" s="28">
        <f t="shared" si="2"/>
        <v>0</v>
      </c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</row>
    <row r="119" spans="1:26">
      <c r="A119" s="143">
        <f>Sheet1!N165</f>
        <v>0</v>
      </c>
      <c r="B119" s="144"/>
      <c r="C119" s="27" t="str">
        <f>Sheet1!N163&amp;"    -  "&amp;Sheet1!N164</f>
        <v xml:space="preserve">    -  </v>
      </c>
      <c r="D119" s="37">
        <f>Sheet1!N167</f>
        <v>0</v>
      </c>
      <c r="E119" s="37">
        <f>Sheet1!N168</f>
        <v>0</v>
      </c>
      <c r="F119" s="37">
        <f>Sheet1!N170</f>
        <v>0</v>
      </c>
      <c r="G119" s="37">
        <f>Sheet1!N171</f>
        <v>0</v>
      </c>
      <c r="H119" s="28">
        <f t="shared" si="2"/>
        <v>0</v>
      </c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</row>
    <row r="120" spans="1:26" ht="15" thickBot="1">
      <c r="A120" s="145">
        <f>Sheet1!Q165</f>
        <v>0</v>
      </c>
      <c r="B120" s="146"/>
      <c r="C120" s="29" t="str">
        <f>Sheet1!Q163&amp;"    -  "&amp;Sheet1!Q164</f>
        <v xml:space="preserve">    -  </v>
      </c>
      <c r="D120" s="38">
        <f>Sheet1!Q167</f>
        <v>0</v>
      </c>
      <c r="E120" s="38">
        <f>Sheet1!Q168</f>
        <v>0</v>
      </c>
      <c r="F120" s="38">
        <f>Sheet1!Q170</f>
        <v>0</v>
      </c>
      <c r="G120" s="38">
        <f>Sheet1!Q171</f>
        <v>0</v>
      </c>
      <c r="H120" s="28">
        <f t="shared" si="2"/>
        <v>0</v>
      </c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</row>
    <row r="121" spans="1:26" ht="3.75" customHeight="1" thickBot="1">
      <c r="A121" s="43"/>
      <c r="B121" s="44"/>
      <c r="C121" s="45"/>
      <c r="D121" s="46"/>
      <c r="E121" s="46"/>
      <c r="F121" s="46"/>
      <c r="G121" s="46"/>
      <c r="H121" s="42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</row>
    <row r="122" spans="1:26">
      <c r="A122" s="147">
        <f>Sheet1!B176</f>
        <v>0</v>
      </c>
      <c r="B122" s="148"/>
      <c r="C122" s="34" t="str">
        <f>Sheet1!B174&amp;"    -  "&amp;Sheet1!B175</f>
        <v xml:space="preserve">    -  </v>
      </c>
      <c r="D122" s="34">
        <f>Sheet1!B178</f>
        <v>0</v>
      </c>
      <c r="E122" s="34">
        <f>Sheet1!B179</f>
        <v>0</v>
      </c>
      <c r="F122" s="34">
        <f>Sheet1!B181</f>
        <v>0</v>
      </c>
      <c r="G122" s="34">
        <f>Sheet1!B182</f>
        <v>0</v>
      </c>
      <c r="H122" s="28">
        <f t="shared" si="2"/>
        <v>0</v>
      </c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</row>
    <row r="123" spans="1:26">
      <c r="A123" s="143">
        <f>Sheet1!E176</f>
        <v>0</v>
      </c>
      <c r="B123" s="144"/>
      <c r="C123" s="27" t="str">
        <f>Sheet1!E174&amp;"    -  "&amp;Sheet1!E175</f>
        <v xml:space="preserve">    -  </v>
      </c>
      <c r="D123" s="37">
        <f>Sheet1!E178</f>
        <v>0</v>
      </c>
      <c r="E123" s="37">
        <f>Sheet1!E179</f>
        <v>0</v>
      </c>
      <c r="F123" s="37">
        <f>Sheet1!E181</f>
        <v>0</v>
      </c>
      <c r="G123" s="37">
        <f>Sheet1!E182</f>
        <v>0</v>
      </c>
      <c r="H123" s="28">
        <f t="shared" si="2"/>
        <v>0</v>
      </c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</row>
    <row r="124" spans="1:26">
      <c r="A124" s="143">
        <f>Sheet1!H176</f>
        <v>0</v>
      </c>
      <c r="B124" s="144"/>
      <c r="C124" s="27" t="str">
        <f>Sheet1!H174&amp;"    -  "&amp;Sheet1!H175</f>
        <v xml:space="preserve">    -  </v>
      </c>
      <c r="D124" s="37">
        <f>Sheet1!H178</f>
        <v>0</v>
      </c>
      <c r="E124" s="37">
        <f>Sheet1!H179</f>
        <v>0</v>
      </c>
      <c r="F124" s="37">
        <f>Sheet1!H181</f>
        <v>0</v>
      </c>
      <c r="G124" s="37">
        <f>Sheet1!H182</f>
        <v>0</v>
      </c>
      <c r="H124" s="28">
        <f t="shared" si="2"/>
        <v>0</v>
      </c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</row>
    <row r="125" spans="1:26">
      <c r="A125" s="143">
        <f>Sheet1!K176</f>
        <v>0</v>
      </c>
      <c r="B125" s="144"/>
      <c r="C125" s="27" t="str">
        <f>Sheet1!K174&amp;"    -  "&amp;Sheet1!K175</f>
        <v xml:space="preserve">    -  </v>
      </c>
      <c r="D125" s="37">
        <f>Sheet1!K178</f>
        <v>0</v>
      </c>
      <c r="E125" s="37">
        <f>Sheet1!K179</f>
        <v>0</v>
      </c>
      <c r="F125" s="37">
        <f>Sheet1!K181</f>
        <v>0</v>
      </c>
      <c r="G125" s="37">
        <f>Sheet1!K182</f>
        <v>0</v>
      </c>
      <c r="H125" s="28">
        <f t="shared" si="2"/>
        <v>0</v>
      </c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</row>
    <row r="126" spans="1:26">
      <c r="A126" s="143">
        <f>Sheet1!N176</f>
        <v>0</v>
      </c>
      <c r="B126" s="144"/>
      <c r="C126" s="27" t="str">
        <f>Sheet1!N174&amp;"    -  "&amp;Sheet1!N175</f>
        <v xml:space="preserve">    -  </v>
      </c>
      <c r="D126" s="37">
        <f>Sheet1!N178</f>
        <v>0</v>
      </c>
      <c r="E126" s="37">
        <f>Sheet1!N179</f>
        <v>0</v>
      </c>
      <c r="F126" s="37">
        <f>Sheet1!N181</f>
        <v>0</v>
      </c>
      <c r="G126" s="37">
        <f>Sheet1!N182</f>
        <v>0</v>
      </c>
      <c r="H126" s="28">
        <f t="shared" si="2"/>
        <v>0</v>
      </c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</row>
    <row r="127" spans="1:26" ht="15" thickBot="1">
      <c r="A127" s="145">
        <f>Sheet1!Q176</f>
        <v>0</v>
      </c>
      <c r="B127" s="146"/>
      <c r="C127" s="29" t="str">
        <f>Sheet1!Q174&amp;"    -  "&amp;Sheet1!Q175</f>
        <v xml:space="preserve">    -  </v>
      </c>
      <c r="D127" s="38">
        <f>Sheet1!Q178</f>
        <v>0</v>
      </c>
      <c r="E127" s="38">
        <f>Sheet1!Q179</f>
        <v>0</v>
      </c>
      <c r="F127" s="38">
        <f>Sheet1!Q181</f>
        <v>0</v>
      </c>
      <c r="G127" s="38">
        <f>Sheet1!Q182</f>
        <v>0</v>
      </c>
      <c r="H127" s="28">
        <f t="shared" si="2"/>
        <v>0</v>
      </c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</row>
    <row r="128" spans="1:26" ht="3.75" customHeight="1" thickBot="1">
      <c r="A128" s="43"/>
      <c r="B128" s="44"/>
      <c r="C128" s="45"/>
      <c r="D128" s="46"/>
      <c r="E128" s="46"/>
      <c r="F128" s="46"/>
      <c r="G128" s="46"/>
      <c r="H128" s="42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</row>
    <row r="129" spans="1:26">
      <c r="A129" s="147">
        <f>Sheet1!B187</f>
        <v>0</v>
      </c>
      <c r="B129" s="148"/>
      <c r="C129" s="34" t="str">
        <f>Sheet1!B185&amp;"    -  "&amp;Sheet1!B186</f>
        <v xml:space="preserve">    -  </v>
      </c>
      <c r="D129" s="34">
        <f>Sheet1!B189</f>
        <v>0</v>
      </c>
      <c r="E129" s="34">
        <f>Sheet1!B190</f>
        <v>0</v>
      </c>
      <c r="F129" s="34">
        <f>Sheet1!B192</f>
        <v>0</v>
      </c>
      <c r="G129" s="34">
        <f>Sheet1!B193</f>
        <v>0</v>
      </c>
      <c r="H129" s="28">
        <f t="shared" si="2"/>
        <v>0</v>
      </c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</row>
    <row r="130" spans="1:26">
      <c r="A130" s="143">
        <f>Sheet1!E187</f>
        <v>0</v>
      </c>
      <c r="B130" s="144"/>
      <c r="C130" s="27" t="str">
        <f>Sheet1!E185&amp;"    -  "&amp;Sheet1!E186</f>
        <v xml:space="preserve">    -  </v>
      </c>
      <c r="D130" s="37">
        <f>Sheet1!E189</f>
        <v>0</v>
      </c>
      <c r="E130" s="37">
        <f>Sheet1!E190</f>
        <v>0</v>
      </c>
      <c r="F130" s="37">
        <f>Sheet1!E192</f>
        <v>0</v>
      </c>
      <c r="G130" s="37">
        <f>Sheet1!E193</f>
        <v>0</v>
      </c>
      <c r="H130" s="28">
        <f t="shared" si="2"/>
        <v>0</v>
      </c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</row>
    <row r="131" spans="1:26">
      <c r="A131" s="143">
        <f>Sheet1!H187</f>
        <v>0</v>
      </c>
      <c r="B131" s="144"/>
      <c r="C131" s="27" t="str">
        <f>Sheet1!H185&amp;"    -  "&amp;Sheet1!H186</f>
        <v xml:space="preserve">    -  </v>
      </c>
      <c r="D131" s="37">
        <f>Sheet1!H189</f>
        <v>0</v>
      </c>
      <c r="E131" s="37">
        <f>Sheet1!H190</f>
        <v>0</v>
      </c>
      <c r="F131" s="37">
        <f>Sheet1!H192</f>
        <v>0</v>
      </c>
      <c r="G131" s="37">
        <f>Sheet1!H193</f>
        <v>0</v>
      </c>
      <c r="H131" s="28">
        <f t="shared" si="2"/>
        <v>0</v>
      </c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</row>
    <row r="132" spans="1:26">
      <c r="A132" s="143">
        <f>Sheet1!K187</f>
        <v>0</v>
      </c>
      <c r="B132" s="144"/>
      <c r="C132" s="27" t="str">
        <f>Sheet1!K185&amp;"    -  "&amp;Sheet1!K186</f>
        <v xml:space="preserve">    -  </v>
      </c>
      <c r="D132" s="37">
        <f>Sheet1!K189</f>
        <v>0</v>
      </c>
      <c r="E132" s="37">
        <f>Sheet1!K190</f>
        <v>0</v>
      </c>
      <c r="F132" s="37">
        <f>Sheet1!K192</f>
        <v>0</v>
      </c>
      <c r="G132" s="37">
        <f>Sheet1!K193</f>
        <v>0</v>
      </c>
      <c r="H132" s="28">
        <f t="shared" si="2"/>
        <v>0</v>
      </c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</row>
    <row r="133" spans="1:26">
      <c r="A133" s="143">
        <f>Sheet1!N187</f>
        <v>0</v>
      </c>
      <c r="B133" s="144"/>
      <c r="C133" s="27" t="str">
        <f>Sheet1!N185&amp;"    -  "&amp;Sheet1!N186</f>
        <v xml:space="preserve">    -  </v>
      </c>
      <c r="D133" s="37">
        <f>Sheet1!N189</f>
        <v>0</v>
      </c>
      <c r="E133" s="37">
        <f>Sheet1!N190</f>
        <v>0</v>
      </c>
      <c r="F133" s="37">
        <f>Sheet1!N192</f>
        <v>0</v>
      </c>
      <c r="G133" s="37">
        <f>Sheet1!N193</f>
        <v>0</v>
      </c>
      <c r="H133" s="28">
        <f t="shared" si="2"/>
        <v>0</v>
      </c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ht="15" thickBot="1">
      <c r="A134" s="145">
        <f>Sheet1!Q187</f>
        <v>0</v>
      </c>
      <c r="B134" s="146"/>
      <c r="C134" s="29" t="str">
        <f>Sheet1!Q185&amp;"    -  "&amp;Sheet1!Q186</f>
        <v xml:space="preserve">    -  </v>
      </c>
      <c r="D134" s="38">
        <f>Sheet1!Q189</f>
        <v>0</v>
      </c>
      <c r="E134" s="38">
        <f>Sheet1!Q190</f>
        <v>0</v>
      </c>
      <c r="F134" s="38">
        <f>Sheet1!Q192</f>
        <v>0</v>
      </c>
      <c r="G134" s="38">
        <f>Sheet1!Q193</f>
        <v>0</v>
      </c>
      <c r="H134" s="28">
        <f t="shared" si="2"/>
        <v>0</v>
      </c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</row>
    <row r="135" spans="1:26" ht="3.75" customHeight="1" thickBot="1">
      <c r="A135" s="43"/>
      <c r="B135" s="44"/>
      <c r="C135" s="45"/>
      <c r="D135" s="46"/>
      <c r="E135" s="46"/>
      <c r="F135" s="46"/>
      <c r="G135" s="46"/>
      <c r="H135" s="42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</row>
    <row r="136" spans="1:26">
      <c r="A136" s="15"/>
      <c r="B136" s="15"/>
      <c r="C136" s="16"/>
      <c r="D136" s="47">
        <f>SUM(D17:D134)</f>
        <v>80</v>
      </c>
      <c r="E136" s="47">
        <f>SUM(E17:E134)</f>
        <v>100</v>
      </c>
      <c r="F136" s="47">
        <f>SUM(F17:F134)</f>
        <v>0</v>
      </c>
      <c r="G136" s="47">
        <f>SUM(G17:G134)</f>
        <v>80</v>
      </c>
      <c r="H136" s="47">
        <f>SUM(H17:H134)</f>
        <v>3760</v>
      </c>
      <c r="I136" s="48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</row>
    <row r="137" spans="1:26" ht="15" thickBot="1">
      <c r="A137" s="15"/>
      <c r="B137" s="15"/>
      <c r="C137" s="16"/>
      <c r="D137" s="49"/>
      <c r="E137" s="49"/>
      <c r="F137" s="49"/>
      <c r="G137" s="49"/>
      <c r="H137" s="49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</row>
    <row r="138" spans="1:26" ht="18" thickBot="1">
      <c r="A138" s="54" t="s">
        <v>41</v>
      </c>
      <c r="B138" s="15"/>
      <c r="C138" s="16"/>
      <c r="D138" s="57">
        <f>SUM(INDEX($P$6:$Q$14,MATCH($B$9,$O$6:$O$14,0),))</f>
        <v>1800</v>
      </c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</row>
    <row r="139" spans="1:26" ht="18" thickBot="1">
      <c r="A139" s="54" t="s">
        <v>42</v>
      </c>
      <c r="B139" s="15"/>
      <c r="C139" s="16"/>
      <c r="D139" s="57">
        <f>F136</f>
        <v>0</v>
      </c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</row>
    <row r="140" spans="1:26" ht="18" thickBot="1">
      <c r="A140" s="55" t="str">
        <f>B9</f>
        <v>GAIN</v>
      </c>
      <c r="B140" s="15" t="s">
        <v>51</v>
      </c>
      <c r="C140" s="16"/>
      <c r="D140" s="58">
        <f>D139-D138</f>
        <v>-1800</v>
      </c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</row>
    <row r="141" spans="1:26" ht="18" thickBot="1">
      <c r="A141" s="56" t="str">
        <f>B15</f>
        <v>ZETH</v>
      </c>
      <c r="B141" s="15" t="s">
        <v>49</v>
      </c>
      <c r="C141" s="16"/>
      <c r="D141" s="59">
        <f>SUM(INDEX($K$6:$N$12,MATCH($B$15,$J$6:$J$12,0),))</f>
        <v>4380</v>
      </c>
      <c r="E141" s="15"/>
      <c r="F141" s="15"/>
      <c r="G141" s="15"/>
      <c r="H141" s="15"/>
      <c r="I141" s="15"/>
      <c r="R141" s="15"/>
      <c r="S141" s="15"/>
      <c r="T141" s="15"/>
      <c r="U141" s="15"/>
      <c r="V141" s="15"/>
      <c r="W141" s="15"/>
      <c r="X141" s="15"/>
      <c r="Y141" s="15"/>
      <c r="Z141" s="15"/>
    </row>
    <row r="142" spans="1:26" ht="18" thickBot="1">
      <c r="A142" s="54" t="s">
        <v>63</v>
      </c>
      <c r="B142" s="15"/>
      <c r="C142" s="16"/>
      <c r="D142" s="53">
        <f>D136+E136</f>
        <v>180</v>
      </c>
      <c r="E142" s="15"/>
      <c r="F142" s="15"/>
      <c r="G142" s="15"/>
      <c r="H142" s="15"/>
      <c r="I142" s="15"/>
      <c r="R142" s="15"/>
      <c r="S142" s="15"/>
      <c r="T142" s="15"/>
      <c r="U142" s="15"/>
      <c r="V142" s="15"/>
      <c r="W142" s="15"/>
      <c r="X142" s="15"/>
      <c r="Y142" s="15"/>
      <c r="Z142" s="15"/>
    </row>
    <row r="143" spans="1:26" ht="18" thickBot="1">
      <c r="A143" s="52" t="s">
        <v>65</v>
      </c>
      <c r="D143" s="60">
        <f>H136-D141</f>
        <v>-620</v>
      </c>
    </row>
  </sheetData>
  <dataConsolidate/>
  <mergeCells count="104">
    <mergeCell ref="A125:B125"/>
    <mergeCell ref="A126:B126"/>
    <mergeCell ref="A127:B127"/>
    <mergeCell ref="A129:B129"/>
    <mergeCell ref="A130:B130"/>
    <mergeCell ref="A131:B131"/>
    <mergeCell ref="A132:B132"/>
    <mergeCell ref="A133:B133"/>
    <mergeCell ref="A134:B134"/>
    <mergeCell ref="A115:B115"/>
    <mergeCell ref="A116:B116"/>
    <mergeCell ref="A117:B117"/>
    <mergeCell ref="A118:B118"/>
    <mergeCell ref="A119:B119"/>
    <mergeCell ref="A120:B120"/>
    <mergeCell ref="A122:B122"/>
    <mergeCell ref="A123:B123"/>
    <mergeCell ref="A124:B124"/>
    <mergeCell ref="A104:B104"/>
    <mergeCell ref="A105:B105"/>
    <mergeCell ref="A106:B106"/>
    <mergeCell ref="A108:B108"/>
    <mergeCell ref="A109:B109"/>
    <mergeCell ref="A110:B110"/>
    <mergeCell ref="A111:B111"/>
    <mergeCell ref="A112:B112"/>
    <mergeCell ref="A113:B113"/>
    <mergeCell ref="A94:B94"/>
    <mergeCell ref="A95:B95"/>
    <mergeCell ref="A96:B96"/>
    <mergeCell ref="A97:B97"/>
    <mergeCell ref="A98:B98"/>
    <mergeCell ref="A99:B99"/>
    <mergeCell ref="A101:B101"/>
    <mergeCell ref="A102:B102"/>
    <mergeCell ref="A103:B103"/>
    <mergeCell ref="A8:H8"/>
    <mergeCell ref="A29:B29"/>
    <mergeCell ref="A25:B25"/>
    <mergeCell ref="A26:B26"/>
    <mergeCell ref="A27:B27"/>
    <mergeCell ref="A28:B28"/>
    <mergeCell ref="A22:B22"/>
    <mergeCell ref="A24:B24"/>
    <mergeCell ref="A16:B16"/>
    <mergeCell ref="A17:B17"/>
    <mergeCell ref="A18:B18"/>
    <mergeCell ref="A19:B19"/>
    <mergeCell ref="A20:B20"/>
    <mergeCell ref="A21:B21"/>
    <mergeCell ref="A31:B31"/>
    <mergeCell ref="A32:B32"/>
    <mergeCell ref="A33:B33"/>
    <mergeCell ref="A34:B34"/>
    <mergeCell ref="A35:B35"/>
    <mergeCell ref="A68:B68"/>
    <mergeCell ref="A36:B36"/>
    <mergeCell ref="A38:B38"/>
    <mergeCell ref="A39:B39"/>
    <mergeCell ref="A53:B53"/>
    <mergeCell ref="A42:B42"/>
    <mergeCell ref="A43:B43"/>
    <mergeCell ref="A45:B45"/>
    <mergeCell ref="A46:B46"/>
    <mergeCell ref="A47:B47"/>
    <mergeCell ref="A40:B40"/>
    <mergeCell ref="A41:B41"/>
    <mergeCell ref="A48:B48"/>
    <mergeCell ref="A49:B49"/>
    <mergeCell ref="A50:B50"/>
    <mergeCell ref="A52:B52"/>
    <mergeCell ref="A75:B75"/>
    <mergeCell ref="A76:B76"/>
    <mergeCell ref="A77:B77"/>
    <mergeCell ref="A78:B78"/>
    <mergeCell ref="A80:B80"/>
    <mergeCell ref="A81:B81"/>
    <mergeCell ref="A54:B54"/>
    <mergeCell ref="A62:B62"/>
    <mergeCell ref="A63:B63"/>
    <mergeCell ref="A64:B64"/>
    <mergeCell ref="A73:B73"/>
    <mergeCell ref="A74:B74"/>
    <mergeCell ref="A66:B66"/>
    <mergeCell ref="A67:B67"/>
    <mergeCell ref="A55:B55"/>
    <mergeCell ref="A56:B56"/>
    <mergeCell ref="A57:B57"/>
    <mergeCell ref="A59:B59"/>
    <mergeCell ref="A60:B60"/>
    <mergeCell ref="A61:B61"/>
    <mergeCell ref="A69:B69"/>
    <mergeCell ref="A70:B70"/>
    <mergeCell ref="A71:B71"/>
    <mergeCell ref="A89:B89"/>
    <mergeCell ref="A90:B90"/>
    <mergeCell ref="A91:B91"/>
    <mergeCell ref="A92:B92"/>
    <mergeCell ref="A82:B82"/>
    <mergeCell ref="A83:B83"/>
    <mergeCell ref="A84:B84"/>
    <mergeCell ref="A85:B85"/>
    <mergeCell ref="A87:B87"/>
    <mergeCell ref="A88:B88"/>
  </mergeCells>
  <dataValidations count="4">
    <dataValidation type="list" allowBlank="1" showInputMessage="1" showErrorMessage="1" sqref="J6:J9 C15 S6:S9">
      <formula1>$J$6:$J$9</formula1>
    </dataValidation>
    <dataValidation type="list" allowBlank="1" showInputMessage="1" showErrorMessage="1" sqref="O6:O13">
      <formula1>$O$6:$O$13</formula1>
    </dataValidation>
    <dataValidation type="list" allowBlank="1" showInputMessage="1" showErrorMessage="1" sqref="B9">
      <formula1>$O$6:$O$14</formula1>
    </dataValidation>
    <dataValidation type="list" allowBlank="1" showInputMessage="1" showErrorMessage="1" sqref="B15">
      <formula1>$J$6:$J$12</formula1>
    </dataValidation>
  </dataValidations>
  <pageMargins left="0.7" right="0.7" top="0.22" bottom="0.17" header="0.17" footer="0.17"/>
  <pageSetup scale="9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36"/>
  <sheetViews>
    <sheetView topLeftCell="A22" zoomScaleNormal="100" workbookViewId="0">
      <selection activeCell="A37" sqref="A37:XFD46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4" t="s">
        <v>0</v>
      </c>
    </row>
    <row r="8" spans="1:6">
      <c r="A8" s="2"/>
    </row>
    <row r="9" spans="1:6">
      <c r="A9" s="3"/>
    </row>
    <row r="10" spans="1:6">
      <c r="A10" s="3"/>
    </row>
    <row r="11" spans="1:6" s="73" customFormat="1" ht="21.75" customHeight="1">
      <c r="A11" s="71" t="s">
        <v>26</v>
      </c>
      <c r="B11" s="72" t="str">
        <f>Sheet1!B4</f>
        <v>FF</v>
      </c>
    </row>
    <row r="12" spans="1:6" s="73" customFormat="1" ht="15">
      <c r="A12" s="71" t="s">
        <v>27</v>
      </c>
      <c r="B12" s="99">
        <f>Sheet1!B8</f>
        <v>43372</v>
      </c>
    </row>
    <row r="13" spans="1:6" s="73" customFormat="1" ht="15">
      <c r="A13" s="74" t="s">
        <v>28</v>
      </c>
      <c r="B13" s="100">
        <f>Sheet1!B9</f>
        <v>0</v>
      </c>
    </row>
    <row r="14" spans="1:6" s="73" customFormat="1" ht="15"/>
    <row r="15" spans="1:6" s="73" customFormat="1" ht="21.75" customHeight="1">
      <c r="A15" s="75" t="s">
        <v>29</v>
      </c>
      <c r="B15" s="101">
        <f>Sheet1!B11</f>
        <v>0</v>
      </c>
      <c r="E15" s="71"/>
    </row>
    <row r="16" spans="1:6" s="73" customFormat="1" ht="15">
      <c r="B16" s="75"/>
    </row>
    <row r="17" spans="1:6" s="73" customFormat="1" ht="15"/>
    <row r="18" spans="1:6" s="73" customFormat="1" ht="15">
      <c r="A18" s="76" t="s">
        <v>5</v>
      </c>
      <c r="B18" s="76" t="s">
        <v>7</v>
      </c>
      <c r="C18" s="76" t="s">
        <v>6</v>
      </c>
      <c r="D18" s="152" t="s">
        <v>13</v>
      </c>
      <c r="E18" s="153"/>
      <c r="F18" s="154"/>
    </row>
    <row r="19" spans="1:6" s="78" customFormat="1" ht="20.100000000000001" customHeight="1">
      <c r="A19" s="98" t="str">
        <f>Sheet1!B1</f>
        <v>ZIM</v>
      </c>
      <c r="B19" s="98">
        <f>Sheet1!B3</f>
        <v>18</v>
      </c>
      <c r="C19" s="77">
        <f>Sheet1!B2</f>
        <v>43330</v>
      </c>
      <c r="D19" s="155" t="str">
        <f>Sheet1!B5</f>
        <v>MBL</v>
      </c>
      <c r="E19" s="156"/>
      <c r="F19" s="157"/>
    </row>
    <row r="20" spans="1:6" s="78" customFormat="1" ht="20.100000000000001" customHeight="1">
      <c r="A20" s="76" t="s">
        <v>9</v>
      </c>
      <c r="B20" s="76" t="s">
        <v>10</v>
      </c>
      <c r="C20" s="76" t="s">
        <v>11</v>
      </c>
      <c r="D20" s="152" t="s">
        <v>12</v>
      </c>
      <c r="E20" s="153"/>
      <c r="F20" s="154"/>
    </row>
    <row r="21" spans="1:6" s="78" customFormat="1" ht="24" customHeight="1">
      <c r="A21" s="103">
        <f>Sheet1!B15</f>
        <v>0</v>
      </c>
      <c r="B21" s="104">
        <f>Sheet1!B13+Sheet1!B14</f>
        <v>110</v>
      </c>
      <c r="C21" s="79" t="str">
        <f>Sheet1!B6</f>
        <v>KOREA / AQABA</v>
      </c>
      <c r="D21" s="158">
        <f>Sheet1!B12</f>
        <v>0</v>
      </c>
      <c r="E21" s="159"/>
      <c r="F21" s="160"/>
    </row>
    <row r="22" spans="1:6" s="78" customFormat="1" ht="20.100000000000001" customHeight="1">
      <c r="A22" s="80"/>
      <c r="B22" s="80"/>
      <c r="C22" s="81"/>
      <c r="D22" s="80"/>
      <c r="E22" s="80"/>
      <c r="F22" s="80"/>
    </row>
    <row r="23" spans="1:6" s="73" customFormat="1" ht="20.25" customHeight="1"/>
    <row r="24" spans="1:6" s="78" customFormat="1" ht="20.100000000000001" customHeight="1">
      <c r="A24" s="76" t="s">
        <v>1</v>
      </c>
      <c r="B24" s="152" t="s">
        <v>2</v>
      </c>
      <c r="C24" s="153"/>
      <c r="D24" s="153"/>
      <c r="E24" s="154"/>
      <c r="F24" s="82" t="s">
        <v>8</v>
      </c>
    </row>
    <row r="25" spans="1:6" s="78" customFormat="1" ht="20.100000000000001" customHeight="1">
      <c r="A25" s="102">
        <f>Sheet1!B13+Sheet1!B14</f>
        <v>110</v>
      </c>
      <c r="B25" s="161" t="s">
        <v>66</v>
      </c>
      <c r="C25" s="162"/>
      <c r="D25" s="162"/>
      <c r="E25" s="163"/>
      <c r="F25" s="91">
        <f>Sheet1!B16</f>
        <v>0</v>
      </c>
    </row>
    <row r="26" spans="1:6" s="78" customFormat="1" ht="20.100000000000001" customHeight="1">
      <c r="A26" s="111"/>
      <c r="B26" s="164"/>
      <c r="C26" s="165"/>
      <c r="D26" s="165"/>
      <c r="E26" s="166"/>
      <c r="F26" s="91"/>
    </row>
    <row r="27" spans="1:6" s="78" customFormat="1" ht="20.100000000000001" customHeight="1">
      <c r="A27" s="112"/>
      <c r="B27" s="167"/>
      <c r="C27" s="168"/>
      <c r="D27" s="168"/>
      <c r="E27" s="169"/>
      <c r="F27" s="91"/>
    </row>
    <row r="28" spans="1:6" s="78" customFormat="1" ht="20.100000000000001" customHeight="1">
      <c r="A28" s="84"/>
      <c r="B28" s="170"/>
      <c r="C28" s="171"/>
      <c r="D28" s="171"/>
      <c r="E28" s="172"/>
      <c r="F28" s="91"/>
    </row>
    <row r="29" spans="1:6" s="78" customFormat="1" ht="20.100000000000001" customHeight="1">
      <c r="A29" s="86"/>
      <c r="B29" s="86"/>
      <c r="C29" s="86"/>
      <c r="D29" s="87"/>
      <c r="E29" s="88" t="s">
        <v>4</v>
      </c>
      <c r="F29" s="92">
        <f>SUM(F25:F28)</f>
        <v>0</v>
      </c>
    </row>
    <row r="30" spans="1:6" s="73" customFormat="1" ht="20.25" customHeight="1"/>
    <row r="31" spans="1:6" s="78" customFormat="1" ht="20.100000000000001" customHeight="1">
      <c r="F31" s="90"/>
    </row>
    <row r="32" spans="1:6" s="95" customFormat="1" ht="20.100000000000001" customHeight="1">
      <c r="A32" s="94" t="s">
        <v>72</v>
      </c>
      <c r="C32" s="97" t="s">
        <v>73</v>
      </c>
      <c r="D32" s="97"/>
      <c r="F32" s="97" t="s">
        <v>74</v>
      </c>
    </row>
    <row r="33" spans="6:6" s="95" customFormat="1" ht="20.100000000000001" customHeight="1">
      <c r="F33" s="96"/>
    </row>
    <row r="34" spans="6:6" s="95" customFormat="1" ht="20.100000000000001" customHeight="1">
      <c r="F34" s="96"/>
    </row>
    <row r="35" spans="6:6" s="95" customFormat="1" ht="20.100000000000001" customHeight="1">
      <c r="F35" s="96"/>
    </row>
    <row r="36" spans="6:6" s="95" customFormat="1" ht="20.100000000000001" customHeight="1">
      <c r="F36" s="96"/>
    </row>
  </sheetData>
  <mergeCells count="9">
    <mergeCell ref="B25:E25"/>
    <mergeCell ref="B26:E26"/>
    <mergeCell ref="B27:E27"/>
    <mergeCell ref="B28:E28"/>
    <mergeCell ref="D18:F18"/>
    <mergeCell ref="D19:F19"/>
    <mergeCell ref="D20:F20"/>
    <mergeCell ref="D21:F21"/>
    <mergeCell ref="B24:E24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&amp;C&amp;G</oddHeader>
    <oddFooter>&amp;C&amp;G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7:F36"/>
  <sheetViews>
    <sheetView topLeftCell="A17" zoomScaleNormal="100" workbookViewId="0">
      <selection activeCell="A37" sqref="A37:XFD46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4" t="s">
        <v>0</v>
      </c>
    </row>
    <row r="8" spans="1:6">
      <c r="A8" s="2"/>
    </row>
    <row r="9" spans="1:6">
      <c r="A9" s="3"/>
    </row>
    <row r="10" spans="1:6">
      <c r="A10" s="3"/>
    </row>
    <row r="11" spans="1:6" s="73" customFormat="1" ht="21.75" customHeight="1">
      <c r="A11" s="71" t="s">
        <v>26</v>
      </c>
      <c r="B11" s="72" t="str">
        <f>Sheet1!B4</f>
        <v>FF</v>
      </c>
    </row>
    <row r="12" spans="1:6" s="73" customFormat="1" ht="15">
      <c r="A12" s="71" t="s">
        <v>27</v>
      </c>
      <c r="B12" s="105">
        <f>Sheet1!B8</f>
        <v>43372</v>
      </c>
    </row>
    <row r="13" spans="1:6" s="73" customFormat="1" ht="15">
      <c r="A13" s="74" t="s">
        <v>28</v>
      </c>
      <c r="B13" s="106">
        <f>Sheet1!B10</f>
        <v>0</v>
      </c>
    </row>
    <row r="14" spans="1:6" s="73" customFormat="1" ht="15"/>
    <row r="15" spans="1:6" s="73" customFormat="1" ht="21.75" customHeight="1">
      <c r="A15" s="75" t="s">
        <v>29</v>
      </c>
      <c r="B15" s="107">
        <f>Sheet1!B11</f>
        <v>0</v>
      </c>
      <c r="E15" s="71"/>
    </row>
    <row r="16" spans="1:6" s="73" customFormat="1" ht="15">
      <c r="B16" s="75"/>
    </row>
    <row r="17" spans="1:6" s="73" customFormat="1" ht="15"/>
    <row r="18" spans="1:6" s="73" customFormat="1" ht="15">
      <c r="A18" s="76" t="s">
        <v>5</v>
      </c>
      <c r="B18" s="76" t="s">
        <v>7</v>
      </c>
      <c r="C18" s="76" t="s">
        <v>6</v>
      </c>
      <c r="D18" s="152" t="s">
        <v>13</v>
      </c>
      <c r="E18" s="153"/>
      <c r="F18" s="154"/>
    </row>
    <row r="19" spans="1:6" s="78" customFormat="1" ht="20.100000000000001" customHeight="1">
      <c r="A19" s="98" t="str">
        <f>Sheet1!B1</f>
        <v>ZIM</v>
      </c>
      <c r="B19" s="98">
        <f>Sheet1!B3</f>
        <v>18</v>
      </c>
      <c r="C19" s="77">
        <f>Sheet1!B2</f>
        <v>43330</v>
      </c>
      <c r="D19" s="155" t="str">
        <f>Sheet1!B5</f>
        <v>MBL</v>
      </c>
      <c r="E19" s="156"/>
      <c r="F19" s="157"/>
    </row>
    <row r="20" spans="1:6" s="78" customFormat="1" ht="20.100000000000001" customHeight="1">
      <c r="A20" s="76" t="s">
        <v>9</v>
      </c>
      <c r="B20" s="76" t="s">
        <v>10</v>
      </c>
      <c r="C20" s="76" t="s">
        <v>11</v>
      </c>
      <c r="D20" s="152" t="s">
        <v>12</v>
      </c>
      <c r="E20" s="153"/>
      <c r="F20" s="154"/>
    </row>
    <row r="21" spans="1:6" s="78" customFormat="1" ht="24" customHeight="1">
      <c r="A21" s="108">
        <f>Sheet1!B15</f>
        <v>0</v>
      </c>
      <c r="B21" s="109">
        <f>Sheet1!B13+Sheet1!B14</f>
        <v>110</v>
      </c>
      <c r="C21" s="79" t="str">
        <f>Sheet1!B6</f>
        <v>KOREA / AQABA</v>
      </c>
      <c r="D21" s="178">
        <f>Sheet1!B12</f>
        <v>0</v>
      </c>
      <c r="E21" s="179"/>
      <c r="F21" s="180"/>
    </row>
    <row r="22" spans="1:6" s="78" customFormat="1" ht="20.100000000000001" customHeight="1">
      <c r="A22" s="80"/>
      <c r="B22" s="80"/>
      <c r="C22" s="81"/>
      <c r="D22" s="80"/>
      <c r="E22" s="80"/>
      <c r="F22" s="80"/>
    </row>
    <row r="23" spans="1:6" s="73" customFormat="1" ht="20.25" customHeight="1"/>
    <row r="24" spans="1:6" s="78" customFormat="1" ht="20.100000000000001" customHeight="1">
      <c r="A24" s="76" t="s">
        <v>1</v>
      </c>
      <c r="B24" s="152" t="s">
        <v>2</v>
      </c>
      <c r="C24" s="153"/>
      <c r="D24" s="154"/>
      <c r="E24" s="82" t="s">
        <v>3</v>
      </c>
      <c r="F24" s="82" t="s">
        <v>8</v>
      </c>
    </row>
    <row r="25" spans="1:6" s="78" customFormat="1" ht="24" customHeight="1">
      <c r="A25" s="110">
        <f>Sheet1!B13</f>
        <v>50</v>
      </c>
      <c r="B25" s="164" t="s">
        <v>71</v>
      </c>
      <c r="C25" s="165"/>
      <c r="D25" s="166"/>
      <c r="E25" s="83">
        <v>30</v>
      </c>
      <c r="F25" s="83">
        <f>A25*E25</f>
        <v>1500</v>
      </c>
    </row>
    <row r="26" spans="1:6" s="78" customFormat="1" ht="24" customHeight="1">
      <c r="A26" s="111">
        <f>Sheet1!B14</f>
        <v>60</v>
      </c>
      <c r="B26" s="164" t="s">
        <v>70</v>
      </c>
      <c r="C26" s="165"/>
      <c r="D26" s="166"/>
      <c r="E26" s="83">
        <v>40</v>
      </c>
      <c r="F26" s="83">
        <f>A26*E26</f>
        <v>2400</v>
      </c>
    </row>
    <row r="27" spans="1:6" s="78" customFormat="1" ht="24" customHeight="1">
      <c r="A27" s="112">
        <f>Sheet1!B17</f>
        <v>40</v>
      </c>
      <c r="B27" s="173" t="s">
        <v>30</v>
      </c>
      <c r="C27" s="174"/>
      <c r="D27" s="175"/>
      <c r="E27" s="83">
        <v>10</v>
      </c>
      <c r="F27" s="83">
        <f>A27*E27</f>
        <v>400</v>
      </c>
    </row>
    <row r="28" spans="1:6" s="78" customFormat="1" ht="24" customHeight="1">
      <c r="A28" s="84"/>
      <c r="B28" s="170"/>
      <c r="C28" s="176"/>
      <c r="D28" s="177"/>
      <c r="E28" s="85"/>
      <c r="F28" s="83"/>
    </row>
    <row r="29" spans="1:6" s="78" customFormat="1" ht="24" customHeight="1">
      <c r="A29" s="86"/>
      <c r="B29" s="86"/>
      <c r="C29" s="86"/>
      <c r="D29" s="87"/>
      <c r="E29" s="88" t="s">
        <v>4</v>
      </c>
      <c r="F29" s="89">
        <f>SUM(F26:F28)</f>
        <v>2800</v>
      </c>
    </row>
    <row r="30" spans="1:6" s="73" customFormat="1" ht="20.25" customHeight="1"/>
    <row r="31" spans="1:6" s="78" customFormat="1" ht="20.100000000000001" customHeight="1">
      <c r="F31" s="90"/>
    </row>
    <row r="32" spans="1:6" s="95" customFormat="1" ht="20.100000000000001" customHeight="1">
      <c r="A32" s="94" t="s">
        <v>72</v>
      </c>
      <c r="C32" s="97" t="s">
        <v>73</v>
      </c>
      <c r="D32" s="97"/>
      <c r="F32" s="97" t="s">
        <v>74</v>
      </c>
    </row>
    <row r="33" spans="6:6" s="95" customFormat="1" ht="20.100000000000001" customHeight="1">
      <c r="F33" s="96"/>
    </row>
    <row r="34" spans="6:6" s="95" customFormat="1" ht="20.100000000000001" customHeight="1">
      <c r="F34" s="96"/>
    </row>
    <row r="35" spans="6:6" s="95" customFormat="1" ht="20.100000000000001" customHeight="1">
      <c r="F35" s="96"/>
    </row>
    <row r="36" spans="6:6" s="95" customFormat="1" ht="20.100000000000001" customHeight="1">
      <c r="F36" s="96"/>
    </row>
  </sheetData>
  <mergeCells count="9">
    <mergeCell ref="B27:D27"/>
    <mergeCell ref="B28:D28"/>
    <mergeCell ref="D18:F18"/>
    <mergeCell ref="D19:F19"/>
    <mergeCell ref="D20:F20"/>
    <mergeCell ref="D21:F21"/>
    <mergeCell ref="B24:D24"/>
    <mergeCell ref="B26:D26"/>
    <mergeCell ref="B25:D25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&amp;C&amp;G</oddHeader>
    <oddFooter>&amp;C&amp;G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36"/>
  <sheetViews>
    <sheetView topLeftCell="A17" zoomScaleNormal="100" workbookViewId="0">
      <selection activeCell="A37" sqref="A37:XFD46"/>
    </sheetView>
  </sheetViews>
  <sheetFormatPr defaultRowHeight="12.75"/>
  <cols>
    <col min="1" max="1" width="22.5703125" customWidth="1"/>
    <col min="2" max="4" width="16.140625" customWidth="1"/>
    <col min="5" max="5" width="15.85546875" customWidth="1"/>
    <col min="6" max="6" width="16.140625" customWidth="1"/>
  </cols>
  <sheetData>
    <row r="7" spans="1:6" ht="42.75">
      <c r="A7" s="1"/>
      <c r="F7" s="4" t="s">
        <v>0</v>
      </c>
    </row>
    <row r="8" spans="1:6">
      <c r="A8" s="2"/>
    </row>
    <row r="9" spans="1:6">
      <c r="A9" s="3"/>
    </row>
    <row r="10" spans="1:6">
      <c r="A10" s="3"/>
    </row>
    <row r="11" spans="1:6" s="73" customFormat="1" ht="21.75" customHeight="1">
      <c r="A11" s="71" t="s">
        <v>26</v>
      </c>
      <c r="B11" s="72" t="str">
        <f>Sheet1!B4</f>
        <v>FF</v>
      </c>
    </row>
    <row r="12" spans="1:6" s="73" customFormat="1" ht="15">
      <c r="A12" s="71" t="s">
        <v>27</v>
      </c>
      <c r="B12" s="105">
        <f>Sheet1!B8</f>
        <v>43372</v>
      </c>
    </row>
    <row r="13" spans="1:6" s="73" customFormat="1" ht="15">
      <c r="A13" s="74" t="s">
        <v>28</v>
      </c>
      <c r="B13" s="106">
        <f>Sheet1!E9</f>
        <v>10</v>
      </c>
    </row>
    <row r="14" spans="1:6" s="73" customFormat="1" ht="15"/>
    <row r="15" spans="1:6" s="73" customFormat="1" ht="21.75" customHeight="1">
      <c r="A15" s="75" t="s">
        <v>29</v>
      </c>
      <c r="B15" s="107">
        <f>Sheet1!E11</f>
        <v>0</v>
      </c>
      <c r="E15" s="71"/>
    </row>
    <row r="16" spans="1:6" s="73" customFormat="1" ht="15">
      <c r="B16" s="75"/>
    </row>
    <row r="17" spans="1:6" s="73" customFormat="1" ht="15"/>
    <row r="18" spans="1:6" s="73" customFormat="1" ht="15">
      <c r="A18" s="76" t="s">
        <v>5</v>
      </c>
      <c r="B18" s="76" t="s">
        <v>7</v>
      </c>
      <c r="C18" s="76" t="s">
        <v>6</v>
      </c>
      <c r="D18" s="152" t="s">
        <v>13</v>
      </c>
      <c r="E18" s="153"/>
      <c r="F18" s="154"/>
    </row>
    <row r="19" spans="1:6" s="78" customFormat="1" ht="20.100000000000001" customHeight="1">
      <c r="A19" s="98" t="str">
        <f>Sheet1!B1</f>
        <v>ZIM</v>
      </c>
      <c r="B19" s="98">
        <f>Sheet1!B3</f>
        <v>18</v>
      </c>
      <c r="C19" s="77">
        <f>Sheet1!B2</f>
        <v>43330</v>
      </c>
      <c r="D19" s="155" t="str">
        <f>Sheet1!B5</f>
        <v>MBL</v>
      </c>
      <c r="E19" s="156"/>
      <c r="F19" s="157"/>
    </row>
    <row r="20" spans="1:6" s="78" customFormat="1" ht="20.100000000000001" customHeight="1">
      <c r="A20" s="76" t="s">
        <v>9</v>
      </c>
      <c r="B20" s="76" t="s">
        <v>10</v>
      </c>
      <c r="C20" s="76" t="s">
        <v>11</v>
      </c>
      <c r="D20" s="152" t="s">
        <v>12</v>
      </c>
      <c r="E20" s="153"/>
      <c r="F20" s="154"/>
    </row>
    <row r="21" spans="1:6" s="78" customFormat="1" ht="24" customHeight="1">
      <c r="A21" s="108">
        <f>Sheet1!E15</f>
        <v>0</v>
      </c>
      <c r="B21" s="109">
        <f>Sheet1!E13+Sheet1!E14</f>
        <v>70</v>
      </c>
      <c r="C21" s="79" t="str">
        <f>Sheet1!B6</f>
        <v>KOREA / AQABA</v>
      </c>
      <c r="D21" s="178">
        <f>Sheet1!E12</f>
        <v>0</v>
      </c>
      <c r="E21" s="179"/>
      <c r="F21" s="180"/>
    </row>
    <row r="22" spans="1:6" s="78" customFormat="1" ht="20.100000000000001" customHeight="1">
      <c r="A22" s="80"/>
      <c r="B22" s="80"/>
      <c r="C22" s="81"/>
      <c r="D22" s="80"/>
      <c r="E22" s="80"/>
      <c r="F22" s="80"/>
    </row>
    <row r="23" spans="1:6" s="73" customFormat="1" ht="20.25" customHeight="1"/>
    <row r="24" spans="1:6" s="78" customFormat="1" ht="20.100000000000001" customHeight="1">
      <c r="A24" s="76" t="s">
        <v>1</v>
      </c>
      <c r="B24" s="152" t="s">
        <v>2</v>
      </c>
      <c r="C24" s="153"/>
      <c r="D24" s="153"/>
      <c r="E24" s="154"/>
      <c r="F24" s="82" t="s">
        <v>8</v>
      </c>
    </row>
    <row r="25" spans="1:6" s="78" customFormat="1" ht="24" customHeight="1">
      <c r="A25" s="110">
        <f>Sheet1!E13+Sheet1!E14</f>
        <v>70</v>
      </c>
      <c r="B25" s="161" t="s">
        <v>66</v>
      </c>
      <c r="C25" s="162"/>
      <c r="D25" s="162"/>
      <c r="E25" s="163"/>
      <c r="F25" s="91">
        <f>Sheet1!E16</f>
        <v>0</v>
      </c>
    </row>
    <row r="26" spans="1:6" s="78" customFormat="1" ht="24" customHeight="1">
      <c r="A26" s="111"/>
      <c r="B26" s="164"/>
      <c r="C26" s="165"/>
      <c r="D26" s="165"/>
      <c r="E26" s="166"/>
      <c r="F26" s="91"/>
    </row>
    <row r="27" spans="1:6" s="78" customFormat="1" ht="24" customHeight="1">
      <c r="A27" s="112"/>
      <c r="B27" s="167"/>
      <c r="C27" s="168"/>
      <c r="D27" s="168"/>
      <c r="E27" s="169"/>
      <c r="F27" s="91"/>
    </row>
    <row r="28" spans="1:6" s="78" customFormat="1" ht="24" customHeight="1">
      <c r="A28" s="84"/>
      <c r="B28" s="170"/>
      <c r="C28" s="171"/>
      <c r="D28" s="171"/>
      <c r="E28" s="172"/>
      <c r="F28" s="91"/>
    </row>
    <row r="29" spans="1:6" s="78" customFormat="1" ht="24" customHeight="1">
      <c r="A29" s="86"/>
      <c r="B29" s="86"/>
      <c r="C29" s="86"/>
      <c r="D29" s="87"/>
      <c r="E29" s="88" t="s">
        <v>4</v>
      </c>
      <c r="F29" s="92">
        <f>SUM(F25:F28)</f>
        <v>0</v>
      </c>
    </row>
    <row r="30" spans="1:6" s="73" customFormat="1" ht="20.25" customHeight="1"/>
    <row r="31" spans="1:6" s="78" customFormat="1" ht="20.100000000000001" customHeight="1">
      <c r="F31" s="90"/>
    </row>
    <row r="32" spans="1:6" s="95" customFormat="1" ht="20.100000000000001" customHeight="1">
      <c r="A32" s="94" t="s">
        <v>72</v>
      </c>
      <c r="C32" s="97" t="s">
        <v>73</v>
      </c>
      <c r="D32" s="97"/>
      <c r="F32" s="97" t="s">
        <v>74</v>
      </c>
    </row>
    <row r="33" spans="6:6" s="95" customFormat="1" ht="20.100000000000001" customHeight="1">
      <c r="F33" s="96"/>
    </row>
    <row r="34" spans="6:6" s="95" customFormat="1" ht="20.100000000000001" customHeight="1">
      <c r="F34" s="96"/>
    </row>
    <row r="35" spans="6:6" s="95" customFormat="1" ht="20.100000000000001" customHeight="1">
      <c r="F35" s="96"/>
    </row>
    <row r="36" spans="6:6" s="95" customFormat="1" ht="20.100000000000001" customHeight="1">
      <c r="F36" s="96"/>
    </row>
  </sheetData>
  <mergeCells count="9">
    <mergeCell ref="B26:E26"/>
    <mergeCell ref="B27:E27"/>
    <mergeCell ref="B28:E28"/>
    <mergeCell ref="B24:E24"/>
    <mergeCell ref="D18:F18"/>
    <mergeCell ref="D19:F19"/>
    <mergeCell ref="D20:F20"/>
    <mergeCell ref="D21:F21"/>
    <mergeCell ref="B25:E25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&amp;C&amp;G</oddHeader>
    <oddFooter>&amp;C&amp;G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7:F36"/>
  <sheetViews>
    <sheetView topLeftCell="A17" zoomScaleNormal="100" workbookViewId="0">
      <selection activeCell="A37" sqref="A37:XFD46"/>
    </sheetView>
  </sheetViews>
  <sheetFormatPr defaultRowHeight="15"/>
  <cols>
    <col min="1" max="1" width="22.5703125" style="73" customWidth="1"/>
    <col min="2" max="4" width="16.140625" style="73" customWidth="1"/>
    <col min="5" max="5" width="15.85546875" style="73" customWidth="1"/>
    <col min="6" max="6" width="16.140625" style="73" customWidth="1"/>
    <col min="7" max="16384" width="9.140625" style="73"/>
  </cols>
  <sheetData>
    <row r="7" spans="1:6" customFormat="1" ht="42.75">
      <c r="A7" s="1"/>
      <c r="F7" s="4" t="s">
        <v>0</v>
      </c>
    </row>
    <row r="8" spans="1:6">
      <c r="A8" s="93"/>
    </row>
    <row r="9" spans="1:6">
      <c r="A9" s="75"/>
    </row>
    <row r="10" spans="1:6">
      <c r="A10" s="75"/>
    </row>
    <row r="11" spans="1:6" ht="21.75" customHeight="1">
      <c r="A11" s="71" t="s">
        <v>26</v>
      </c>
      <c r="B11" s="72" t="str">
        <f>Sheet1!B4</f>
        <v>FF</v>
      </c>
    </row>
    <row r="12" spans="1:6">
      <c r="A12" s="71" t="s">
        <v>27</v>
      </c>
      <c r="B12" s="105">
        <f>Sheet1!B8</f>
        <v>43372</v>
      </c>
    </row>
    <row r="13" spans="1:6">
      <c r="A13" s="74" t="s">
        <v>28</v>
      </c>
      <c r="B13" s="106">
        <f>Sheet1!E10</f>
        <v>20</v>
      </c>
    </row>
    <row r="15" spans="1:6" ht="21.75" customHeight="1">
      <c r="A15" s="75" t="s">
        <v>29</v>
      </c>
      <c r="B15" s="107">
        <f>Sheet1!E11</f>
        <v>0</v>
      </c>
      <c r="E15" s="71"/>
    </row>
    <row r="16" spans="1:6">
      <c r="B16" s="75"/>
    </row>
    <row r="18" spans="1:6">
      <c r="A18" s="76" t="s">
        <v>5</v>
      </c>
      <c r="B18" s="76" t="s">
        <v>7</v>
      </c>
      <c r="C18" s="76" t="s">
        <v>6</v>
      </c>
      <c r="D18" s="152" t="s">
        <v>13</v>
      </c>
      <c r="E18" s="153"/>
      <c r="F18" s="154"/>
    </row>
    <row r="19" spans="1:6" s="78" customFormat="1" ht="20.100000000000001" customHeight="1">
      <c r="A19" s="98" t="str">
        <f>Sheet1!B1</f>
        <v>ZIM</v>
      </c>
      <c r="B19" s="98">
        <f>Sheet1!B3</f>
        <v>18</v>
      </c>
      <c r="C19" s="77">
        <f>Sheet1!B2</f>
        <v>43330</v>
      </c>
      <c r="D19" s="155" t="str">
        <f>Sheet1!B5</f>
        <v>MBL</v>
      </c>
      <c r="E19" s="156"/>
      <c r="F19" s="157"/>
    </row>
    <row r="20" spans="1:6" s="78" customFormat="1" ht="20.100000000000001" customHeight="1">
      <c r="A20" s="76" t="s">
        <v>9</v>
      </c>
      <c r="B20" s="76" t="s">
        <v>10</v>
      </c>
      <c r="C20" s="76" t="s">
        <v>11</v>
      </c>
      <c r="D20" s="152" t="s">
        <v>12</v>
      </c>
      <c r="E20" s="153"/>
      <c r="F20" s="154"/>
    </row>
    <row r="21" spans="1:6" s="78" customFormat="1" ht="24" customHeight="1">
      <c r="A21" s="108">
        <f>Sheet1!E15</f>
        <v>0</v>
      </c>
      <c r="B21" s="109">
        <f>Sheet1!E13+Sheet1!E14</f>
        <v>70</v>
      </c>
      <c r="C21" s="79" t="str">
        <f>Sheet1!B6</f>
        <v>KOREA / AQABA</v>
      </c>
      <c r="D21" s="178">
        <f>Sheet1!E12</f>
        <v>0</v>
      </c>
      <c r="E21" s="179"/>
      <c r="F21" s="180"/>
    </row>
    <row r="22" spans="1:6" s="78" customFormat="1" ht="20.100000000000001" customHeight="1">
      <c r="A22" s="80"/>
      <c r="B22" s="80"/>
      <c r="C22" s="81"/>
      <c r="D22" s="80"/>
      <c r="E22" s="80"/>
      <c r="F22" s="80"/>
    </row>
    <row r="23" spans="1:6" ht="20.25" customHeight="1"/>
    <row r="24" spans="1:6" s="78" customFormat="1" ht="20.100000000000001" customHeight="1">
      <c r="A24" s="76" t="s">
        <v>1</v>
      </c>
      <c r="B24" s="152" t="s">
        <v>2</v>
      </c>
      <c r="C24" s="153"/>
      <c r="D24" s="154"/>
      <c r="E24" s="82" t="s">
        <v>3</v>
      </c>
      <c r="F24" s="82" t="s">
        <v>8</v>
      </c>
    </row>
    <row r="25" spans="1:6" s="78" customFormat="1" ht="24" customHeight="1">
      <c r="A25" s="110">
        <f>Sheet1!E13</f>
        <v>30</v>
      </c>
      <c r="B25" s="164" t="s">
        <v>68</v>
      </c>
      <c r="C25" s="165"/>
      <c r="D25" s="166"/>
      <c r="E25" s="83">
        <v>30</v>
      </c>
      <c r="F25" s="83">
        <f>A25*E25</f>
        <v>900</v>
      </c>
    </row>
    <row r="26" spans="1:6" s="78" customFormat="1" ht="24" customHeight="1">
      <c r="A26" s="111">
        <f>Sheet1!E14</f>
        <v>40</v>
      </c>
      <c r="B26" s="164" t="s">
        <v>69</v>
      </c>
      <c r="C26" s="165"/>
      <c r="D26" s="166"/>
      <c r="E26" s="83">
        <v>40</v>
      </c>
      <c r="F26" s="83">
        <f>A26*E26</f>
        <v>1600</v>
      </c>
    </row>
    <row r="27" spans="1:6" s="78" customFormat="1" ht="24" customHeight="1">
      <c r="A27" s="112">
        <f>Sheet1!E17</f>
        <v>40</v>
      </c>
      <c r="B27" s="173" t="s">
        <v>30</v>
      </c>
      <c r="C27" s="174"/>
      <c r="D27" s="175"/>
      <c r="E27" s="83">
        <v>10</v>
      </c>
      <c r="F27" s="83">
        <f>A27*E27</f>
        <v>400</v>
      </c>
    </row>
    <row r="28" spans="1:6" s="78" customFormat="1" ht="24" customHeight="1">
      <c r="A28" s="84"/>
      <c r="B28" s="170"/>
      <c r="C28" s="176"/>
      <c r="D28" s="177"/>
      <c r="E28" s="85"/>
      <c r="F28" s="83"/>
    </row>
    <row r="29" spans="1:6" s="78" customFormat="1" ht="24" customHeight="1">
      <c r="A29" s="86"/>
      <c r="B29" s="86"/>
      <c r="C29" s="86"/>
      <c r="D29" s="87"/>
      <c r="E29" s="88" t="s">
        <v>4</v>
      </c>
      <c r="F29" s="89">
        <f>SUM(F25:F28)</f>
        <v>2900</v>
      </c>
    </row>
    <row r="30" spans="1:6" ht="20.25" customHeight="1"/>
    <row r="31" spans="1:6" s="78" customFormat="1" ht="20.100000000000001" customHeight="1">
      <c r="F31" s="90"/>
    </row>
    <row r="32" spans="1:6" s="95" customFormat="1" ht="20.100000000000001" customHeight="1">
      <c r="A32" s="94" t="s">
        <v>72</v>
      </c>
      <c r="C32" s="97" t="s">
        <v>73</v>
      </c>
      <c r="D32" s="97"/>
      <c r="F32" s="97" t="s">
        <v>74</v>
      </c>
    </row>
    <row r="33" spans="6:6" s="95" customFormat="1" ht="20.100000000000001" customHeight="1">
      <c r="F33" s="96"/>
    </row>
    <row r="34" spans="6:6" s="95" customFormat="1" ht="20.100000000000001" customHeight="1">
      <c r="F34" s="96"/>
    </row>
    <row r="35" spans="6:6" s="95" customFormat="1" ht="20.100000000000001" customHeight="1">
      <c r="F35" s="96"/>
    </row>
    <row r="36" spans="6:6" s="95" customFormat="1" ht="20.100000000000001" customHeight="1">
      <c r="F36" s="96"/>
    </row>
  </sheetData>
  <mergeCells count="9">
    <mergeCell ref="B27:D27"/>
    <mergeCell ref="B28:D28"/>
    <mergeCell ref="D18:F18"/>
    <mergeCell ref="D19:F19"/>
    <mergeCell ref="D20:F20"/>
    <mergeCell ref="D21:F21"/>
    <mergeCell ref="B24:D24"/>
    <mergeCell ref="B26:D26"/>
    <mergeCell ref="B25:D25"/>
  </mergeCells>
  <pageMargins left="0.52" right="0.45" top="0.75" bottom="0.75" header="0.3" footer="0.3"/>
  <pageSetup paperSize="9" scale="85" orientation="portrait" horizontalDpi="1200" verticalDpi="1200" r:id="rId1"/>
  <headerFooter alignWithMargins="0"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Sheet1</vt:lpstr>
      <vt:lpstr>Report</vt:lpstr>
      <vt:lpstr>OF</vt:lpstr>
      <vt:lpstr>DO</vt:lpstr>
      <vt:lpstr>OF (2)</vt:lpstr>
      <vt:lpstr>DO (2)</vt:lpstr>
      <vt:lpstr>Korea_Agent</vt:lpstr>
      <vt:lpstr>Report!Print_Area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Bassam Hamdan</dc:creator>
  <cp:lastModifiedBy>Ali Mohamed</cp:lastModifiedBy>
  <cp:lastPrinted>2018-10-21T07:53:02Z</cp:lastPrinted>
  <dcterms:created xsi:type="dcterms:W3CDTF">2000-07-27T22:24:14Z</dcterms:created>
  <dcterms:modified xsi:type="dcterms:W3CDTF">2018-11-27T02:26:42Z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TC062070951033</vt:lpwstr>
  </property>
  <property fmtid="{D5CDD505-2E9C-101B-9397-08002B2CF9AE}" pid="3" name="_AdHocReviewCycleID">
    <vt:i4>-944922938</vt:i4>
  </property>
  <property fmtid="{D5CDD505-2E9C-101B-9397-08002B2CF9AE}" pid="4" name="_NewReviewCycle">
    <vt:lpwstr/>
  </property>
  <property fmtid="{D5CDD505-2E9C-101B-9397-08002B2CF9AE}" pid="5" name="_EmailSubject">
    <vt:lpwstr>invoice format</vt:lpwstr>
  </property>
  <property fmtid="{D5CDD505-2E9C-101B-9397-08002B2CF9AE}" pid="6" name="_AuthorEmail">
    <vt:lpwstr>marketing1@petranav.com.jo</vt:lpwstr>
  </property>
  <property fmtid="{D5CDD505-2E9C-101B-9397-08002B2CF9AE}" pid="7" name="_AuthorEmailDisplayName">
    <vt:lpwstr>M. A. Hussein - Marketing1</vt:lpwstr>
  </property>
  <property fmtid="{D5CDD505-2E9C-101B-9397-08002B2CF9AE}" pid="8" name="_ReviewingToolsShownOnce">
    <vt:lpwstr/>
  </property>
</Properties>
</file>