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vml" ContentType="application/vnd.openxmlformats-officedocument.vmlDrawing"/>
  <Default Extension="xml" ContentType="application/xml"/>
  <Default Extension="rels" ContentType="application/vnd.openxmlformats-package.relationships+xml"/>
</Types>
</file>

<file path=_rels/.rels><?xml version='1.0' encoding='UTF-8' standalone='yes' ?><Relationships xmlns="http://schemas.openxmlformats.org/package/2006/relationships"><Relationship Id="rId3" Type="http://schemas.openxmlformats.org/officeDocument/2006/relationships/extended-properties" Target="docProps/app.xml" TargetMode="Internal" /><Relationship Id="rId2" Type="http://schemas.openxmlformats.org/package/2006/relationships/metadata/core-properties" Target="docProps/core.xml" TargetMode="Internal" /><Relationship Id="rId1" Type="http://schemas.openxmlformats.org/officeDocument/2006/relationships/officeDocument" Target="xl/workbook.xml" TargetMode="Internal" 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bookViews>
    <workbookView activeTab="2"/>
  </bookViews>
  <sheets>
    <sheet name="عبس -الهادي" sheetId="1" r:id="rId1"/>
    <sheet name="حجه-المدينه " sheetId="2" r:id="rId2"/>
    <sheet name="توابع بني العوام" sheetId="3" r:id="rId3"/>
    <sheet name="اسلم-بن راجح" sheetId="4" r:id="rId4"/>
    <sheet name="مسور -الوحده العربيه" sheetId="5" r:id="rId5"/>
    <sheet name="ورقة5" sheetId="6" r:id="rId6"/>
    <sheet name="ورقة6" sheetId="7" r:id="rId7"/>
    <sheet name="ورقة7" sheetId="8" r:id="rId8"/>
    <sheet name="ورقة8" sheetId="9" r:id="rId9"/>
    <sheet name="ورقة9" sheetId="10" r:id="rId10"/>
  </sheets>
  <calcPr/>
</workbook>
</file>

<file path=xl/comments1.xml><?xml version="1.0" encoding="utf-8"?>
<comments xmlns="http://schemas.openxmlformats.org/spreadsheetml/2006/main">
  <authors>
    <author>saleem.plus.go</author>
  </authors>
  <commentList>
    <comment ref="P14" authorId="0">
      <text>
        <r>
          <rPr>
            <b/>
            <sz val="9"/>
            <color rgb="FF000000"/>
            <rFont val="Tahoma"/>
          </rPr>
          <t>الكاتب:</t>
        </r>
        <r>
          <rPr>
            <sz val="9"/>
            <color rgb="FF000000"/>
            <rFont val="Tahoma"/>
          </rPr>
          <t xml:space="preserve">
107.6كيس تم نقلهم تقريب من كمية الكتف</t>
        </r>
      </text>
    </comment>
    <comment ref="AV24" authorId="0">
      <text>
        <r>
          <rPr>
            <b/>
            <sz val="9"/>
            <color rgb="FF000000"/>
            <rFont val="Tahoma"/>
          </rPr>
          <t>الكاتب:</t>
        </r>
        <r>
          <rPr>
            <sz val="9"/>
            <color rgb="FF000000"/>
            <rFont val="Tahoma"/>
          </rPr>
          <t xml:space="preserve">
سعر مخزن الشطبي</t>
        </r>
      </text>
    </comment>
    <comment ref="AT23" authorId="0">
      <text>
        <r>
          <rPr>
            <b/>
            <sz val="9"/>
            <color rgb="FF000000"/>
            <rFont val="Tahoma"/>
          </rPr>
          <t>الكاتب:</t>
        </r>
        <r>
          <rPr>
            <sz val="9"/>
            <color rgb="FF000000"/>
            <rFont val="Tahoma"/>
          </rPr>
          <t xml:space="preserve">
سعر حجة</t>
        </r>
      </text>
    </comment>
    <comment ref="AP24" authorId="0">
      <text>
        <r>
          <rPr>
            <b/>
            <sz val="9"/>
            <color rgb="FF000000"/>
            <rFont val="Tahoma"/>
          </rPr>
          <t>الكاتب:</t>
        </r>
        <r>
          <rPr>
            <sz val="9"/>
            <color rgb="FF000000"/>
            <rFont val="Tahoma"/>
          </rPr>
          <t xml:space="preserve">
السعر
الى سوق عبر قحطان</t>
        </r>
      </text>
    </comment>
    <comment ref="AT24" authorId="0">
      <text>
        <r>
          <rPr>
            <b/>
            <sz val="9"/>
            <color rgb="FF000000"/>
            <rFont val="Tahoma"/>
          </rPr>
          <t>الكاتب:</t>
        </r>
        <r>
          <rPr>
            <sz val="9"/>
            <color rgb="FF000000"/>
            <rFont val="Tahoma"/>
          </rPr>
          <t xml:space="preserve">
سعر سلبة</t>
        </r>
      </text>
    </comment>
  </commentList>
</comments>
</file>

<file path=xl/sharedStrings.xml><?xml version="1.0" encoding="utf-8"?>
<sst xmlns="http://schemas.openxmlformats.org/spreadsheetml/2006/main" uniqueCount="164">
  <si>
    <t>اسم المديرية</t>
  </si>
  <si>
    <t xml:space="preserve">الكمية المطلوبة </t>
  </si>
  <si>
    <t>المندوب</t>
  </si>
  <si>
    <t xml:space="preserve">الكمية المرحلة </t>
  </si>
  <si>
    <t>عدد المراكز</t>
  </si>
  <si>
    <t>الكمية المتبقية</t>
  </si>
  <si>
    <t xml:space="preserve">LTI no. </t>
  </si>
  <si>
    <t xml:space="preserve">تاريخ بدء امر الصرف </t>
  </si>
  <si>
    <t>تاريخ انتهاء امر الصرف</t>
  </si>
  <si>
    <t xml:space="preserve">المتبقي </t>
  </si>
  <si>
    <t>القلابات الاسظول</t>
  </si>
  <si>
    <t>اسم السائق</t>
  </si>
  <si>
    <t>محلي</t>
  </si>
  <si>
    <t>المركز</t>
  </si>
  <si>
    <t>السعر</t>
  </si>
  <si>
    <t xml:space="preserve">المركز </t>
  </si>
  <si>
    <t>الإجمالي الكلي</t>
  </si>
  <si>
    <t>اسطول</t>
  </si>
  <si>
    <t>الكمية</t>
  </si>
  <si>
    <t>طن</t>
  </si>
  <si>
    <t>المبلغ</t>
  </si>
  <si>
    <t>تكاليف اضافيه</t>
  </si>
  <si>
    <t xml:space="preserve">ديزل لتر </t>
  </si>
  <si>
    <t xml:space="preserve">سعر التر </t>
  </si>
  <si>
    <t xml:space="preserve">قيمه الديزل </t>
  </si>
  <si>
    <t xml:space="preserve">تغيير زيت </t>
  </si>
  <si>
    <t xml:space="preserve">مصاريف اسطول </t>
  </si>
  <si>
    <t xml:space="preserve">سدد نقدي محلي </t>
  </si>
  <si>
    <t>بنشره</t>
  </si>
  <si>
    <t xml:space="preserve">سدد نقدي اسطول </t>
  </si>
  <si>
    <t xml:space="preserve">أجور عمال حماله ونفاله </t>
  </si>
  <si>
    <t>أجور عمال نفاله</t>
  </si>
  <si>
    <t xml:space="preserve">حجه-المدينه </t>
  </si>
  <si>
    <t xml:space="preserve">الشركه المرحله </t>
  </si>
  <si>
    <t xml:space="preserve">قمح </t>
  </si>
  <si>
    <t xml:space="preserve">بقوليات </t>
  </si>
  <si>
    <t xml:space="preserve">سكر </t>
  </si>
  <si>
    <t>زيت</t>
  </si>
  <si>
    <t>شركه الباديه</t>
  </si>
  <si>
    <t>بقوليات</t>
  </si>
  <si>
    <t>سكر</t>
  </si>
  <si>
    <t>Al Yemeni store-17282106</t>
  </si>
  <si>
    <t>Ameen Str-17282103</t>
  </si>
  <si>
    <t>Al aliiai Str-17282104</t>
  </si>
  <si>
    <t>Humid store-17282108</t>
  </si>
  <si>
    <t>Ali Rasheed store-17282109</t>
  </si>
  <si>
    <t>سمير العرمزه</t>
  </si>
  <si>
    <t xml:space="preserve">رقم الترحيل </t>
  </si>
  <si>
    <t>Al Soaq area store-17272605</t>
  </si>
  <si>
    <t>Abr qahtan store-17272606</t>
  </si>
  <si>
    <t>Salba store-17272617</t>
  </si>
  <si>
    <t>Al Shamah area store-17272607</t>
  </si>
  <si>
    <t>Al Sharqi  store-17272608</t>
  </si>
  <si>
    <t>Bait Al-Quhmi store-17272609</t>
  </si>
  <si>
    <t>Bani Hwait  store-17272615</t>
  </si>
  <si>
    <t>Bani Hadeed area-17272611</t>
  </si>
  <si>
    <t>Al-Qathf area-17272612</t>
  </si>
  <si>
    <t>Thehran area-17272613</t>
  </si>
  <si>
    <t>Al Areef store-17272616</t>
  </si>
  <si>
    <t>مروان الجابري</t>
  </si>
  <si>
    <t>احمد الواعي</t>
  </si>
  <si>
    <t>Al Madena Str-17042208</t>
  </si>
  <si>
    <t>Al Raboo'o Str-17042209</t>
  </si>
  <si>
    <t>Bani Al Hassan -17042801</t>
  </si>
  <si>
    <t>شركه بن راجح</t>
  </si>
  <si>
    <t>Shop in Al Talooth Market-17122101</t>
  </si>
  <si>
    <t>Al Madena Str-17062101</t>
  </si>
  <si>
    <t>Al-Noor Sch -29162401</t>
  </si>
  <si>
    <t>Al-Salam Sch-29162803</t>
  </si>
  <si>
    <t>Al-Jeel Al-Jadid Sch-29162701</t>
  </si>
  <si>
    <t>Khalid Ben Al-Waleed Sch-29162501</t>
  </si>
  <si>
    <t>Baghdad Sch-29163201</t>
  </si>
  <si>
    <t>Al-Fath Sch-29162201</t>
  </si>
  <si>
    <t>Mus'ab Ben Omeir Sch-29162102</t>
  </si>
  <si>
    <t>Al-Fawz Sch-29162302</t>
  </si>
  <si>
    <t>Al-Nahda Sch -29163001</t>
  </si>
  <si>
    <t>26September Sch-29162602</t>
  </si>
  <si>
    <t>مسور-عمران</t>
  </si>
  <si>
    <t>شركه الوحده العربيه</t>
  </si>
  <si>
    <t>خالد عواض</t>
  </si>
  <si>
    <t>عادل العرمزة</t>
  </si>
  <si>
    <t>مروان الغزي</t>
  </si>
  <si>
    <t>ناصر عبد</t>
  </si>
  <si>
    <t>احمد هرمس</t>
  </si>
  <si>
    <t>ماجد المهندي</t>
  </si>
  <si>
    <t>تركي الذيفاني</t>
  </si>
  <si>
    <t>شاص</t>
  </si>
  <si>
    <t>ياسر راجح</t>
  </si>
  <si>
    <t>وايل ردمان</t>
  </si>
  <si>
    <t>المضلعي</t>
  </si>
  <si>
    <t>يحيى المراني</t>
  </si>
  <si>
    <t>نبيل ناشر</t>
  </si>
  <si>
    <t>مقداد المراني</t>
  </si>
  <si>
    <t>محمد خريص</t>
  </si>
  <si>
    <t>محمد مبخوت المعمري</t>
  </si>
  <si>
    <t>ماجد الشيبري</t>
  </si>
  <si>
    <t>محمد احمد القطامي</t>
  </si>
  <si>
    <t>عمار القحمي</t>
  </si>
  <si>
    <t>نبهان راجح</t>
  </si>
  <si>
    <t>علي عصفور</t>
  </si>
  <si>
    <t>التاريخ</t>
  </si>
  <si>
    <t>مقداد</t>
  </si>
  <si>
    <t>مستباء</t>
  </si>
  <si>
    <t>اسلم</t>
  </si>
  <si>
    <t>حرض</t>
  </si>
  <si>
    <t>بني العوام</t>
  </si>
  <si>
    <t>16/10/2018</t>
  </si>
  <si>
    <t>18/10/2018</t>
  </si>
  <si>
    <t>17/10/2018</t>
  </si>
  <si>
    <t>19/10/2018</t>
  </si>
  <si>
    <t>20/10/2018</t>
  </si>
  <si>
    <t>22/10/2018</t>
  </si>
  <si>
    <t>ك</t>
  </si>
  <si>
    <t>د</t>
  </si>
  <si>
    <t>ط</t>
  </si>
  <si>
    <t>بكر السكري</t>
  </si>
  <si>
    <t>23/10/2018</t>
  </si>
  <si>
    <t>عبدالكريم مطهر</t>
  </si>
  <si>
    <t>25/10/2018</t>
  </si>
  <si>
    <t>عبدالرحمن بدر</t>
  </si>
  <si>
    <t>15/10/2018</t>
  </si>
  <si>
    <t>ماجد المهندس</t>
  </si>
  <si>
    <t>21/10/2018</t>
  </si>
  <si>
    <t>عادل العرمزه</t>
  </si>
  <si>
    <t>14/10/2018</t>
  </si>
  <si>
    <t>16/10/2019</t>
  </si>
  <si>
    <t>17/10/2019</t>
  </si>
  <si>
    <t>مروان عريسي</t>
  </si>
  <si>
    <t>مقداد عرسي</t>
  </si>
  <si>
    <t>18/10/2020</t>
  </si>
  <si>
    <t>18/10/2021</t>
  </si>
  <si>
    <t xml:space="preserve">نبيل القحمي </t>
  </si>
  <si>
    <t>عبدالرقيب القطامي</t>
  </si>
  <si>
    <t>18/10/2022</t>
  </si>
  <si>
    <t>20/10/2023</t>
  </si>
  <si>
    <t>يحيى يحيى المراني</t>
  </si>
  <si>
    <t>21/10/2024</t>
  </si>
  <si>
    <t>يحيى علي المراني</t>
  </si>
  <si>
    <t>20/10/2025</t>
  </si>
  <si>
    <t>23/10/2026</t>
  </si>
  <si>
    <t>ابراهيم القحمي</t>
  </si>
  <si>
    <t>23/10/2027</t>
  </si>
  <si>
    <t>23/10/2028</t>
  </si>
  <si>
    <t>شركه عطاء</t>
  </si>
  <si>
    <t xml:space="preserve">عادل </t>
  </si>
  <si>
    <t xml:space="preserve">مروان </t>
  </si>
  <si>
    <t xml:space="preserve">ناصر </t>
  </si>
  <si>
    <t xml:space="preserve">احمد </t>
  </si>
  <si>
    <t xml:space="preserve">ماجد </t>
  </si>
  <si>
    <t xml:space="preserve">تركي </t>
  </si>
  <si>
    <t xml:space="preserve">ياسر </t>
  </si>
  <si>
    <t xml:space="preserve">وايل </t>
  </si>
  <si>
    <t>عماد</t>
  </si>
  <si>
    <t xml:space="preserve">يحيى </t>
  </si>
  <si>
    <t>يحيى</t>
  </si>
  <si>
    <t xml:space="preserve">نبيل </t>
  </si>
  <si>
    <t>اسامة</t>
  </si>
  <si>
    <t xml:space="preserve">محمد </t>
  </si>
  <si>
    <t>محمد حسن</t>
  </si>
  <si>
    <t xml:space="preserve">محمد احمد </t>
  </si>
  <si>
    <t xml:space="preserve">عمار </t>
  </si>
  <si>
    <t xml:space="preserve">نبهان </t>
  </si>
  <si>
    <t xml:space="preserve">علي </t>
  </si>
  <si>
    <t>مروان</t>
  </si>
</sst>
</file>

<file path=xl/styles.xml><?xml version="1.0" encoding="utf-8"?>
<styleSheet xmlns="http://schemas.openxmlformats.org/spreadsheetml/2006/main">
  <numFmts count="7">
    <numFmt numFmtId="0" formatCode="0"/>
    <numFmt numFmtId="165" formatCode="_-* #,##0\ _ر_._ي_._‏_-;\-* #,##0\ _ر_._ي_._‏_-;_-* &quot;-&quot;??\ _ر_._ي_._‏_-;_-@_-"/>
    <numFmt numFmtId="1" formatCode="0.00"/>
    <numFmt numFmtId="166" formatCode="0.0"/>
    <numFmt numFmtId="164" formatCode="_-* #,##0.00\ _ر_._ي_._‏_-;\-* #,##0.00\ _ر_._ي_._‏_-;_-* &quot;-&quot;??\ _ر_._ي_._‏_-;_-@_-"/>
    <numFmt numFmtId="167" formatCode="_-* #,##0.0\ _ر_._ي_._‏_-;\-* #,##0.0\ _ر_._ي_._‏_-;_-* &quot;-&quot;??\ _ر_._ي_._‏_-;_-@_-"/>
    <numFmt numFmtId="14" formatCode="dd-mmm-yy"/>
  </numFmts>
  <fonts count="3">
    <font>
      <sz val="11.0"/>
      <color rgb="FF000000"/>
      <name val="Arial"/>
    </font>
    <font>
      <b/>
      <sz val="9.0"/>
      <color rgb="FF000000"/>
      <name val="Arial"/>
    </font>
    <font>
      <b/>
      <sz val="11.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8080"/>
        <bgColor rgb="FF000000"/>
      </patternFill>
    </fill>
    <fill>
      <patternFill patternType="solid">
        <fgColor rgb="FFFFCC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rgb="FF99CC00"/>
        <bgColor rgb="FF000000"/>
      </patternFill>
    </fill>
    <fill>
      <patternFill patternType="solid">
        <fgColor rgb="FF99CCFF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 applyAlignment="1">
      <alignment horizontal="general" vertical="bottom"/>
      <protection/>
    </xf>
    <xf numFmtId="0" fontId="1" fillId="2" borderId="1" xfId="0" applyFont="1" applyFill="1" applyBorder="1" applyAlignment="1">
      <alignment horizontal="general" vertical="bottom"/>
      <protection/>
    </xf>
    <xf numFmtId="0" fontId="1" fillId="3" borderId="0" xfId="0" applyFont="1" applyFill="1" applyAlignment="1">
      <alignment horizontal="general" vertical="bottom"/>
      <protection/>
    </xf>
    <xf numFmtId="0" fontId="1" fillId="0" borderId="0" xfId="0" applyFont="1" applyAlignment="1">
      <alignment horizontal="general" vertical="bottom"/>
      <protection/>
    </xf>
    <xf numFmtId="165" fontId="1" fillId="0" borderId="0" xfId="0" applyNumberFormat="1" applyFont="1" applyAlignment="1">
      <alignment horizontal="general" vertical="bottom"/>
      <protection/>
    </xf>
    <xf numFmtId="165" fontId="1" fillId="0" borderId="0" xfId="0" applyNumberFormat="1" applyFont="1" applyAlignment="1">
      <alignment horizontal="general" vertical="bottom"/>
      <protection/>
    </xf>
    <xf numFmtId="0" fontId="1" fillId="0" borderId="0" xfId="0" applyFont="1" applyAlignment="1">
      <alignment horizontal="general" vertical="bottom"/>
      <protection/>
    </xf>
    <xf numFmtId="0" fontId="0" fillId="0" borderId="0" xfId="0" applyAlignment="1">
      <alignment horizontal="general" vertical="bottom"/>
      <protection/>
    </xf>
    <xf numFmtId="0" fontId="0" fillId="0" borderId="0" xfId="0" applyAlignment="1">
      <alignment horizontal="center" vertical="center" wrapText="1"/>
      <protection/>
    </xf>
    <xf numFmtId="0" fontId="1" fillId="0" borderId="1" xfId="0" applyFont="1" applyBorder="1" applyAlignment="1">
      <alignment horizontal="center" vertical="bottom"/>
      <protection/>
    </xf>
    <xf numFmtId="1" fontId="0" fillId="0" borderId="0" xfId="0" applyNumberFormat="1" applyAlignment="1">
      <alignment horizontal="general" vertical="bottom"/>
      <protection/>
    </xf>
    <xf numFmtId="0" fontId="1" fillId="0" borderId="1" xfId="0" applyFont="1" applyBorder="1" applyAlignment="1">
      <alignment horizontal="right" vertical="bottom"/>
      <protection/>
    </xf>
    <xf numFmtId="0" fontId="1" fillId="3" borderId="1" xfId="0" applyFont="1" applyFill="1" applyBorder="1" applyAlignment="1">
      <alignment horizontal="general" vertical="bottom"/>
      <protection/>
    </xf>
    <xf numFmtId="165" fontId="1" fillId="3" borderId="1" xfId="0" applyNumberFormat="1" applyFont="1" applyFill="1" applyBorder="1" applyAlignment="1">
      <alignment horizontal="general" vertical="bottom"/>
      <protection/>
    </xf>
    <xf numFmtId="166" fontId="1" fillId="0" borderId="1" xfId="0" applyNumberFormat="1" applyFont="1" applyBorder="1" applyAlignment="1">
      <alignment horizontal="right" vertical="bottom"/>
      <protection/>
    </xf>
    <xf numFmtId="166" fontId="1" fillId="0" borderId="1" xfId="0" applyNumberFormat="1" applyFont="1" applyBorder="1" applyAlignment="1">
      <alignment horizontal="general" vertical="bottom"/>
      <protection/>
    </xf>
    <xf numFmtId="164" fontId="1" fillId="0" borderId="0" xfId="0" applyNumberFormat="1" applyFont="1" applyAlignment="1">
      <alignment horizontal="general" vertical="bottom"/>
      <protection/>
    </xf>
    <xf numFmtId="0" fontId="1" fillId="2" borderId="1" xfId="0" applyFont="1" applyFill="1" applyBorder="1" applyAlignment="1">
      <alignment horizontal="right" vertical="bottom"/>
      <protection/>
    </xf>
    <xf numFmtId="0" fontId="1" fillId="0" borderId="2" xfId="0" applyFont="1" applyBorder="1" applyAlignment="1">
      <alignment horizontal="right" vertical="bottom"/>
      <protection/>
    </xf>
    <xf numFmtId="0" fontId="0" fillId="0" borderId="0" xfId="0" applyAlignment="1">
      <alignment horizontal="general" vertical="bottom" wrapText="1"/>
      <protection/>
    </xf>
    <xf numFmtId="0" fontId="2" fillId="0" borderId="0" xfId="0" applyFont="1" applyAlignment="1">
      <alignment horizontal="center" vertical="center"/>
      <protection/>
    </xf>
    <xf numFmtId="0" fontId="2" fillId="2" borderId="1" xfId="0" applyFont="1" applyFill="1" applyBorder="1" applyAlignment="1">
      <alignment horizontal="center" vertical="center"/>
      <protection/>
    </xf>
    <xf numFmtId="165" fontId="2" fillId="0" borderId="0" xfId="0" applyNumberFormat="1" applyFont="1" applyAlignment="1">
      <alignment horizontal="center" vertical="center"/>
      <protection/>
    </xf>
    <xf numFmtId="0" fontId="2" fillId="4" borderId="0" xfId="0" applyFont="1" applyFill="1" applyAlignment="1">
      <alignment horizontal="center" vertical="center"/>
      <protection/>
    </xf>
    <xf numFmtId="165" fontId="2" fillId="2" borderId="1" xfId="0" applyNumberFormat="1" applyFont="1" applyFill="1" applyBorder="1" applyAlignment="1">
      <alignment horizontal="center" vertical="center"/>
      <protection/>
    </xf>
    <xf numFmtId="0" fontId="2" fillId="4" borderId="1" xfId="0" applyFont="1" applyFill="1" applyBorder="1" applyAlignment="1">
      <alignment horizontal="center" vertical="center"/>
      <protection/>
    </xf>
    <xf numFmtId="0" fontId="2" fillId="2" borderId="2" xfId="0" applyFont="1" applyFill="1" applyBorder="1" applyAlignment="1">
      <alignment horizontal="center" vertical="center"/>
      <protection/>
    </xf>
    <xf numFmtId="165" fontId="2" fillId="2" borderId="0" xfId="0" applyNumberFormat="1" applyFont="1" applyFill="1" applyAlignment="1">
      <alignment horizontal="center" vertical="center"/>
      <protection/>
    </xf>
    <xf numFmtId="0" fontId="2" fillId="5" borderId="1" xfId="0" applyFont="1" applyFill="1" applyBorder="1" applyAlignment="1">
      <alignment horizontal="center" vertical="center"/>
      <protection/>
    </xf>
    <xf numFmtId="165" fontId="2" fillId="5" borderId="1" xfId="0" applyNumberFormat="1" applyFont="1" applyFill="1" applyBorder="1" applyAlignment="1">
      <alignment horizontal="center" vertical="center"/>
      <protection/>
    </xf>
    <xf numFmtId="1" fontId="2" fillId="5" borderId="2" xfId="0" applyNumberFormat="1" applyFont="1" applyFill="1" applyBorder="1" applyAlignment="1">
      <alignment horizontal="center" vertical="center"/>
      <protection/>
    </xf>
    <xf numFmtId="0" fontId="2" fillId="2" borderId="0" xfId="0" applyFont="1" applyFill="1" applyAlignment="1">
      <alignment horizontal="center" vertical="center"/>
      <protection/>
    </xf>
    <xf numFmtId="0" fontId="2" fillId="3" borderId="1" xfId="0" applyFont="1" applyFill="1" applyBorder="1" applyAlignment="1">
      <alignment horizontal="center" vertical="center"/>
      <protection/>
    </xf>
    <xf numFmtId="165" fontId="2" fillId="3" borderId="1" xfId="0" applyNumberFormat="1" applyFont="1" applyFill="1" applyBorder="1" applyAlignment="1">
      <alignment horizontal="center" vertical="center"/>
      <protection/>
    </xf>
    <xf numFmtId="165" fontId="2" fillId="3" borderId="3" xfId="0" applyNumberFormat="1" applyFont="1" applyFill="1" applyBorder="1" applyAlignment="1">
      <alignment horizontal="center" vertical="center"/>
      <protection/>
    </xf>
    <xf numFmtId="165" fontId="2" fillId="3" borderId="4" xfId="0" applyNumberFormat="1" applyFont="1" applyFill="1" applyBorder="1" applyAlignment="1">
      <alignment horizontal="center" vertical="center"/>
      <protection/>
    </xf>
    <xf numFmtId="0" fontId="2" fillId="3" borderId="5" xfId="0" applyFont="1" applyFill="1" applyBorder="1" applyAlignment="1">
      <alignment horizontal="center" vertical="center"/>
      <protection/>
    </xf>
    <xf numFmtId="165" fontId="2" fillId="3" borderId="6" xfId="0" applyNumberFormat="1" applyFont="1" applyFill="1" applyBorder="1" applyAlignment="1">
      <alignment horizontal="center" vertical="center"/>
      <protection/>
    </xf>
    <xf numFmtId="165" fontId="2" fillId="3" borderId="7" xfId="0" applyNumberFormat="1" applyFont="1" applyFill="1" applyBorder="1" applyAlignment="1">
      <alignment horizontal="center" vertical="center"/>
      <protection/>
    </xf>
    <xf numFmtId="0" fontId="2" fillId="6" borderId="8" xfId="0" applyFont="1" applyFill="1" applyBorder="1" applyAlignment="1">
      <alignment horizontal="center" vertical="center"/>
      <protection/>
    </xf>
    <xf numFmtId="0" fontId="2" fillId="6" borderId="5" xfId="0" applyFont="1" applyFill="1" applyBorder="1" applyAlignment="1">
      <alignment horizontal="center" vertical="center"/>
      <protection/>
    </xf>
    <xf numFmtId="165" fontId="2" fillId="6" borderId="9" xfId="0" applyNumberFormat="1" applyFont="1" applyFill="1" applyBorder="1" applyAlignment="1">
      <alignment horizontal="center" vertical="center"/>
      <protection/>
    </xf>
    <xf numFmtId="0" fontId="2" fillId="0" borderId="1" xfId="0" applyFont="1" applyBorder="1" applyAlignment="1">
      <alignment horizontal="center" vertical="center"/>
      <protection/>
    </xf>
    <xf numFmtId="0" fontId="2" fillId="7" borderId="1" xfId="0" applyFont="1" applyFill="1" applyBorder="1" applyAlignment="1">
      <alignment horizontal="center" vertical="center"/>
      <protection/>
    </xf>
    <xf numFmtId="165" fontId="2" fillId="0" borderId="1" xfId="0" applyNumberFormat="1" applyFont="1" applyBorder="1" applyAlignment="1">
      <alignment horizontal="center" vertical="center"/>
      <protection/>
    </xf>
    <xf numFmtId="165" fontId="2" fillId="0" borderId="1" xfId="0" applyNumberFormat="1" applyFont="1" applyBorder="1" applyAlignment="1">
      <alignment horizontal="center" vertical="center"/>
      <protection/>
    </xf>
    <xf numFmtId="164" fontId="2" fillId="0" borderId="1" xfId="0" applyNumberFormat="1" applyFont="1" applyBorder="1" applyAlignment="1">
      <alignment horizontal="center" vertical="center"/>
      <protection/>
    </xf>
    <xf numFmtId="0" fontId="2" fillId="0" borderId="0" xfId="0" applyFont="1" applyAlignment="1">
      <alignment horizontal="general" vertical="bottom"/>
      <protection/>
    </xf>
    <xf numFmtId="165" fontId="2" fillId="0" borderId="0" xfId="0" applyNumberFormat="1" applyFont="1" applyAlignment="1">
      <alignment horizontal="general" vertical="bottom"/>
      <protection/>
    </xf>
    <xf numFmtId="165" fontId="0" fillId="0" borderId="0" xfId="0" applyNumberFormat="1" applyAlignment="1">
      <alignment horizontal="general" vertical="bottom"/>
      <protection/>
    </xf>
    <xf numFmtId="0" fontId="1" fillId="0" borderId="10" xfId="0" applyFont="1" applyBorder="1" applyAlignment="1">
      <alignment horizontal="right" vertical="bottom"/>
      <protection/>
    </xf>
    <xf numFmtId="0" fontId="0" fillId="0" borderId="0" xfId="0" applyAlignment="1">
      <alignment horizontal="center" vertical="bottom"/>
      <protection/>
    </xf>
    <xf numFmtId="165" fontId="1" fillId="0" borderId="0" xfId="0" applyNumberFormat="1" applyFont="1" applyAlignment="1">
      <alignment horizontal="center" vertical="bottom"/>
      <protection/>
    </xf>
    <xf numFmtId="0" fontId="0" fillId="0" borderId="0" xfId="0" applyAlignment="1">
      <alignment horizontal="general" vertical="bottom"/>
      <protection/>
    </xf>
    <xf numFmtId="165" fontId="1" fillId="2" borderId="1" xfId="0" applyNumberFormat="1" applyFont="1" applyFill="1" applyBorder="1" applyAlignment="1">
      <alignment horizontal="general" vertical="bottom"/>
      <protection/>
    </xf>
    <xf numFmtId="165" fontId="2" fillId="2" borderId="0" xfId="0" applyNumberFormat="1" applyFont="1" applyFill="1" applyAlignment="1">
      <alignment horizontal="center" vertical="center"/>
      <protection/>
    </xf>
    <xf numFmtId="0" fontId="2" fillId="3" borderId="1" xfId="0" applyFont="1" applyFill="1" applyBorder="1" applyAlignment="1">
      <alignment horizontal="center" vertical="center"/>
      <protection/>
    </xf>
    <xf numFmtId="0" fontId="2" fillId="3" borderId="5" xfId="0" applyFont="1" applyFill="1" applyBorder="1" applyAlignment="1">
      <alignment horizontal="center" vertical="center"/>
      <protection/>
    </xf>
    <xf numFmtId="0" fontId="0" fillId="0" borderId="0" xfId="0" applyAlignment="1">
      <alignment horizontal="center" vertical="bottom"/>
      <protection/>
    </xf>
    <xf numFmtId="165" fontId="2" fillId="7" borderId="1" xfId="0" applyNumberFormat="1" applyFont="1" applyFill="1" applyBorder="1" applyAlignment="1">
      <alignment horizontal="center" vertical="center"/>
      <protection/>
    </xf>
    <xf numFmtId="0" fontId="2" fillId="3" borderId="6" xfId="0" applyFont="1" applyFill="1" applyBorder="1" applyAlignment="1">
      <alignment horizontal="center" vertical="center"/>
      <protection/>
    </xf>
    <xf numFmtId="0" fontId="0" fillId="7" borderId="1" xfId="0" applyFill="1" applyBorder="1" applyAlignment="1">
      <alignment horizontal="center" vertical="center"/>
      <protection/>
    </xf>
    <xf numFmtId="165" fontId="0" fillId="7" borderId="1" xfId="0" applyNumberFormat="1" applyFill="1" applyBorder="1" applyAlignment="1">
      <alignment horizontal="center" vertical="center"/>
      <protection/>
    </xf>
    <xf numFmtId="165" fontId="2" fillId="3" borderId="1" xfId="0" applyNumberFormat="1" applyFont="1" applyFill="1" applyBorder="1" applyAlignment="1">
      <alignment horizontal="center" vertical="center"/>
      <protection/>
    </xf>
    <xf numFmtId="165" fontId="1" fillId="3" borderId="1" xfId="0" applyNumberFormat="1" applyFont="1" applyFill="1" applyBorder="1" applyAlignment="1">
      <alignment horizontal="general" vertical="bottom"/>
      <protection/>
    </xf>
    <xf numFmtId="165" fontId="2" fillId="4" borderId="0" xfId="0" applyNumberFormat="1" applyFont="1" applyFill="1" applyAlignment="1">
      <alignment horizontal="center" vertical="center"/>
      <protection/>
    </xf>
    <xf numFmtId="165" fontId="2" fillId="2" borderId="0" xfId="0" applyNumberFormat="1" applyFont="1" applyFill="1" applyAlignment="1">
      <alignment horizontal="center" vertical="center"/>
      <protection/>
    </xf>
    <xf numFmtId="0" fontId="2" fillId="3" borderId="1" xfId="0" applyFont="1" applyFill="1" applyBorder="1" applyAlignment="1">
      <alignment horizontal="center" vertical="center"/>
      <protection/>
    </xf>
    <xf numFmtId="0" fontId="2" fillId="3" borderId="5" xfId="0" applyFont="1" applyFill="1" applyBorder="1" applyAlignment="1">
      <alignment horizontal="center" vertical="center"/>
      <protection/>
    </xf>
    <xf numFmtId="0" fontId="0" fillId="0" borderId="0" xfId="0" applyAlignment="1">
      <alignment horizontal="center" vertical="bottom"/>
      <protection/>
    </xf>
    <xf numFmtId="165" fontId="2" fillId="2" borderId="0" xfId="0" applyNumberFormat="1" applyFont="1" applyFill="1" applyAlignment="1">
      <alignment horizontal="center" vertical="center"/>
      <protection/>
    </xf>
    <xf numFmtId="0" fontId="0" fillId="0" borderId="0" xfId="0" applyAlignment="1">
      <alignment horizontal="center" vertical="bottom"/>
      <protection/>
    </xf>
    <xf numFmtId="0" fontId="2" fillId="3" borderId="1" xfId="0" applyFont="1" applyFill="1" applyBorder="1" applyAlignment="1">
      <alignment horizontal="center" vertical="center"/>
      <protection/>
    </xf>
    <xf numFmtId="0" fontId="2" fillId="3" borderId="5" xfId="0" applyFont="1" applyFill="1" applyBorder="1" applyAlignment="1">
      <alignment horizontal="center" vertical="center"/>
      <protection/>
    </xf>
    <xf numFmtId="0" fontId="2" fillId="3" borderId="7" xfId="0" applyFont="1" applyFill="1" applyBorder="1" applyAlignment="1">
      <alignment horizontal="center" vertical="center"/>
      <protection/>
    </xf>
    <xf numFmtId="167" fontId="2" fillId="7" borderId="1" xfId="0" applyNumberFormat="1" applyFont="1" applyFill="1" applyBorder="1" applyAlignment="1">
      <alignment horizontal="center" vertical="center"/>
      <protection/>
    </xf>
    <xf numFmtId="167" fontId="2" fillId="4" borderId="0" xfId="0" applyNumberFormat="1" applyFont="1" applyFill="1" applyAlignment="1">
      <alignment horizontal="center" vertical="center"/>
      <protection/>
    </xf>
    <xf numFmtId="164" fontId="2" fillId="4" borderId="0" xfId="0" applyNumberFormat="1" applyFont="1" applyFill="1" applyAlignment="1">
      <alignment horizontal="center" vertical="center"/>
      <protection/>
    </xf>
    <xf numFmtId="14" fontId="2" fillId="0" borderId="1" xfId="0" applyNumberFormat="1" applyFont="1" applyBorder="1" applyAlignment="1">
      <alignment horizontal="center" vertical="center"/>
      <protection/>
    </xf>
    <xf numFmtId="165" fontId="2" fillId="2" borderId="0" xfId="0" applyNumberFormat="1" applyFont="1" applyFill="1" applyAlignment="1">
      <alignment horizontal="center" vertical="center"/>
      <protection/>
    </xf>
    <xf numFmtId="0" fontId="0" fillId="0" borderId="0" xfId="0" applyAlignment="1">
      <alignment horizontal="center" vertical="bottom"/>
      <protection/>
    </xf>
    <xf numFmtId="14" fontId="2" fillId="0" borderId="10" xfId="0" applyNumberFormat="1" applyFont="1" applyBorder="1" applyAlignment="1">
      <alignment horizontal="center" vertical="center"/>
      <protection/>
    </xf>
    <xf numFmtId="14" fontId="2" fillId="0" borderId="0" xfId="0" applyNumberFormat="1" applyFont="1" applyAlignment="1">
      <alignment horizontal="center" vertical="center"/>
      <protection/>
    </xf>
    <xf numFmtId="14" fontId="2" fillId="0" borderId="11" xfId="0" applyNumberFormat="1" applyFont="1" applyBorder="1" applyAlignment="1">
      <alignment horizontal="center" vertical="center"/>
      <protection/>
    </xf>
    <xf numFmtId="14" fontId="2" fillId="0" borderId="4" xfId="0" applyNumberFormat="1" applyFont="1" applyBorder="1" applyAlignment="1">
      <alignment horizontal="center" vertical="center"/>
      <protection/>
    </xf>
    <xf numFmtId="0" fontId="2" fillId="6" borderId="12" xfId="0" applyFont="1" applyFill="1" applyBorder="1" applyAlignment="1">
      <alignment horizontal="center" vertical="center"/>
      <protection/>
    </xf>
    <xf numFmtId="0" fontId="2" fillId="6" borderId="13" xfId="0" applyFont="1" applyFill="1" applyBorder="1" applyAlignment="1">
      <alignment horizontal="center" vertical="center"/>
      <protection/>
    </xf>
    <xf numFmtId="0" fontId="2" fillId="6" borderId="14" xfId="0" applyFont="1" applyFill="1" applyBorder="1" applyAlignment="1">
      <alignment horizontal="center" vertical="center"/>
      <protection/>
    </xf>
    <xf numFmtId="0" fontId="2" fillId="3" borderId="3" xfId="0" applyFont="1" applyFill="1" applyBorder="1" applyAlignment="1">
      <alignment horizontal="center" vertical="center"/>
      <protection/>
    </xf>
    <xf numFmtId="0" fontId="2" fillId="3" borderId="15" xfId="0" applyFont="1" applyFill="1" applyBorder="1" applyAlignment="1">
      <alignment horizontal="center" vertical="center"/>
      <protection/>
    </xf>
    <xf numFmtId="0" fontId="2" fillId="3" borderId="16" xfId="0" applyFont="1" applyFill="1" applyBorder="1" applyAlignment="1">
      <alignment horizontal="center" vertical="center"/>
      <protection/>
    </xf>
    <xf numFmtId="0" fontId="2" fillId="2" borderId="3" xfId="0" applyFont="1" applyFill="1" applyBorder="1" applyAlignment="1">
      <alignment horizontal="center" vertical="center"/>
      <protection/>
    </xf>
    <xf numFmtId="0" fontId="2" fillId="2" borderId="15" xfId="0" applyFont="1" applyFill="1" applyBorder="1" applyAlignment="1">
      <alignment horizontal="center" vertical="center"/>
      <protection/>
    </xf>
    <xf numFmtId="0" fontId="2" fillId="2" borderId="16" xfId="0" applyFont="1" applyFill="1" applyBorder="1" applyAlignment="1">
      <alignment horizontal="center" vertical="center"/>
      <protection/>
    </xf>
    <xf numFmtId="0" fontId="2" fillId="3" borderId="1" xfId="0" applyFont="1" applyFill="1" applyBorder="1" applyAlignment="1">
      <alignment horizontal="center" vertical="center"/>
      <protection/>
    </xf>
    <xf numFmtId="0" fontId="2" fillId="3" borderId="5" xfId="0" applyFont="1" applyFill="1" applyBorder="1" applyAlignment="1">
      <alignment horizontal="center" vertical="center"/>
      <protection/>
    </xf>
    <xf numFmtId="0" fontId="2" fillId="4" borderId="3" xfId="0" applyFont="1" applyFill="1" applyBorder="1" applyAlignment="1">
      <alignment horizontal="center" vertical="center"/>
      <protection/>
    </xf>
    <xf numFmtId="0" fontId="2" fillId="4" borderId="15" xfId="0" applyFont="1" applyFill="1" applyBorder="1" applyAlignment="1">
      <alignment horizontal="center" vertical="center"/>
      <protection/>
    </xf>
    <xf numFmtId="0" fontId="2" fillId="4" borderId="16" xfId="0" applyFont="1" applyFill="1" applyBorder="1" applyAlignment="1">
      <alignment horizontal="center" vertical="center"/>
      <protection/>
    </xf>
    <xf numFmtId="0" fontId="2" fillId="6" borderId="14" xfId="0" applyFont="1" applyFill="1" applyBorder="1" applyAlignment="1">
      <alignment horizontal="center" vertical="center"/>
      <protection/>
    </xf>
    <xf numFmtId="0" fontId="2" fillId="6" borderId="13" xfId="0" applyFont="1" applyFill="1" applyBorder="1" applyAlignment="1">
      <alignment horizontal="center" vertical="center"/>
      <protection/>
    </xf>
    <xf numFmtId="0" fontId="2" fillId="6" borderId="12" xfId="0" applyFont="1" applyFill="1" applyBorder="1" applyAlignment="1">
      <alignment horizontal="center" vertical="center"/>
      <protection/>
    </xf>
    <xf numFmtId="0" fontId="2" fillId="3" borderId="16" xfId="0" applyFont="1" applyFill="1" applyBorder="1" applyAlignment="1">
      <alignment horizontal="center" vertical="center"/>
      <protection/>
    </xf>
    <xf numFmtId="0" fontId="2" fillId="3" borderId="15" xfId="0" applyFont="1" applyFill="1" applyBorder="1" applyAlignment="1">
      <alignment horizontal="center" vertical="center"/>
      <protection/>
    </xf>
    <xf numFmtId="0" fontId="2" fillId="3" borderId="3" xfId="0" applyFont="1" applyFill="1" applyBorder="1" applyAlignment="1">
      <alignment horizontal="center" vertical="center"/>
      <protection/>
    </xf>
    <xf numFmtId="0" fontId="2" fillId="2" borderId="16" xfId="0" applyFont="1" applyFill="1" applyBorder="1" applyAlignment="1">
      <alignment horizontal="center" vertical="center"/>
      <protection/>
    </xf>
    <xf numFmtId="0" fontId="2" fillId="2" borderId="15" xfId="0" applyFont="1" applyFill="1" applyBorder="1" applyAlignment="1">
      <alignment horizontal="center" vertical="center"/>
      <protection/>
    </xf>
    <xf numFmtId="0" fontId="2" fillId="2" borderId="3" xfId="0" applyFont="1" applyFill="1" applyBorder="1" applyAlignment="1">
      <alignment horizontal="center" vertical="center"/>
      <protection/>
    </xf>
    <xf numFmtId="0" fontId="2" fillId="3" borderId="5" xfId="0" applyFont="1" applyFill="1" applyBorder="1" applyAlignment="1">
      <alignment horizontal="center" vertical="center"/>
      <protection/>
    </xf>
    <xf numFmtId="0" fontId="2" fillId="3" borderId="1" xfId="0" applyFont="1" applyFill="1" applyBorder="1" applyAlignment="1">
      <alignment horizontal="center" vertical="center"/>
      <protection/>
    </xf>
    <xf numFmtId="165" fontId="2" fillId="2" borderId="0" xfId="0" applyNumberFormat="1" applyFont="1" applyFill="1" applyAlignment="1">
      <alignment horizontal="center" vertical="center"/>
      <protection/>
    </xf>
    <xf numFmtId="0" fontId="0" fillId="0" borderId="0" xfId="0" applyAlignment="1">
      <alignment horizontal="center" vertical="bottom"/>
      <protection/>
    </xf>
    <xf numFmtId="14" fontId="2" fillId="0" borderId="0" xfId="0" applyNumberFormat="1" applyFont="1" applyAlignment="1">
      <alignment horizontal="center" vertical="center"/>
      <protection/>
    </xf>
    <xf numFmtId="14" fontId="2" fillId="0" borderId="10" xfId="0" applyNumberFormat="1" applyFont="1" applyBorder="1" applyAlignment="1">
      <alignment horizontal="center" vertical="center"/>
      <protection/>
    </xf>
    <xf numFmtId="14" fontId="2" fillId="0" borderId="4" xfId="0" applyNumberFormat="1" applyFont="1" applyBorder="1" applyAlignment="1">
      <alignment horizontal="center" vertical="center"/>
      <protection/>
    </xf>
    <xf numFmtId="14" fontId="2" fillId="0" borderId="11" xfId="0" applyNumberFormat="1" applyFont="1" applyBorder="1" applyAlignment="1">
      <alignment horizontal="center" vertical="center"/>
      <protection/>
    </xf>
    <xf numFmtId="0" fontId="2" fillId="4" borderId="16" xfId="0" applyFont="1" applyFill="1" applyBorder="1" applyAlignment="1">
      <alignment horizontal="center" vertical="center"/>
      <protection/>
    </xf>
    <xf numFmtId="0" fontId="2" fillId="4" borderId="15" xfId="0" applyFont="1" applyFill="1" applyBorder="1" applyAlignment="1">
      <alignment horizontal="center" vertical="center"/>
      <protection/>
    </xf>
    <xf numFmtId="0" fontId="2" fillId="4" borderId="3" xfId="0" applyFont="1" applyFill="1" applyBorder="1" applyAlignment="1">
      <alignment horizontal="center" vertical="center"/>
      <protection/>
    </xf>
  </cellXfs>
  <cellStyles count="1">
    <cellStyle name="Normal" xfId="0" builtinId="0"/>
  </cellStyles>
</styleSheet>
</file>

<file path=xl/_rels/workbook.xml.rels><?xml version='1.0' encoding='UTF-8' standalone='yes' ?><Relationships xmlns="http://schemas.openxmlformats.org/package/2006/relationships"><Relationship Id="rId2" Type="http://schemas.openxmlformats.org/officeDocument/2006/relationships/worksheet" Target="worksheets/sheet2.xml" TargetMode="Internal" /><Relationship Id="rId10" Type="http://schemas.openxmlformats.org/officeDocument/2006/relationships/worksheet" Target="worksheets/sheet10.xml" TargetMode="Internal" /><Relationship Id="rId5" Type="http://schemas.openxmlformats.org/officeDocument/2006/relationships/worksheet" Target="worksheets/sheet5.xml" TargetMode="Internal" /><Relationship Id="rId12" Type="http://schemas.openxmlformats.org/officeDocument/2006/relationships/sharedStrings" Target="sharedStrings.xml" TargetMode="Internal" /><Relationship Id="rId8" Type="http://schemas.openxmlformats.org/officeDocument/2006/relationships/worksheet" Target="worksheets/sheet8.xml" TargetMode="Internal" /><Relationship Id="rId4" Type="http://schemas.openxmlformats.org/officeDocument/2006/relationships/worksheet" Target="worksheets/sheet4.xml" TargetMode="Internal" /><Relationship Id="rId9" Type="http://schemas.openxmlformats.org/officeDocument/2006/relationships/worksheet" Target="worksheets/sheet9.xml" TargetMode="Internal" /><Relationship Id="rId3" Type="http://schemas.openxmlformats.org/officeDocument/2006/relationships/worksheet" Target="worksheets/sheet3.xml" TargetMode="Internal" /><Relationship Id="rId6" Type="http://schemas.openxmlformats.org/officeDocument/2006/relationships/worksheet" Target="worksheets/sheet6.xml" TargetMode="Internal" /><Relationship Id="rId11" Type="http://schemas.openxmlformats.org/officeDocument/2006/relationships/styles" Target="styles.xml" TargetMode="Internal" /><Relationship Id="rId7" Type="http://schemas.openxmlformats.org/officeDocument/2006/relationships/worksheet" Target="worksheets/sheet7.xml" TargetMode="Internal" /><Relationship Id="rId1" Type="http://schemas.openxmlformats.org/officeDocument/2006/relationships/worksheet" Target="worksheets/sheet1.xml" TargetMode="Internal" /></Relationships>
</file>

<file path=xl/worksheets/_rels/sheet3.xml.rels><?xml version='1.0' encoding='UTF-8' standalone='yes' ?><Relationships xmlns="http://schemas.openxmlformats.org/package/2006/relationships"><Relationship Id="rId2" Type="http://schemas.openxmlformats.org/officeDocument/2006/relationships/comments" Target="../comments1.xml" TargetMode="Internal" /><Relationship Id="rId1" Type="http://schemas.openxmlformats.org/officeDocument/2006/relationships/vmlDrawing" Target="../drawings/vmlDrawing1.vml" TargetMode="Interna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>
    <outlinePr/>
    <pageSetUpPr/>
  </sheetPr>
  <dimension ref="A1:AJ33"/>
  <sheetViews>
    <sheetView rightToLeft="1" topLeftCell="M1" workbookViewId="0" zoomScale="75" zoomScaleNormal="75" zoomScaleSheetLayoutView="60">
      <selection activeCell="O3" sqref="O3"/>
    </sheetView>
  </sheetViews>
  <sheetFormatPr defaultRowHeight="14.25" customHeight="1"/>
  <cols>
    <col min="1" max="1" width="4.501953125" customWidth="1"/>
    <col min="2" max="2" width="16.13158275462963" bestFit="1" customWidth="1"/>
    <col min="17" max="17" width="11.13158275462963" bestFit="1" customWidth="1"/>
    <col min="19" max="19" width="11.13158275462963" bestFit="1" customWidth="1"/>
    <col min="21" max="21" width="11.13158275462963" bestFit="1" customWidth="1"/>
    <col min="26" max="26" width="12.63158275462963" customWidth="1"/>
    <col min="27" max="27" width="11.501953125" customWidth="1"/>
    <col min="28" max="35" width="12.26121238425926" customWidth="1"/>
    <col min="36" max="36" width="14.63158275462963" customWidth="1"/>
  </cols>
  <sheetData>
    <row r="1" ht="15.0">
      <c r="B1" s="1" t="s">
        <v>0</v>
      </c>
      <c r="C1" s="2" t="s">
        <v>32</v>
      </c>
      <c r="D1" s="3"/>
      <c r="E1" s="3"/>
      <c r="F1" s="3"/>
      <c r="G1" s="3"/>
      <c r="H1" s="3"/>
      <c r="I1" s="4"/>
      <c r="J1" s="4"/>
      <c r="K1" s="4"/>
      <c r="L1" s="3"/>
      <c r="M1" s="5"/>
      <c r="N1" s="6"/>
      <c r="O1" s="7"/>
      <c r="P1" s="8"/>
      <c r="Q1" s="8"/>
      <c r="R1" s="7"/>
      <c r="S1" s="7"/>
      <c r="T1" s="3"/>
      <c r="U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ht="15.0">
      <c r="B2" s="1" t="s">
        <v>33</v>
      </c>
      <c r="C2" s="9" t="s">
        <v>143</v>
      </c>
      <c r="D2" s="1" t="s">
        <v>34</v>
      </c>
      <c r="E2" s="1" t="s">
        <v>39</v>
      </c>
      <c r="F2" s="1" t="s">
        <v>40</v>
      </c>
      <c r="G2" s="1" t="s">
        <v>37</v>
      </c>
      <c r="H2" s="54"/>
      <c r="I2" s="4"/>
      <c r="J2" s="52"/>
      <c r="K2" s="4"/>
      <c r="L2" s="3"/>
      <c r="M2" s="5"/>
      <c r="N2" s="6"/>
      <c r="O2" s="111"/>
      <c r="P2" s="111"/>
      <c r="Q2" s="8"/>
      <c r="R2" s="7"/>
      <c r="S2" s="7"/>
      <c r="T2" s="3"/>
      <c r="U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15.0">
      <c r="B3" s="1" t="s">
        <v>1</v>
      </c>
      <c r="C3" s="11">
        <f>E10+J10+O10</f>
        <v>24000.0</v>
      </c>
      <c r="D3" s="12"/>
      <c r="E3" s="12"/>
      <c r="F3" s="12"/>
      <c r="G3" s="12"/>
      <c r="H3" s="13"/>
      <c r="J3" s="5"/>
      <c r="K3" s="5"/>
      <c r="L3" s="3"/>
      <c r="M3" s="5"/>
      <c r="N3" s="12" t="s">
        <v>2</v>
      </c>
      <c r="O3" s="12" t="s">
        <v>147</v>
      </c>
      <c r="P3" s="12"/>
      <c r="Q3" s="12"/>
      <c r="R3" s="13"/>
      <c r="S3" s="7"/>
      <c r="T3" s="3"/>
      <c r="U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ht="15.0">
      <c r="B4" s="1" t="s">
        <v>3</v>
      </c>
      <c r="C4" s="14">
        <f>V30</f>
        <v>0.0</v>
      </c>
      <c r="D4" s="12"/>
      <c r="E4" s="12"/>
      <c r="F4" s="12"/>
      <c r="G4" s="12"/>
      <c r="H4" s="13"/>
      <c r="J4" s="5"/>
      <c r="K4" s="5"/>
      <c r="L4" s="3"/>
      <c r="M4" s="5"/>
      <c r="N4" s="12" t="s">
        <v>4</v>
      </c>
      <c r="O4" s="12">
        <v>3.0</v>
      </c>
      <c r="P4" s="12"/>
      <c r="Q4" s="12"/>
      <c r="R4" s="13"/>
      <c r="S4" s="7"/>
      <c r="T4" s="3"/>
      <c r="U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ht="15.0">
      <c r="B5" s="1" t="s">
        <v>5</v>
      </c>
      <c r="C5" s="15">
        <f>C3-C4</f>
        <v>24000.0</v>
      </c>
      <c r="D5" s="12"/>
      <c r="E5" s="12"/>
      <c r="F5" s="12"/>
      <c r="G5" s="12"/>
      <c r="H5" s="13"/>
      <c r="I5" s="4"/>
      <c r="J5" s="4"/>
      <c r="K5" s="4"/>
      <c r="L5" s="3"/>
      <c r="M5" s="16"/>
      <c r="N5" s="6"/>
      <c r="O5" s="111"/>
      <c r="P5" s="111"/>
      <c r="Q5" s="8"/>
      <c r="R5" s="7"/>
      <c r="S5" s="7"/>
      <c r="T5" s="3"/>
      <c r="U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ht="15.0">
      <c r="B6" s="17" t="s">
        <v>6</v>
      </c>
      <c r="C6" s="18"/>
      <c r="D6" s="3"/>
      <c r="E6" s="3"/>
      <c r="F6" s="3"/>
      <c r="G6" s="3"/>
      <c r="H6" s="3"/>
      <c r="I6" s="4"/>
      <c r="J6" s="4"/>
      <c r="K6" s="4"/>
      <c r="L6" s="3"/>
      <c r="M6" s="5"/>
      <c r="N6" s="6"/>
      <c r="O6" s="111"/>
      <c r="P6" s="111"/>
      <c r="Q6" s="8"/>
      <c r="R6" s="19"/>
      <c r="S6" s="19"/>
      <c r="T6" s="3"/>
      <c r="U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="53" customFormat="1"/>
    <row r="8" ht="15.0">
      <c r="B8" s="17"/>
      <c r="C8" s="50"/>
      <c r="D8" s="3"/>
      <c r="E8" s="3"/>
      <c r="F8" s="23" t="s">
        <v>9</v>
      </c>
      <c r="G8" s="3"/>
      <c r="H8" s="3"/>
      <c r="I8" s="4"/>
      <c r="J8" s="4"/>
      <c r="K8" s="23" t="s">
        <v>9</v>
      </c>
      <c r="L8" s="3"/>
      <c r="M8" s="5"/>
      <c r="N8" s="6"/>
      <c r="O8" s="69"/>
      <c r="P8" s="23" t="s">
        <v>9</v>
      </c>
      <c r="Q8" s="8"/>
      <c r="R8" s="19"/>
      <c r="S8" s="19"/>
      <c r="T8" s="3"/>
      <c r="U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>
      <c r="A9" s="20"/>
      <c r="B9" s="21" t="s">
        <v>7</v>
      </c>
      <c r="C9" s="113"/>
      <c r="D9" s="112"/>
      <c r="E9" s="23"/>
      <c r="F9" s="23"/>
      <c r="G9" s="23"/>
      <c r="H9" s="23"/>
      <c r="I9" s="22"/>
      <c r="J9" s="23"/>
      <c r="K9" s="23"/>
      <c r="L9" s="23"/>
      <c r="M9" s="23"/>
      <c r="N9" s="22"/>
      <c r="O9" s="23"/>
      <c r="P9" s="23"/>
      <c r="Q9" s="23"/>
      <c r="R9" s="23"/>
      <c r="S9" s="22"/>
      <c r="T9" s="20"/>
      <c r="U9" s="22"/>
      <c r="V9" s="20"/>
      <c r="W9" s="20"/>
      <c r="X9" s="20"/>
      <c r="Y9" s="20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</row>
    <row r="10">
      <c r="A10" s="20"/>
      <c r="B10" s="21" t="s">
        <v>8</v>
      </c>
      <c r="C10" s="115"/>
      <c r="D10" s="114"/>
      <c r="E10" s="25">
        <f>400.575*20</f>
        <v>8011.5</v>
      </c>
      <c r="F10" s="25"/>
      <c r="G10" s="25"/>
      <c r="H10" s="25"/>
      <c r="I10" s="24"/>
      <c r="J10" s="25">
        <f>187.8*20</f>
        <v>3756.0</v>
      </c>
      <c r="K10" s="25"/>
      <c r="L10" s="25"/>
      <c r="M10" s="25"/>
      <c r="N10" s="24"/>
      <c r="O10" s="25">
        <f>611.625*20</f>
        <v>12232.5</v>
      </c>
      <c r="P10" s="25"/>
      <c r="Q10" s="25"/>
      <c r="R10" s="25"/>
      <c r="S10" s="24"/>
      <c r="T10" s="25" t="s">
        <v>9</v>
      </c>
      <c r="U10" s="24">
        <f>U11-T30</f>
        <v>0.0</v>
      </c>
      <c r="V10" s="20"/>
      <c r="W10" s="20"/>
      <c r="X10" s="20"/>
      <c r="Y10" s="20"/>
      <c r="Z10" s="66"/>
      <c r="AA10" s="110" t="s">
        <v>21</v>
      </c>
      <c r="AB10" s="110"/>
      <c r="AC10" s="66"/>
      <c r="AD10" s="66"/>
      <c r="AE10" s="66"/>
      <c r="AF10" s="66"/>
      <c r="AG10" s="66"/>
      <c r="AH10" s="66"/>
      <c r="AI10" s="66"/>
      <c r="AJ10" s="66"/>
    </row>
    <row r="11">
      <c r="A11" s="20"/>
      <c r="B11" s="107" t="s">
        <v>10</v>
      </c>
      <c r="C11" s="106"/>
      <c r="D11" s="105"/>
      <c r="E11" s="28" t="s">
        <v>34</v>
      </c>
      <c r="F11" s="28" t="s">
        <v>35</v>
      </c>
      <c r="G11" s="28" t="s">
        <v>36</v>
      </c>
      <c r="H11" s="28" t="s">
        <v>37</v>
      </c>
      <c r="I11" s="29"/>
      <c r="J11" s="28" t="s">
        <v>34</v>
      </c>
      <c r="K11" s="28" t="s">
        <v>35</v>
      </c>
      <c r="L11" s="28" t="s">
        <v>36</v>
      </c>
      <c r="M11" s="28" t="s">
        <v>37</v>
      </c>
      <c r="N11" s="29"/>
      <c r="O11" s="28" t="s">
        <v>34</v>
      </c>
      <c r="P11" s="28" t="s">
        <v>35</v>
      </c>
      <c r="Q11" s="28" t="s">
        <v>36</v>
      </c>
      <c r="R11" s="28" t="s">
        <v>37</v>
      </c>
      <c r="S11" s="29"/>
      <c r="T11" s="30"/>
      <c r="U11" s="26"/>
      <c r="V11" s="20"/>
      <c r="W11" s="22"/>
      <c r="X11" s="20"/>
      <c r="Y11" s="20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</row>
    <row r="12">
      <c r="A12" s="20"/>
      <c r="B12" s="109" t="s">
        <v>11</v>
      </c>
      <c r="C12" s="67" t="s">
        <v>12</v>
      </c>
      <c r="D12" s="109" t="s">
        <v>47</v>
      </c>
      <c r="E12" s="104" t="s">
        <v>13</v>
      </c>
      <c r="F12" s="103"/>
      <c r="G12" s="103"/>
      <c r="H12" s="102"/>
      <c r="I12" s="33" t="s">
        <v>14</v>
      </c>
      <c r="J12" s="104" t="s">
        <v>13</v>
      </c>
      <c r="K12" s="103"/>
      <c r="L12" s="103"/>
      <c r="M12" s="102"/>
      <c r="N12" s="33" t="s">
        <v>14</v>
      </c>
      <c r="O12" s="104" t="s">
        <v>13</v>
      </c>
      <c r="P12" s="103"/>
      <c r="Q12" s="103"/>
      <c r="R12" s="102"/>
      <c r="S12" s="33" t="s">
        <v>14</v>
      </c>
      <c r="T12" s="67" t="s">
        <v>15</v>
      </c>
      <c r="U12" s="34" t="s">
        <v>14</v>
      </c>
      <c r="V12" s="101" t="s">
        <v>16</v>
      </c>
      <c r="W12" s="100"/>
      <c r="X12" s="100"/>
      <c r="Y12" s="99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</row>
    <row r="13">
      <c r="A13" s="20"/>
      <c r="B13" s="108"/>
      <c r="C13" s="68" t="s">
        <v>17</v>
      </c>
      <c r="D13" s="108"/>
      <c r="E13" s="104" t="s">
        <v>61</v>
      </c>
      <c r="F13" s="103"/>
      <c r="G13" s="103"/>
      <c r="H13" s="102"/>
      <c r="I13" s="68"/>
      <c r="J13" s="104" t="s">
        <v>62</v>
      </c>
      <c r="K13" s="103"/>
      <c r="L13" s="103"/>
      <c r="M13" s="102"/>
      <c r="N13" s="68"/>
      <c r="O13" s="104" t="s">
        <v>63</v>
      </c>
      <c r="P13" s="103"/>
      <c r="Q13" s="103"/>
      <c r="R13" s="102"/>
      <c r="S13" s="68"/>
      <c r="T13" s="68"/>
      <c r="U13" s="37"/>
      <c r="V13" s="39" t="s">
        <v>18</v>
      </c>
      <c r="W13" s="40" t="s">
        <v>19</v>
      </c>
      <c r="X13" s="40"/>
      <c r="Y13" s="41" t="s">
        <v>20</v>
      </c>
      <c r="Z13" s="38" t="s">
        <v>22</v>
      </c>
      <c r="AA13" s="38" t="s">
        <v>23</v>
      </c>
      <c r="AB13" s="38" t="s">
        <v>24</v>
      </c>
      <c r="AC13" s="38" t="s">
        <v>25</v>
      </c>
      <c r="AD13" s="38" t="s">
        <v>28</v>
      </c>
      <c r="AE13" s="38" t="s">
        <v>26</v>
      </c>
      <c r="AF13" s="38" t="s">
        <v>29</v>
      </c>
      <c r="AG13" s="38" t="s">
        <v>27</v>
      </c>
      <c r="AH13" s="38" t="s">
        <v>30</v>
      </c>
      <c r="AI13" s="38" t="s">
        <v>31</v>
      </c>
      <c r="AJ13" s="38" t="s">
        <v>27</v>
      </c>
    </row>
    <row r="14">
      <c r="A14" s="42"/>
      <c r="B14" s="42"/>
      <c r="C14" s="42"/>
      <c r="D14" s="42"/>
      <c r="E14" s="43"/>
      <c r="F14" s="43"/>
      <c r="G14" s="43"/>
      <c r="H14" s="43"/>
      <c r="I14" s="44"/>
      <c r="J14" s="43"/>
      <c r="K14" s="43"/>
      <c r="L14" s="43"/>
      <c r="M14" s="43"/>
      <c r="N14" s="44"/>
      <c r="O14" s="43"/>
      <c r="P14" s="43"/>
      <c r="Q14" s="43"/>
      <c r="R14" s="43"/>
      <c r="S14" s="44"/>
      <c r="T14" s="43"/>
      <c r="U14" s="44"/>
      <c r="V14" s="45"/>
      <c r="W14" s="46"/>
      <c r="X14" s="45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</row>
    <row r="15">
      <c r="A15" s="42"/>
      <c r="B15" s="42"/>
      <c r="C15" s="42"/>
      <c r="D15" s="42"/>
      <c r="E15" s="43"/>
      <c r="F15" s="43"/>
      <c r="G15" s="43"/>
      <c r="H15" s="43"/>
      <c r="I15" s="44"/>
      <c r="J15" s="43"/>
      <c r="K15" s="43"/>
      <c r="L15" s="43"/>
      <c r="M15" s="43"/>
      <c r="N15" s="44"/>
      <c r="O15" s="43"/>
      <c r="P15" s="43"/>
      <c r="Q15" s="43"/>
      <c r="R15" s="43"/>
      <c r="S15" s="44"/>
      <c r="T15" s="43"/>
      <c r="U15" s="44"/>
      <c r="V15" s="45"/>
      <c r="W15" s="46"/>
      <c r="X15" s="45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</row>
    <row r="16">
      <c r="A16" s="42"/>
      <c r="B16" s="42"/>
      <c r="C16" s="42"/>
      <c r="D16" s="42"/>
      <c r="E16" s="43"/>
      <c r="F16" s="43"/>
      <c r="G16" s="43"/>
      <c r="H16" s="43"/>
      <c r="I16" s="44"/>
      <c r="J16" s="43"/>
      <c r="K16" s="43"/>
      <c r="L16" s="43"/>
      <c r="M16" s="43"/>
      <c r="N16" s="44"/>
      <c r="O16" s="43"/>
      <c r="P16" s="43"/>
      <c r="Q16" s="43"/>
      <c r="R16" s="43"/>
      <c r="S16" s="44"/>
      <c r="T16" s="43"/>
      <c r="U16" s="44"/>
      <c r="V16" s="45"/>
      <c r="W16" s="46"/>
      <c r="X16" s="45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</row>
    <row r="17">
      <c r="A17" s="42"/>
      <c r="B17" s="42"/>
      <c r="C17" s="42"/>
      <c r="D17" s="42"/>
      <c r="E17" s="43">
        <v>0.0</v>
      </c>
      <c r="F17" s="43"/>
      <c r="G17" s="43"/>
      <c r="H17" s="43"/>
      <c r="I17" s="44"/>
      <c r="J17" s="43"/>
      <c r="K17" s="43"/>
      <c r="L17" s="43"/>
      <c r="M17" s="43"/>
      <c r="N17" s="44"/>
      <c r="O17" s="43"/>
      <c r="P17" s="43"/>
      <c r="Q17" s="43"/>
      <c r="R17" s="43"/>
      <c r="S17" s="44"/>
      <c r="T17" s="43"/>
      <c r="U17" s="44"/>
      <c r="V17" s="45"/>
      <c r="W17" s="46"/>
      <c r="X17" s="45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</row>
    <row r="18">
      <c r="A18" s="42"/>
      <c r="B18" s="42"/>
      <c r="C18" s="42"/>
      <c r="D18" s="42"/>
      <c r="E18" s="43"/>
      <c r="F18" s="43"/>
      <c r="G18" s="43"/>
      <c r="H18" s="43"/>
      <c r="I18" s="44"/>
      <c r="J18" s="43"/>
      <c r="K18" s="43"/>
      <c r="L18" s="43"/>
      <c r="M18" s="43"/>
      <c r="N18" s="44"/>
      <c r="O18" s="43"/>
      <c r="P18" s="43"/>
      <c r="Q18" s="43"/>
      <c r="R18" s="43"/>
      <c r="S18" s="44"/>
      <c r="T18" s="43"/>
      <c r="U18" s="44"/>
      <c r="V18" s="45"/>
      <c r="W18" s="46"/>
      <c r="X18" s="46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</row>
    <row r="19">
      <c r="A19" s="42"/>
      <c r="B19" s="42"/>
      <c r="C19" s="42"/>
      <c r="D19" s="42"/>
      <c r="E19" s="43">
        <v>2.0</v>
      </c>
      <c r="F19" s="43"/>
      <c r="G19" s="43"/>
      <c r="H19" s="43"/>
      <c r="I19" s="44"/>
      <c r="J19" s="43"/>
      <c r="K19" s="43"/>
      <c r="L19" s="43"/>
      <c r="M19" s="43"/>
      <c r="N19" s="44"/>
      <c r="O19" s="43"/>
      <c r="P19" s="43"/>
      <c r="Q19" s="43"/>
      <c r="R19" s="43"/>
      <c r="S19" s="44"/>
      <c r="T19" s="43"/>
      <c r="U19" s="44"/>
      <c r="V19" s="45"/>
      <c r="W19" s="46"/>
      <c r="X19" s="46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</row>
    <row r="20">
      <c r="A20" s="42"/>
      <c r="B20" s="42"/>
      <c r="C20" s="42"/>
      <c r="D20" s="42"/>
      <c r="E20" s="43"/>
      <c r="F20" s="43"/>
      <c r="G20" s="43"/>
      <c r="H20" s="43"/>
      <c r="I20" s="44"/>
      <c r="J20" s="43"/>
      <c r="K20" s="43"/>
      <c r="L20" s="43"/>
      <c r="M20" s="43"/>
      <c r="N20" s="44"/>
      <c r="O20" s="43"/>
      <c r="P20" s="43"/>
      <c r="Q20" s="43"/>
      <c r="R20" s="43"/>
      <c r="S20" s="44"/>
      <c r="T20" s="43"/>
      <c r="U20" s="44"/>
      <c r="V20" s="45"/>
      <c r="W20" s="46"/>
      <c r="X20" s="46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</row>
    <row r="21">
      <c r="A21" s="42"/>
      <c r="B21" s="42"/>
      <c r="C21" s="42"/>
      <c r="D21" s="42"/>
      <c r="E21" s="43"/>
      <c r="F21" s="43"/>
      <c r="G21" s="43"/>
      <c r="H21" s="43"/>
      <c r="I21" s="44"/>
      <c r="J21" s="43"/>
      <c r="K21" s="43"/>
      <c r="L21" s="43"/>
      <c r="M21" s="43"/>
      <c r="N21" s="44"/>
      <c r="O21" s="43"/>
      <c r="P21" s="43"/>
      <c r="Q21" s="43"/>
      <c r="R21" s="43"/>
      <c r="S21" s="44"/>
      <c r="T21" s="43"/>
      <c r="U21" s="44"/>
      <c r="V21" s="45"/>
      <c r="W21" s="46"/>
      <c r="X21" s="46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</row>
    <row r="22">
      <c r="A22" s="42"/>
      <c r="B22" s="42"/>
      <c r="C22" s="42"/>
      <c r="D22" s="42"/>
      <c r="E22" s="43"/>
      <c r="F22" s="43"/>
      <c r="G22" s="43"/>
      <c r="H22" s="43"/>
      <c r="I22" s="44"/>
      <c r="J22" s="43"/>
      <c r="K22" s="43"/>
      <c r="L22" s="43"/>
      <c r="M22" s="43"/>
      <c r="N22" s="44"/>
      <c r="O22" s="43"/>
      <c r="P22" s="43"/>
      <c r="Q22" s="43"/>
      <c r="R22" s="43"/>
      <c r="S22" s="44"/>
      <c r="T22" s="43"/>
      <c r="U22" s="44"/>
      <c r="V22" s="45"/>
      <c r="W22" s="46"/>
      <c r="X22" s="46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</row>
    <row r="23">
      <c r="A23" s="42"/>
      <c r="B23" s="42"/>
      <c r="C23" s="42"/>
      <c r="D23" s="42"/>
      <c r="E23" s="43"/>
      <c r="F23" s="43"/>
      <c r="G23" s="43"/>
      <c r="H23" s="43"/>
      <c r="I23" s="44"/>
      <c r="J23" s="43"/>
      <c r="K23" s="43"/>
      <c r="L23" s="43"/>
      <c r="M23" s="43"/>
      <c r="N23" s="44"/>
      <c r="O23" s="43"/>
      <c r="P23" s="43"/>
      <c r="Q23" s="43"/>
      <c r="R23" s="43"/>
      <c r="S23" s="44"/>
      <c r="T23" s="43"/>
      <c r="U23" s="44"/>
      <c r="V23" s="45"/>
      <c r="W23" s="46"/>
      <c r="X23" s="46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</row>
    <row r="24">
      <c r="A24" s="42"/>
      <c r="B24" s="42"/>
      <c r="C24" s="42"/>
      <c r="D24" s="42"/>
      <c r="E24" s="43"/>
      <c r="F24" s="43"/>
      <c r="G24" s="43"/>
      <c r="H24" s="43"/>
      <c r="I24" s="44"/>
      <c r="J24" s="43"/>
      <c r="K24" s="43"/>
      <c r="L24" s="43"/>
      <c r="M24" s="43"/>
      <c r="N24" s="44"/>
      <c r="O24" s="43"/>
      <c r="P24" s="43"/>
      <c r="Q24" s="43"/>
      <c r="R24" s="43"/>
      <c r="S24" s="44"/>
      <c r="T24" s="43"/>
      <c r="U24" s="44"/>
      <c r="V24" s="45"/>
      <c r="W24" s="46"/>
      <c r="X24" s="46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</row>
    <row r="25">
      <c r="A25" s="42"/>
      <c r="B25" s="42"/>
      <c r="C25" s="42"/>
      <c r="D25" s="42"/>
      <c r="E25" s="43"/>
      <c r="F25" s="43"/>
      <c r="G25" s="43"/>
      <c r="H25" s="43"/>
      <c r="I25" s="44"/>
      <c r="J25" s="43"/>
      <c r="K25" s="43"/>
      <c r="L25" s="43"/>
      <c r="M25" s="43"/>
      <c r="N25" s="44"/>
      <c r="O25" s="43"/>
      <c r="P25" s="43"/>
      <c r="Q25" s="43"/>
      <c r="R25" s="43"/>
      <c r="S25" s="44"/>
      <c r="T25" s="43"/>
      <c r="U25" s="44"/>
      <c r="V25" s="45"/>
      <c r="W25" s="46"/>
      <c r="X25" s="46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</row>
    <row r="26">
      <c r="A26" s="42"/>
      <c r="B26" s="42"/>
      <c r="C26" s="42"/>
      <c r="D26" s="42"/>
      <c r="E26" s="43"/>
      <c r="F26" s="43"/>
      <c r="G26" s="43"/>
      <c r="H26" s="43"/>
      <c r="I26" s="44"/>
      <c r="J26" s="43"/>
      <c r="K26" s="43"/>
      <c r="L26" s="43"/>
      <c r="M26" s="43"/>
      <c r="N26" s="44"/>
      <c r="O26" s="43"/>
      <c r="P26" s="43"/>
      <c r="Q26" s="43"/>
      <c r="R26" s="43"/>
      <c r="S26" s="44"/>
      <c r="T26" s="43"/>
      <c r="U26" s="44"/>
      <c r="V26" s="45"/>
      <c r="W26" s="46"/>
      <c r="X26" s="46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</row>
    <row r="27">
      <c r="A27" s="42"/>
      <c r="B27" s="42"/>
      <c r="C27" s="42"/>
      <c r="D27" s="42"/>
      <c r="E27" s="43"/>
      <c r="F27" s="43"/>
      <c r="G27" s="43"/>
      <c r="H27" s="43"/>
      <c r="I27" s="44"/>
      <c r="J27" s="43"/>
      <c r="K27" s="43"/>
      <c r="L27" s="43"/>
      <c r="M27" s="43"/>
      <c r="N27" s="44"/>
      <c r="O27" s="43"/>
      <c r="P27" s="43"/>
      <c r="Q27" s="43"/>
      <c r="R27" s="43"/>
      <c r="S27" s="44"/>
      <c r="T27" s="43"/>
      <c r="U27" s="44"/>
      <c r="V27" s="45"/>
      <c r="W27" s="46"/>
      <c r="X27" s="46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</row>
    <row r="28">
      <c r="A28" s="42"/>
      <c r="B28" s="42"/>
      <c r="C28" s="42"/>
      <c r="D28" s="42"/>
      <c r="E28" s="43"/>
      <c r="F28" s="43"/>
      <c r="G28" s="43"/>
      <c r="H28" s="43"/>
      <c r="I28" s="44"/>
      <c r="J28" s="43"/>
      <c r="K28" s="43"/>
      <c r="L28" s="43"/>
      <c r="M28" s="43"/>
      <c r="N28" s="44"/>
      <c r="O28" s="43"/>
      <c r="P28" s="43"/>
      <c r="Q28" s="43"/>
      <c r="R28" s="43"/>
      <c r="S28" s="44"/>
      <c r="T28" s="43"/>
      <c r="U28" s="44"/>
      <c r="V28" s="45"/>
      <c r="W28" s="46"/>
      <c r="X28" s="46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</row>
    <row r="29">
      <c r="A29" s="42"/>
      <c r="B29" s="42"/>
      <c r="C29" s="42"/>
      <c r="D29" s="42"/>
      <c r="E29" s="43"/>
      <c r="F29" s="43"/>
      <c r="G29" s="43"/>
      <c r="H29" s="43"/>
      <c r="I29" s="44"/>
      <c r="J29" s="43"/>
      <c r="K29" s="43"/>
      <c r="L29" s="43"/>
      <c r="M29" s="43"/>
      <c r="N29" s="44"/>
      <c r="O29" s="43"/>
      <c r="P29" s="43"/>
      <c r="Q29" s="43"/>
      <c r="R29" s="43"/>
      <c r="S29" s="44"/>
      <c r="T29" s="43"/>
      <c r="U29" s="44"/>
      <c r="V29" s="45"/>
      <c r="W29" s="46"/>
      <c r="X29" s="46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</row>
    <row r="30">
      <c r="A30" s="42">
        <v>13.0</v>
      </c>
      <c r="B30" s="67"/>
      <c r="C30" s="67"/>
      <c r="D30" s="67"/>
      <c r="E30" s="67">
        <f>SUM(E14:E21)</f>
        <v>2.0</v>
      </c>
      <c r="F30" s="67"/>
      <c r="G30" s="67"/>
      <c r="H30" s="67"/>
      <c r="I30" s="67">
        <f>SUM(I14:I21)</f>
        <v>0.0</v>
      </c>
      <c r="J30" s="67">
        <f>SUM(J14:J21)</f>
        <v>0.0</v>
      </c>
      <c r="K30" s="67"/>
      <c r="L30" s="67"/>
      <c r="M30" s="67"/>
      <c r="N30" s="67">
        <f>SUM(N14:N21)</f>
        <v>0.0</v>
      </c>
      <c r="O30" s="67">
        <f>SUM(O14:O21)</f>
        <v>0.0</v>
      </c>
      <c r="P30" s="67"/>
      <c r="Q30" s="67"/>
      <c r="R30" s="67"/>
      <c r="S30" s="67">
        <f>SUM(S14:S21)</f>
        <v>0.0</v>
      </c>
      <c r="T30" s="67">
        <f>SUM(T14:T21)</f>
        <v>0.0</v>
      </c>
      <c r="U30" s="67">
        <f>SUM(U14:U21)</f>
        <v>0.0</v>
      </c>
      <c r="V30" s="67">
        <f>SUM(V14:V21)</f>
        <v>0.0</v>
      </c>
      <c r="W30" s="67">
        <f>SUM(W14:W21)</f>
        <v>0.0</v>
      </c>
      <c r="X30" s="67">
        <f>SUM(X14:X21)</f>
        <v>0.0</v>
      </c>
      <c r="Y30" s="67">
        <f>SUM(Y14:Y21)</f>
        <v>0.0</v>
      </c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</row>
    <row r="31">
      <c r="A31" s="47"/>
      <c r="B31" s="47"/>
      <c r="C31" s="47"/>
      <c r="D31" s="47"/>
      <c r="E31" s="47"/>
      <c r="F31" s="47"/>
      <c r="G31" s="47"/>
      <c r="H31" s="47"/>
      <c r="I31" s="48"/>
      <c r="J31" s="48"/>
      <c r="K31" s="48"/>
      <c r="L31" s="47"/>
      <c r="M31" s="48"/>
      <c r="N31" s="47"/>
      <c r="O31" s="48"/>
      <c r="P31" s="47"/>
      <c r="Q31" s="48"/>
      <c r="R31" s="47"/>
      <c r="S31" s="48"/>
      <c r="T31" s="48"/>
      <c r="U31" s="48"/>
      <c r="V31" s="47"/>
      <c r="W31" s="47"/>
      <c r="X31" s="47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</row>
    <row r="32" ht="15.0">
      <c r="I32" s="49"/>
      <c r="J32" s="49"/>
      <c r="K32" s="49"/>
      <c r="M32" s="49"/>
      <c r="O32" s="49"/>
      <c r="Q32" s="49"/>
      <c r="S32" s="49"/>
      <c r="T32" s="49"/>
      <c r="U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</row>
    <row r="33" ht="15.0">
      <c r="I33" s="49"/>
      <c r="J33" s="49"/>
      <c r="K33" s="49"/>
      <c r="M33" s="49"/>
      <c r="O33" s="49"/>
      <c r="Q33" s="49"/>
      <c r="S33" s="49"/>
      <c r="T33" s="49"/>
      <c r="U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</row>
  </sheetData>
  <mergeCells count="16">
    <mergeCell ref="V12:Y12"/>
    <mergeCell ref="E13:H13"/>
    <mergeCell ref="J13:M13"/>
    <mergeCell ref="O13:R13"/>
    <mergeCell ref="B11:D11"/>
    <mergeCell ref="B12:B13"/>
    <mergeCell ref="D12:D13"/>
    <mergeCell ref="E12:H12"/>
    <mergeCell ref="J12:M12"/>
    <mergeCell ref="O12:R12"/>
    <mergeCell ref="AA10:AB10"/>
    <mergeCell ref="O2:P2"/>
    <mergeCell ref="O5:P5"/>
    <mergeCell ref="O6:P6"/>
    <mergeCell ref="C9:D9"/>
    <mergeCell ref="C10:D10"/>
  </mergeCells>
  <printOptions/>
  <pageMargins left="0.6912499999999999" right="0.6912499999999999" top="0.740625" bottom="0.740625" footer="0.29624999999999996" header="0.29624999999999996"/>
  <pageSetup paperSize="9" orientation="portrait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ورقة13">
    <outlinePr/>
    <pageSetUpPr/>
  </sheetPr>
  <dimension ref="A1"/>
  <sheetViews>
    <sheetView rightToLeft="1" workbookViewId="0" zoomScaleNormal="100" zoomScaleSheetLayoutView="60">
      <selection activeCell="A1"/>
    </sheetView>
  </sheetViews>
  <sheetFormatPr defaultRowHeight="14.25" customHeight="1"/>
  <sheetData/>
  <printOptions/>
  <pageMargins left="0.6912499999999999" right="0.6912499999999999" top="0.740625" bottom="0.740625" footer="0.29624999999999996" header="0.29624999999999996"/>
  <pageSetup paperSize="9" orientation="portrait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>
    <outlinePr/>
    <pageSetUpPr/>
  </sheetPr>
  <dimension ref="A1:AT33"/>
  <sheetViews>
    <sheetView rightToLeft="1" topLeftCell="S1" workbookViewId="0" zoomScale="75" zoomScaleNormal="75" zoomScaleSheetLayoutView="60">
      <selection activeCell="O3" sqref="O3"/>
    </sheetView>
  </sheetViews>
  <sheetFormatPr defaultRowHeight="14.25" customHeight="1"/>
  <cols>
    <col min="1" max="1" width="4.501953125" customWidth="1"/>
    <col min="2" max="2" width="16.13158275462963" bestFit="1" customWidth="1"/>
    <col min="17" max="17" width="11.13158275462963" bestFit="1" customWidth="1"/>
    <col min="19" max="19" width="11.13158275462963" bestFit="1" customWidth="1"/>
    <col min="21" max="21" width="11.13158275462963" bestFit="1" customWidth="1"/>
    <col min="23" max="23" width="11.13158275462963" bestFit="1" customWidth="1"/>
    <col min="25" max="25" width="11.13158275462963" bestFit="1" customWidth="1"/>
    <col min="27" max="27" width="11.13158275462963" bestFit="1" customWidth="1"/>
    <col min="29" max="29" width="11.13158275462963" bestFit="1" customWidth="1"/>
    <col min="31" max="31" width="11.13158275462963" bestFit="1" customWidth="1"/>
    <col min="36" max="36" width="12.63158275462963" customWidth="1"/>
    <col min="37" max="37" width="11.501953125" customWidth="1"/>
    <col min="38" max="45" width="12.26121238425926" customWidth="1"/>
    <col min="46" max="46" width="14.63158275462963" customWidth="1"/>
  </cols>
  <sheetData>
    <row r="1">
      <c r="B1" s="1" t="s">
        <v>0</v>
      </c>
      <c r="C1" s="2" t="s">
        <v>32</v>
      </c>
      <c r="D1" s="3"/>
      <c r="E1" s="3"/>
      <c r="F1" s="3"/>
      <c r="G1" s="3"/>
      <c r="H1" s="3"/>
      <c r="I1" s="4"/>
      <c r="J1" s="4"/>
      <c r="K1" s="4"/>
      <c r="L1" s="3"/>
      <c r="M1" s="5"/>
      <c r="N1" s="6"/>
      <c r="O1" s="7"/>
      <c r="P1" s="8"/>
      <c r="Q1" s="8"/>
      <c r="R1" s="7"/>
      <c r="S1" s="7"/>
      <c r="T1" s="7"/>
      <c r="U1" s="6"/>
      <c r="V1" s="3"/>
      <c r="W1" s="4"/>
      <c r="X1" s="3"/>
      <c r="Y1" s="4"/>
      <c r="Z1" s="3"/>
      <c r="AA1" s="4"/>
      <c r="AB1" s="3"/>
      <c r="AC1" s="4"/>
      <c r="AD1" s="3"/>
      <c r="AE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>
      <c r="B2" s="1" t="s">
        <v>33</v>
      </c>
      <c r="C2" s="9" t="s">
        <v>38</v>
      </c>
      <c r="D2" s="1" t="s">
        <v>34</v>
      </c>
      <c r="E2" s="1" t="s">
        <v>39</v>
      </c>
      <c r="F2" s="1" t="s">
        <v>40</v>
      </c>
      <c r="G2" s="1" t="s">
        <v>37</v>
      </c>
      <c r="H2" s="54"/>
      <c r="I2" s="4"/>
      <c r="J2" s="52"/>
      <c r="K2" s="4"/>
      <c r="L2" s="3"/>
      <c r="M2" s="5"/>
      <c r="N2" s="6"/>
      <c r="O2" s="111"/>
      <c r="P2" s="111"/>
      <c r="Q2" s="8"/>
      <c r="R2" s="7"/>
      <c r="S2" s="7"/>
      <c r="T2" s="10"/>
      <c r="U2" s="6"/>
      <c r="V2" s="3"/>
      <c r="W2" s="4"/>
      <c r="X2" s="3"/>
      <c r="Y2" s="4"/>
      <c r="Z2" s="3"/>
      <c r="AA2" s="4"/>
      <c r="AB2" s="3"/>
      <c r="AC2" s="4"/>
      <c r="AD2" s="3"/>
      <c r="AE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ht="15.0">
      <c r="B3" s="1" t="s">
        <v>1</v>
      </c>
      <c r="C3" s="11"/>
      <c r="D3" s="12">
        <f>E10+J10+O10+T10+Y10</f>
        <v>11750.0</v>
      </c>
      <c r="E3" s="12">
        <f>F10+K10+P10+U10+Z10</f>
        <v>0.0</v>
      </c>
      <c r="F3" s="12">
        <f>G10+L10+Q10+V10+AA10</f>
        <v>0.0</v>
      </c>
      <c r="G3" s="12">
        <f>H10+M10+R10+W10+AB10</f>
        <v>0.0</v>
      </c>
      <c r="H3" s="13"/>
      <c r="J3" s="5"/>
      <c r="K3" s="5"/>
      <c r="L3" s="3"/>
      <c r="M3" s="5"/>
      <c r="N3" s="12" t="s">
        <v>2</v>
      </c>
      <c r="O3" s="12"/>
      <c r="P3" s="12"/>
      <c r="Q3" s="12"/>
      <c r="R3" s="13"/>
      <c r="S3" s="7"/>
      <c r="T3" s="7"/>
      <c r="U3" s="6"/>
      <c r="V3" s="3"/>
      <c r="W3" s="4"/>
      <c r="X3" s="3"/>
      <c r="Y3" s="4"/>
      <c r="Z3" s="3"/>
      <c r="AA3" s="4"/>
      <c r="AB3" s="3"/>
      <c r="AC3" s="4"/>
      <c r="AD3" s="3"/>
      <c r="AE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>
      <c r="B4" s="1" t="s">
        <v>3</v>
      </c>
      <c r="C4" s="14">
        <f>AF30</f>
        <v>0.0</v>
      </c>
      <c r="D4" s="12">
        <f>E30-J30-O30-T30-Y30</f>
        <v>0.0</v>
      </c>
      <c r="E4" s="12">
        <f>F30-K30-P30-U30-Z30</f>
        <v>0.0</v>
      </c>
      <c r="F4" s="12">
        <f>G30-L30-Q30-V30-AA30</f>
        <v>0.0</v>
      </c>
      <c r="G4" s="12">
        <f>H30-M30-R30-W30-AB30</f>
        <v>0.0</v>
      </c>
      <c r="H4" s="13"/>
      <c r="J4" s="5"/>
      <c r="K4" s="5"/>
      <c r="L4" s="3"/>
      <c r="M4" s="5"/>
      <c r="N4" s="12" t="s">
        <v>4</v>
      </c>
      <c r="O4" s="12">
        <v>5.0</v>
      </c>
      <c r="P4" s="12"/>
      <c r="Q4" s="12"/>
      <c r="R4" s="13"/>
      <c r="S4" s="7"/>
      <c r="T4" s="7"/>
      <c r="U4" s="6"/>
      <c r="V4" s="3"/>
      <c r="W4" s="4"/>
      <c r="X4" s="3"/>
      <c r="Y4" s="4"/>
      <c r="Z4" s="3"/>
      <c r="AA4" s="4"/>
      <c r="AB4" s="3"/>
      <c r="AC4" s="4"/>
      <c r="AD4" s="3"/>
      <c r="AE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>
      <c r="B5" s="1" t="s">
        <v>5</v>
      </c>
      <c r="C5" s="15">
        <f>C3-C4</f>
        <v>0.0</v>
      </c>
      <c r="D5" s="12">
        <f>D3-D4</f>
        <v>11750.0</v>
      </c>
      <c r="E5" s="12">
        <f>E3-E4</f>
        <v>0.0</v>
      </c>
      <c r="F5" s="12">
        <f>F3-F4</f>
        <v>0.0</v>
      </c>
      <c r="G5" s="12">
        <f>G3-G4</f>
        <v>0.0</v>
      </c>
      <c r="H5" s="13"/>
      <c r="I5" s="4"/>
      <c r="J5" s="4"/>
      <c r="K5" s="4"/>
      <c r="L5" s="3"/>
      <c r="M5" s="16"/>
      <c r="N5" s="6"/>
      <c r="O5" s="111"/>
      <c r="P5" s="111"/>
      <c r="Q5" s="8"/>
      <c r="R5" s="7"/>
      <c r="S5" s="7"/>
      <c r="T5" s="7"/>
      <c r="U5" s="6"/>
      <c r="V5" s="3"/>
      <c r="W5" s="4"/>
      <c r="X5" s="3"/>
      <c r="Y5" s="4"/>
      <c r="Z5" s="3"/>
      <c r="AA5" s="4"/>
      <c r="AB5" s="3"/>
      <c r="AC5" s="4"/>
      <c r="AD5" s="3"/>
      <c r="AE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>
      <c r="B6" s="17" t="s">
        <v>6</v>
      </c>
      <c r="C6" s="18"/>
      <c r="D6" s="3"/>
      <c r="E6" s="3"/>
      <c r="F6" s="3"/>
      <c r="G6" s="3"/>
      <c r="H6" s="3"/>
      <c r="I6" s="4"/>
      <c r="J6" s="4"/>
      <c r="K6" s="4"/>
      <c r="L6" s="3"/>
      <c r="M6" s="5"/>
      <c r="N6" s="6"/>
      <c r="O6" s="111"/>
      <c r="P6" s="111"/>
      <c r="Q6" s="8"/>
      <c r="R6" s="19"/>
      <c r="S6" s="19"/>
      <c r="T6" s="7"/>
      <c r="U6" s="6"/>
      <c r="V6" s="3"/>
      <c r="W6" s="4"/>
      <c r="X6" s="3"/>
      <c r="Y6" s="4"/>
      <c r="Z6" s="3"/>
      <c r="AA6" s="4"/>
      <c r="AB6" s="3"/>
      <c r="AC6" s="4"/>
      <c r="AD6" s="3"/>
      <c r="AE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="53" customFormat="1"/>
    <row r="8" ht="15.0">
      <c r="B8" s="17"/>
      <c r="C8" s="50"/>
      <c r="D8" s="3"/>
      <c r="E8" s="3"/>
      <c r="F8" s="23" t="s">
        <v>9</v>
      </c>
      <c r="G8" s="3"/>
      <c r="H8" s="3"/>
      <c r="I8" s="4"/>
      <c r="J8" s="4"/>
      <c r="K8" s="23" t="s">
        <v>9</v>
      </c>
      <c r="L8" s="3"/>
      <c r="M8" s="5"/>
      <c r="N8" s="6"/>
      <c r="O8" s="51"/>
      <c r="P8" s="23" t="s">
        <v>9</v>
      </c>
      <c r="Q8" s="8"/>
      <c r="R8" s="19"/>
      <c r="S8" s="19"/>
      <c r="T8" s="7"/>
      <c r="U8" s="6"/>
      <c r="V8" s="3"/>
      <c r="W8" s="4"/>
      <c r="X8" s="3"/>
      <c r="Y8" s="4"/>
      <c r="Z8" s="3"/>
      <c r="AA8" s="4"/>
      <c r="AB8" s="3"/>
      <c r="AC8" s="4"/>
      <c r="AD8" s="3"/>
      <c r="AE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ht="15.0">
      <c r="A9" s="20"/>
      <c r="B9" s="21" t="s">
        <v>7</v>
      </c>
      <c r="C9" s="113"/>
      <c r="D9" s="112"/>
      <c r="E9" s="23"/>
      <c r="F9" s="23"/>
      <c r="G9" s="23"/>
      <c r="H9" s="23"/>
      <c r="I9" s="22"/>
      <c r="J9" s="23">
        <f>J10-J30</f>
        <v>4500.0</v>
      </c>
      <c r="K9" s="23"/>
      <c r="L9" s="23"/>
      <c r="M9" s="23"/>
      <c r="N9" s="22"/>
      <c r="O9" s="23">
        <f>O10-O30</f>
        <v>1000.0</v>
      </c>
      <c r="P9" s="23"/>
      <c r="Q9" s="23"/>
      <c r="R9" s="23"/>
      <c r="S9" s="22"/>
      <c r="T9" s="23"/>
      <c r="U9" s="23" t="s">
        <v>9</v>
      </c>
      <c r="V9" s="23"/>
      <c r="W9" s="23"/>
      <c r="X9" s="22"/>
      <c r="Y9" s="23"/>
      <c r="Z9" s="23" t="s">
        <v>9</v>
      </c>
      <c r="AA9" s="23"/>
      <c r="AB9" s="23"/>
      <c r="AC9" s="22"/>
      <c r="AD9" s="20"/>
      <c r="AE9" s="22"/>
      <c r="AF9" s="20"/>
      <c r="AG9" s="20"/>
      <c r="AH9" s="20"/>
      <c r="AI9" s="20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</row>
    <row r="10" ht="15.0">
      <c r="A10" s="20"/>
      <c r="B10" s="21" t="s">
        <v>8</v>
      </c>
      <c r="C10" s="115"/>
      <c r="D10" s="114"/>
      <c r="E10" s="25">
        <f>2500*1.5</f>
        <v>3750.0</v>
      </c>
      <c r="F10" s="25"/>
      <c r="G10" s="25"/>
      <c r="H10" s="25"/>
      <c r="I10" s="24"/>
      <c r="J10" s="25">
        <f>3000*1.5</f>
        <v>4500.0</v>
      </c>
      <c r="K10" s="25"/>
      <c r="L10" s="25"/>
      <c r="M10" s="25"/>
      <c r="N10" s="24"/>
      <c r="O10" s="25">
        <v>1000.0</v>
      </c>
      <c r="P10" s="25"/>
      <c r="Q10" s="25"/>
      <c r="R10" s="25"/>
      <c r="S10" s="24"/>
      <c r="T10" s="25">
        <v>1000.0</v>
      </c>
      <c r="U10" s="25"/>
      <c r="V10" s="25"/>
      <c r="W10" s="25"/>
      <c r="X10" s="24"/>
      <c r="Y10" s="25">
        <v>1500.0</v>
      </c>
      <c r="Z10" s="25"/>
      <c r="AA10" s="25"/>
      <c r="AB10" s="25"/>
      <c r="AC10" s="24"/>
      <c r="AD10" s="25" t="s">
        <v>9</v>
      </c>
      <c r="AE10" s="24">
        <f>AE11-AD30</f>
        <v>0.0</v>
      </c>
      <c r="AF10" s="20"/>
      <c r="AG10" s="20"/>
      <c r="AH10" s="20"/>
      <c r="AI10" s="20"/>
      <c r="AJ10" s="27"/>
      <c r="AK10" s="110" t="s">
        <v>21</v>
      </c>
      <c r="AL10" s="110"/>
      <c r="AM10" s="27"/>
      <c r="AN10" s="27"/>
      <c r="AO10" s="27"/>
      <c r="AP10" s="27"/>
      <c r="AQ10" s="27"/>
      <c r="AR10" s="27"/>
      <c r="AS10" s="27"/>
      <c r="AT10" s="27"/>
    </row>
    <row r="11" ht="15.75">
      <c r="A11" s="20"/>
      <c r="B11" s="107" t="s">
        <v>10</v>
      </c>
      <c r="C11" s="106"/>
      <c r="D11" s="105"/>
      <c r="E11" s="28" t="s">
        <v>34</v>
      </c>
      <c r="F11" s="28" t="s">
        <v>35</v>
      </c>
      <c r="G11" s="28" t="s">
        <v>36</v>
      </c>
      <c r="H11" s="28" t="s">
        <v>37</v>
      </c>
      <c r="I11" s="29"/>
      <c r="J11" s="28" t="s">
        <v>34</v>
      </c>
      <c r="K11" s="28" t="s">
        <v>35</v>
      </c>
      <c r="L11" s="28" t="s">
        <v>36</v>
      </c>
      <c r="M11" s="28" t="s">
        <v>37</v>
      </c>
      <c r="N11" s="29"/>
      <c r="O11" s="28" t="s">
        <v>34</v>
      </c>
      <c r="P11" s="28" t="s">
        <v>35</v>
      </c>
      <c r="Q11" s="28" t="s">
        <v>36</v>
      </c>
      <c r="R11" s="28" t="s">
        <v>37</v>
      </c>
      <c r="S11" s="29"/>
      <c r="T11" s="28" t="s">
        <v>34</v>
      </c>
      <c r="U11" s="28" t="s">
        <v>35</v>
      </c>
      <c r="V11" s="28" t="s">
        <v>36</v>
      </c>
      <c r="W11" s="28" t="s">
        <v>37</v>
      </c>
      <c r="X11" s="29"/>
      <c r="Y11" s="28" t="s">
        <v>34</v>
      </c>
      <c r="Z11" s="28" t="s">
        <v>35</v>
      </c>
      <c r="AA11" s="28" t="s">
        <v>36</v>
      </c>
      <c r="AB11" s="28" t="s">
        <v>37</v>
      </c>
      <c r="AC11" s="29"/>
      <c r="AD11" s="30"/>
      <c r="AE11" s="26"/>
      <c r="AF11" s="20"/>
      <c r="AG11" s="22"/>
      <c r="AH11" s="20"/>
      <c r="AI11" s="20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</row>
    <row r="12" ht="15.0">
      <c r="A12" s="20"/>
      <c r="B12" s="109" t="s">
        <v>11</v>
      </c>
      <c r="C12" s="32" t="s">
        <v>12</v>
      </c>
      <c r="D12" s="109" t="s">
        <v>47</v>
      </c>
      <c r="E12" s="104" t="s">
        <v>13</v>
      </c>
      <c r="F12" s="103"/>
      <c r="G12" s="103"/>
      <c r="H12" s="102"/>
      <c r="I12" s="33" t="s">
        <v>14</v>
      </c>
      <c r="J12" s="104" t="s">
        <v>13</v>
      </c>
      <c r="K12" s="103"/>
      <c r="L12" s="103"/>
      <c r="M12" s="102"/>
      <c r="N12" s="33" t="s">
        <v>14</v>
      </c>
      <c r="O12" s="104" t="s">
        <v>13</v>
      </c>
      <c r="P12" s="103"/>
      <c r="Q12" s="103"/>
      <c r="R12" s="102"/>
      <c r="S12" s="33" t="s">
        <v>14</v>
      </c>
      <c r="T12" s="104" t="s">
        <v>13</v>
      </c>
      <c r="U12" s="103"/>
      <c r="V12" s="103"/>
      <c r="W12" s="102"/>
      <c r="X12" s="33" t="s">
        <v>14</v>
      </c>
      <c r="Y12" s="104" t="s">
        <v>13</v>
      </c>
      <c r="Z12" s="103"/>
      <c r="AA12" s="103"/>
      <c r="AB12" s="102"/>
      <c r="AC12" s="33" t="s">
        <v>14</v>
      </c>
      <c r="AD12" s="32" t="s">
        <v>15</v>
      </c>
      <c r="AE12" s="34" t="s">
        <v>14</v>
      </c>
      <c r="AF12" s="101" t="s">
        <v>16</v>
      </c>
      <c r="AG12" s="100"/>
      <c r="AH12" s="100"/>
      <c r="AI12" s="99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</row>
    <row r="13" ht="15.0">
      <c r="A13" s="20"/>
      <c r="B13" s="108"/>
      <c r="C13" s="36" t="s">
        <v>17</v>
      </c>
      <c r="D13" s="108"/>
      <c r="E13" s="104" t="s">
        <v>41</v>
      </c>
      <c r="F13" s="103"/>
      <c r="G13" s="103"/>
      <c r="H13" s="102"/>
      <c r="I13" s="36"/>
      <c r="J13" s="104" t="s">
        <v>42</v>
      </c>
      <c r="K13" s="103"/>
      <c r="L13" s="103"/>
      <c r="M13" s="102"/>
      <c r="N13" s="36"/>
      <c r="O13" s="104" t="s">
        <v>43</v>
      </c>
      <c r="P13" s="103"/>
      <c r="Q13" s="103"/>
      <c r="R13" s="102"/>
      <c r="S13" s="36"/>
      <c r="T13" s="104" t="s">
        <v>44</v>
      </c>
      <c r="U13" s="103"/>
      <c r="V13" s="103"/>
      <c r="W13" s="102"/>
      <c r="X13" s="36"/>
      <c r="Y13" s="104" t="s">
        <v>45</v>
      </c>
      <c r="Z13" s="103"/>
      <c r="AA13" s="103"/>
      <c r="AB13" s="102"/>
      <c r="AC13" s="36"/>
      <c r="AD13" s="36"/>
      <c r="AE13" s="37"/>
      <c r="AF13" s="39" t="s">
        <v>18</v>
      </c>
      <c r="AG13" s="40" t="s">
        <v>19</v>
      </c>
      <c r="AH13" s="40"/>
      <c r="AI13" s="41" t="s">
        <v>20</v>
      </c>
      <c r="AJ13" s="38" t="s">
        <v>22</v>
      </c>
      <c r="AK13" s="38" t="s">
        <v>23</v>
      </c>
      <c r="AL13" s="38" t="s">
        <v>24</v>
      </c>
      <c r="AM13" s="38" t="s">
        <v>25</v>
      </c>
      <c r="AN13" s="38" t="s">
        <v>28</v>
      </c>
      <c r="AO13" s="38" t="s">
        <v>26</v>
      </c>
      <c r="AP13" s="38" t="s">
        <v>29</v>
      </c>
      <c r="AQ13" s="38" t="s">
        <v>27</v>
      </c>
      <c r="AR13" s="38" t="s">
        <v>30</v>
      </c>
      <c r="AS13" s="38" t="s">
        <v>31</v>
      </c>
      <c r="AT13" s="38" t="s">
        <v>27</v>
      </c>
    </row>
    <row r="14" ht="15.0">
      <c r="A14" s="42"/>
      <c r="B14" s="42"/>
      <c r="C14" s="42"/>
      <c r="D14" s="42"/>
      <c r="E14" s="43"/>
      <c r="F14" s="43"/>
      <c r="G14" s="43"/>
      <c r="H14" s="43"/>
      <c r="I14" s="44"/>
      <c r="J14" s="43"/>
      <c r="K14" s="43"/>
      <c r="L14" s="43"/>
      <c r="M14" s="43"/>
      <c r="N14" s="44"/>
      <c r="O14" s="43"/>
      <c r="P14" s="43"/>
      <c r="Q14" s="43"/>
      <c r="R14" s="43"/>
      <c r="S14" s="44"/>
      <c r="T14" s="43"/>
      <c r="U14" s="43"/>
      <c r="V14" s="43"/>
      <c r="W14" s="43"/>
      <c r="X14" s="44"/>
      <c r="Y14" s="43"/>
      <c r="Z14" s="43"/>
      <c r="AA14" s="43"/>
      <c r="AB14" s="43"/>
      <c r="AC14" s="44"/>
      <c r="AD14" s="43"/>
      <c r="AE14" s="44"/>
      <c r="AF14" s="45"/>
      <c r="AG14" s="46"/>
      <c r="AH14" s="45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</row>
    <row r="15" ht="15.0">
      <c r="A15" s="42"/>
      <c r="B15" s="42"/>
      <c r="C15" s="42"/>
      <c r="D15" s="42"/>
      <c r="E15" s="43"/>
      <c r="F15" s="43"/>
      <c r="G15" s="43"/>
      <c r="H15" s="43"/>
      <c r="I15" s="44"/>
      <c r="J15" s="43"/>
      <c r="K15" s="43"/>
      <c r="L15" s="43"/>
      <c r="M15" s="43"/>
      <c r="N15" s="44"/>
      <c r="O15" s="43"/>
      <c r="P15" s="43"/>
      <c r="Q15" s="43"/>
      <c r="R15" s="43"/>
      <c r="S15" s="44"/>
      <c r="T15" s="43"/>
      <c r="U15" s="43"/>
      <c r="V15" s="43"/>
      <c r="W15" s="43"/>
      <c r="X15" s="44"/>
      <c r="Y15" s="43"/>
      <c r="Z15" s="43"/>
      <c r="AA15" s="43"/>
      <c r="AB15" s="43"/>
      <c r="AC15" s="44"/>
      <c r="AD15" s="43"/>
      <c r="AE15" s="44"/>
      <c r="AF15" s="45"/>
      <c r="AG15" s="46"/>
      <c r="AH15" s="45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</row>
    <row r="16" ht="15.0">
      <c r="A16" s="42"/>
      <c r="B16" s="42"/>
      <c r="C16" s="42"/>
      <c r="D16" s="42"/>
      <c r="E16" s="43"/>
      <c r="F16" s="43"/>
      <c r="G16" s="43"/>
      <c r="H16" s="43"/>
      <c r="I16" s="44"/>
      <c r="J16" s="43"/>
      <c r="K16" s="43"/>
      <c r="L16" s="43"/>
      <c r="M16" s="43"/>
      <c r="N16" s="44"/>
      <c r="O16" s="43"/>
      <c r="P16" s="43"/>
      <c r="Q16" s="43"/>
      <c r="R16" s="43"/>
      <c r="S16" s="44"/>
      <c r="T16" s="43"/>
      <c r="U16" s="43"/>
      <c r="V16" s="43"/>
      <c r="W16" s="43"/>
      <c r="X16" s="44"/>
      <c r="Y16" s="43"/>
      <c r="Z16" s="43"/>
      <c r="AA16" s="43"/>
      <c r="AB16" s="43"/>
      <c r="AC16" s="44"/>
      <c r="AD16" s="43"/>
      <c r="AE16" s="44"/>
      <c r="AF16" s="45"/>
      <c r="AG16" s="46"/>
      <c r="AH16" s="45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</row>
    <row r="17" ht="15.0">
      <c r="A17" s="42"/>
      <c r="B17" s="42"/>
      <c r="C17" s="42"/>
      <c r="D17" s="42"/>
      <c r="E17" s="43"/>
      <c r="F17" s="43"/>
      <c r="G17" s="43"/>
      <c r="H17" s="43"/>
      <c r="I17" s="44"/>
      <c r="J17" s="43"/>
      <c r="K17" s="43"/>
      <c r="L17" s="43"/>
      <c r="M17" s="43"/>
      <c r="N17" s="44"/>
      <c r="O17" s="43"/>
      <c r="P17" s="43"/>
      <c r="Q17" s="43"/>
      <c r="R17" s="43"/>
      <c r="S17" s="44"/>
      <c r="T17" s="43"/>
      <c r="U17" s="43"/>
      <c r="V17" s="43"/>
      <c r="W17" s="43"/>
      <c r="X17" s="44"/>
      <c r="Y17" s="43"/>
      <c r="Z17" s="43"/>
      <c r="AA17" s="43"/>
      <c r="AB17" s="43"/>
      <c r="AC17" s="44"/>
      <c r="AD17" s="43"/>
      <c r="AE17" s="44"/>
      <c r="AF17" s="45"/>
      <c r="AG17" s="46"/>
      <c r="AH17" s="45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</row>
    <row r="18" ht="15.0">
      <c r="A18" s="42"/>
      <c r="B18" s="42"/>
      <c r="C18" s="42"/>
      <c r="D18" s="42"/>
      <c r="E18" s="43"/>
      <c r="F18" s="43"/>
      <c r="G18" s="43"/>
      <c r="H18" s="43"/>
      <c r="I18" s="44"/>
      <c r="J18" s="43"/>
      <c r="K18" s="43"/>
      <c r="L18" s="43"/>
      <c r="M18" s="43"/>
      <c r="N18" s="44"/>
      <c r="O18" s="43"/>
      <c r="P18" s="43"/>
      <c r="Q18" s="43"/>
      <c r="R18" s="43"/>
      <c r="S18" s="44"/>
      <c r="T18" s="43"/>
      <c r="U18" s="43"/>
      <c r="V18" s="43"/>
      <c r="W18" s="43"/>
      <c r="X18" s="44"/>
      <c r="Y18" s="43"/>
      <c r="Z18" s="43"/>
      <c r="AA18" s="43"/>
      <c r="AB18" s="43"/>
      <c r="AC18" s="44"/>
      <c r="AD18" s="43"/>
      <c r="AE18" s="44"/>
      <c r="AF18" s="45"/>
      <c r="AG18" s="46"/>
      <c r="AH18" s="46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</row>
    <row r="19" ht="15.0">
      <c r="A19" s="42"/>
      <c r="B19" s="42"/>
      <c r="C19" s="42"/>
      <c r="D19" s="42"/>
      <c r="E19" s="43"/>
      <c r="F19" s="43"/>
      <c r="G19" s="43"/>
      <c r="H19" s="43"/>
      <c r="I19" s="44"/>
      <c r="J19" s="43"/>
      <c r="K19" s="43"/>
      <c r="L19" s="43"/>
      <c r="M19" s="43"/>
      <c r="N19" s="44"/>
      <c r="O19" s="43"/>
      <c r="P19" s="43"/>
      <c r="Q19" s="43"/>
      <c r="R19" s="43"/>
      <c r="S19" s="44"/>
      <c r="T19" s="43"/>
      <c r="U19" s="43"/>
      <c r="V19" s="43"/>
      <c r="W19" s="43"/>
      <c r="X19" s="44"/>
      <c r="Y19" s="43"/>
      <c r="Z19" s="43"/>
      <c r="AA19" s="43"/>
      <c r="AB19" s="43"/>
      <c r="AC19" s="44"/>
      <c r="AD19" s="43"/>
      <c r="AE19" s="44"/>
      <c r="AF19" s="45"/>
      <c r="AG19" s="46"/>
      <c r="AH19" s="46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</row>
    <row r="20" ht="15.0">
      <c r="A20" s="42"/>
      <c r="B20" s="42"/>
      <c r="C20" s="42"/>
      <c r="D20" s="42"/>
      <c r="E20" s="43"/>
      <c r="F20" s="43"/>
      <c r="G20" s="43"/>
      <c r="H20" s="43"/>
      <c r="I20" s="44"/>
      <c r="J20" s="43"/>
      <c r="K20" s="43"/>
      <c r="L20" s="43"/>
      <c r="M20" s="43"/>
      <c r="N20" s="44"/>
      <c r="O20" s="43"/>
      <c r="P20" s="43"/>
      <c r="Q20" s="43"/>
      <c r="R20" s="43"/>
      <c r="S20" s="44"/>
      <c r="T20" s="43"/>
      <c r="U20" s="43"/>
      <c r="V20" s="43"/>
      <c r="W20" s="43"/>
      <c r="X20" s="44"/>
      <c r="Y20" s="43"/>
      <c r="Z20" s="43"/>
      <c r="AA20" s="43"/>
      <c r="AB20" s="43"/>
      <c r="AC20" s="44"/>
      <c r="AD20" s="43"/>
      <c r="AE20" s="44"/>
      <c r="AF20" s="45"/>
      <c r="AG20" s="46"/>
      <c r="AH20" s="46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</row>
    <row r="21" ht="15.0">
      <c r="A21" s="42"/>
      <c r="B21" s="42"/>
      <c r="C21" s="42"/>
      <c r="D21" s="42"/>
      <c r="E21" s="43"/>
      <c r="F21" s="43"/>
      <c r="G21" s="43"/>
      <c r="H21" s="43"/>
      <c r="I21" s="44"/>
      <c r="J21" s="43"/>
      <c r="K21" s="43"/>
      <c r="L21" s="43"/>
      <c r="M21" s="43"/>
      <c r="N21" s="44"/>
      <c r="O21" s="43"/>
      <c r="P21" s="43"/>
      <c r="Q21" s="43"/>
      <c r="R21" s="43"/>
      <c r="S21" s="44"/>
      <c r="T21" s="43"/>
      <c r="U21" s="43"/>
      <c r="V21" s="43"/>
      <c r="W21" s="43"/>
      <c r="X21" s="44"/>
      <c r="Y21" s="43"/>
      <c r="Z21" s="43"/>
      <c r="AA21" s="43"/>
      <c r="AB21" s="43"/>
      <c r="AC21" s="44"/>
      <c r="AD21" s="43"/>
      <c r="AE21" s="44"/>
      <c r="AF21" s="45"/>
      <c r="AG21" s="46"/>
      <c r="AH21" s="46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</row>
    <row r="22" ht="15.0">
      <c r="A22" s="42"/>
      <c r="B22" s="42"/>
      <c r="C22" s="42"/>
      <c r="D22" s="42"/>
      <c r="E22" s="43"/>
      <c r="F22" s="43"/>
      <c r="G22" s="43"/>
      <c r="H22" s="43"/>
      <c r="I22" s="44"/>
      <c r="J22" s="43"/>
      <c r="K22" s="43"/>
      <c r="L22" s="43"/>
      <c r="M22" s="43"/>
      <c r="N22" s="44"/>
      <c r="O22" s="43"/>
      <c r="P22" s="43"/>
      <c r="Q22" s="43"/>
      <c r="R22" s="43"/>
      <c r="S22" s="44"/>
      <c r="T22" s="43"/>
      <c r="U22" s="43"/>
      <c r="V22" s="43"/>
      <c r="W22" s="43"/>
      <c r="X22" s="44"/>
      <c r="Y22" s="43"/>
      <c r="Z22" s="43"/>
      <c r="AA22" s="43"/>
      <c r="AB22" s="43"/>
      <c r="AC22" s="44"/>
      <c r="AD22" s="43"/>
      <c r="AE22" s="44"/>
      <c r="AF22" s="45"/>
      <c r="AG22" s="46"/>
      <c r="AH22" s="46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</row>
    <row r="23" ht="15.0">
      <c r="A23" s="42"/>
      <c r="B23" s="42"/>
      <c r="C23" s="42"/>
      <c r="D23" s="42"/>
      <c r="E23" s="43"/>
      <c r="F23" s="43"/>
      <c r="G23" s="43"/>
      <c r="H23" s="43"/>
      <c r="I23" s="44"/>
      <c r="J23" s="43"/>
      <c r="K23" s="43"/>
      <c r="L23" s="43"/>
      <c r="M23" s="43"/>
      <c r="N23" s="44"/>
      <c r="O23" s="43"/>
      <c r="P23" s="43"/>
      <c r="Q23" s="43"/>
      <c r="R23" s="43"/>
      <c r="S23" s="44"/>
      <c r="T23" s="43"/>
      <c r="U23" s="43"/>
      <c r="V23" s="43"/>
      <c r="W23" s="43"/>
      <c r="X23" s="44"/>
      <c r="Y23" s="43"/>
      <c r="Z23" s="43"/>
      <c r="AA23" s="43"/>
      <c r="AB23" s="43"/>
      <c r="AC23" s="44"/>
      <c r="AD23" s="43"/>
      <c r="AE23" s="44"/>
      <c r="AF23" s="45"/>
      <c r="AG23" s="46"/>
      <c r="AH23" s="46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</row>
    <row r="24" ht="15.0">
      <c r="A24" s="42"/>
      <c r="B24" s="42"/>
      <c r="C24" s="42"/>
      <c r="D24" s="42"/>
      <c r="E24" s="43"/>
      <c r="F24" s="43"/>
      <c r="G24" s="43"/>
      <c r="H24" s="43"/>
      <c r="I24" s="44"/>
      <c r="J24" s="43"/>
      <c r="K24" s="43"/>
      <c r="L24" s="43"/>
      <c r="M24" s="43"/>
      <c r="N24" s="44"/>
      <c r="O24" s="43"/>
      <c r="P24" s="43"/>
      <c r="Q24" s="43"/>
      <c r="R24" s="43"/>
      <c r="S24" s="44"/>
      <c r="T24" s="43"/>
      <c r="U24" s="43"/>
      <c r="V24" s="43"/>
      <c r="W24" s="43"/>
      <c r="X24" s="44"/>
      <c r="Y24" s="43"/>
      <c r="Z24" s="43"/>
      <c r="AA24" s="43"/>
      <c r="AB24" s="43"/>
      <c r="AC24" s="44"/>
      <c r="AD24" s="43"/>
      <c r="AE24" s="44"/>
      <c r="AF24" s="45"/>
      <c r="AG24" s="46"/>
      <c r="AH24" s="46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</row>
    <row r="25" ht="15.0">
      <c r="A25" s="42"/>
      <c r="B25" s="42"/>
      <c r="C25" s="42"/>
      <c r="D25" s="42"/>
      <c r="E25" s="43"/>
      <c r="F25" s="43"/>
      <c r="G25" s="43"/>
      <c r="H25" s="43"/>
      <c r="I25" s="44"/>
      <c r="J25" s="43"/>
      <c r="K25" s="43"/>
      <c r="L25" s="43"/>
      <c r="M25" s="43"/>
      <c r="N25" s="44"/>
      <c r="O25" s="43"/>
      <c r="P25" s="43"/>
      <c r="Q25" s="43"/>
      <c r="R25" s="43"/>
      <c r="S25" s="44"/>
      <c r="T25" s="43"/>
      <c r="U25" s="43"/>
      <c r="V25" s="43"/>
      <c r="W25" s="43"/>
      <c r="X25" s="44"/>
      <c r="Y25" s="43"/>
      <c r="Z25" s="43"/>
      <c r="AA25" s="43"/>
      <c r="AB25" s="43"/>
      <c r="AC25" s="44"/>
      <c r="AD25" s="43"/>
      <c r="AE25" s="44"/>
      <c r="AF25" s="45"/>
      <c r="AG25" s="46"/>
      <c r="AH25" s="46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</row>
    <row r="26" ht="15.0">
      <c r="A26" s="42"/>
      <c r="B26" s="42"/>
      <c r="C26" s="42"/>
      <c r="D26" s="42"/>
      <c r="E26" s="43"/>
      <c r="F26" s="43"/>
      <c r="G26" s="43"/>
      <c r="H26" s="43"/>
      <c r="I26" s="44"/>
      <c r="J26" s="43"/>
      <c r="K26" s="43"/>
      <c r="L26" s="43"/>
      <c r="M26" s="43"/>
      <c r="N26" s="44"/>
      <c r="O26" s="43"/>
      <c r="P26" s="43"/>
      <c r="Q26" s="43"/>
      <c r="R26" s="43"/>
      <c r="S26" s="44"/>
      <c r="T26" s="43"/>
      <c r="U26" s="43"/>
      <c r="V26" s="43"/>
      <c r="W26" s="43"/>
      <c r="X26" s="44"/>
      <c r="Y26" s="43"/>
      <c r="Z26" s="43"/>
      <c r="AA26" s="43"/>
      <c r="AB26" s="43"/>
      <c r="AC26" s="44"/>
      <c r="AD26" s="43"/>
      <c r="AE26" s="44"/>
      <c r="AF26" s="45"/>
      <c r="AG26" s="46"/>
      <c r="AH26" s="46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</row>
    <row r="27" ht="15.0">
      <c r="A27" s="42"/>
      <c r="B27" s="42"/>
      <c r="C27" s="42"/>
      <c r="D27" s="42"/>
      <c r="E27" s="43"/>
      <c r="F27" s="43"/>
      <c r="G27" s="43"/>
      <c r="H27" s="43"/>
      <c r="I27" s="44"/>
      <c r="J27" s="43"/>
      <c r="K27" s="43"/>
      <c r="L27" s="43"/>
      <c r="M27" s="43"/>
      <c r="N27" s="44"/>
      <c r="O27" s="43"/>
      <c r="P27" s="43"/>
      <c r="Q27" s="43"/>
      <c r="R27" s="43"/>
      <c r="S27" s="44"/>
      <c r="T27" s="43"/>
      <c r="U27" s="43"/>
      <c r="V27" s="43"/>
      <c r="W27" s="43"/>
      <c r="X27" s="44"/>
      <c r="Y27" s="43"/>
      <c r="Z27" s="43"/>
      <c r="AA27" s="43"/>
      <c r="AB27" s="43"/>
      <c r="AC27" s="44"/>
      <c r="AD27" s="43"/>
      <c r="AE27" s="44"/>
      <c r="AF27" s="45"/>
      <c r="AG27" s="46"/>
      <c r="AH27" s="46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</row>
    <row r="28" ht="15.0">
      <c r="A28" s="42"/>
      <c r="B28" s="42"/>
      <c r="C28" s="42"/>
      <c r="D28" s="42"/>
      <c r="E28" s="43"/>
      <c r="F28" s="43"/>
      <c r="G28" s="43"/>
      <c r="H28" s="43"/>
      <c r="I28" s="44"/>
      <c r="J28" s="43"/>
      <c r="K28" s="43"/>
      <c r="L28" s="43"/>
      <c r="M28" s="43"/>
      <c r="N28" s="44"/>
      <c r="O28" s="43"/>
      <c r="P28" s="43"/>
      <c r="Q28" s="43"/>
      <c r="R28" s="43"/>
      <c r="S28" s="44"/>
      <c r="T28" s="43"/>
      <c r="U28" s="43"/>
      <c r="V28" s="43"/>
      <c r="W28" s="43"/>
      <c r="X28" s="44"/>
      <c r="Y28" s="43"/>
      <c r="Z28" s="43"/>
      <c r="AA28" s="43"/>
      <c r="AB28" s="43"/>
      <c r="AC28" s="44"/>
      <c r="AD28" s="43"/>
      <c r="AE28" s="44"/>
      <c r="AF28" s="45"/>
      <c r="AG28" s="46"/>
      <c r="AH28" s="46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</row>
    <row r="29" ht="15.0">
      <c r="A29" s="42"/>
      <c r="B29" s="42"/>
      <c r="C29" s="42"/>
      <c r="D29" s="42"/>
      <c r="E29" s="43"/>
      <c r="F29" s="43"/>
      <c r="G29" s="43"/>
      <c r="H29" s="43"/>
      <c r="I29" s="44"/>
      <c r="J29" s="43"/>
      <c r="K29" s="43"/>
      <c r="L29" s="43"/>
      <c r="M29" s="43"/>
      <c r="N29" s="44"/>
      <c r="O29" s="43"/>
      <c r="P29" s="43"/>
      <c r="Q29" s="43"/>
      <c r="R29" s="43"/>
      <c r="S29" s="44"/>
      <c r="T29" s="43"/>
      <c r="U29" s="43"/>
      <c r="V29" s="43"/>
      <c r="W29" s="43"/>
      <c r="X29" s="44"/>
      <c r="Y29" s="43"/>
      <c r="Z29" s="43"/>
      <c r="AA29" s="43"/>
      <c r="AB29" s="43"/>
      <c r="AC29" s="44"/>
      <c r="AD29" s="43"/>
      <c r="AE29" s="44"/>
      <c r="AF29" s="45"/>
      <c r="AG29" s="46"/>
      <c r="AH29" s="46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</row>
    <row r="30" ht="15.0">
      <c r="A30" s="42">
        <v>13.0</v>
      </c>
      <c r="B30" s="32"/>
      <c r="C30" s="32"/>
      <c r="D30" s="32"/>
      <c r="E30" s="32">
        <f>SUM(E14:E21)</f>
        <v>0.0</v>
      </c>
      <c r="F30" s="32"/>
      <c r="G30" s="32"/>
      <c r="H30" s="32"/>
      <c r="I30" s="32">
        <f>SUM(I14:I21)</f>
        <v>0.0</v>
      </c>
      <c r="J30" s="32">
        <f>SUM(J14:J21)</f>
        <v>0.0</v>
      </c>
      <c r="K30" s="32"/>
      <c r="L30" s="32"/>
      <c r="M30" s="32"/>
      <c r="N30" s="32">
        <f>SUM(N14:N21)</f>
        <v>0.0</v>
      </c>
      <c r="O30" s="32">
        <f>SUM(O14:O21)</f>
        <v>0.0</v>
      </c>
      <c r="P30" s="32"/>
      <c r="Q30" s="32"/>
      <c r="R30" s="32"/>
      <c r="S30" s="32">
        <f>SUM(S14:S21)</f>
        <v>0.0</v>
      </c>
      <c r="T30" s="32">
        <f>SUM(T14:T21)</f>
        <v>0.0</v>
      </c>
      <c r="U30" s="32"/>
      <c r="V30" s="32"/>
      <c r="W30" s="32"/>
      <c r="X30" s="32">
        <f>SUM(X14:X21)</f>
        <v>0.0</v>
      </c>
      <c r="Y30" s="32">
        <f>SUM(Y14:Y21)</f>
        <v>0.0</v>
      </c>
      <c r="Z30" s="32"/>
      <c r="AA30" s="32"/>
      <c r="AB30" s="32"/>
      <c r="AC30" s="32">
        <f>SUM(AC14:AC21)</f>
        <v>0.0</v>
      </c>
      <c r="AD30" s="32">
        <f>SUM(AD14:AD21)</f>
        <v>0.0</v>
      </c>
      <c r="AE30" s="32">
        <f>SUM(AE14:AE21)</f>
        <v>0.0</v>
      </c>
      <c r="AF30" s="32">
        <f>SUM(AF14:AF21)</f>
        <v>0.0</v>
      </c>
      <c r="AG30" s="32">
        <f>SUM(AG14:AG21)</f>
        <v>0.0</v>
      </c>
      <c r="AH30" s="32">
        <f>SUM(AH14:AH21)</f>
        <v>0.0</v>
      </c>
      <c r="AI30" s="32">
        <f>SUM(AI14:AI21)</f>
        <v>0.0</v>
      </c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</row>
    <row r="31" ht="15.0">
      <c r="A31" s="47"/>
      <c r="B31" s="47"/>
      <c r="C31" s="47"/>
      <c r="D31" s="47"/>
      <c r="E31" s="47"/>
      <c r="F31" s="47"/>
      <c r="G31" s="47"/>
      <c r="H31" s="47"/>
      <c r="I31" s="48"/>
      <c r="J31" s="48"/>
      <c r="K31" s="48"/>
      <c r="L31" s="47"/>
      <c r="M31" s="48"/>
      <c r="N31" s="47"/>
      <c r="O31" s="48"/>
      <c r="P31" s="47"/>
      <c r="Q31" s="48"/>
      <c r="R31" s="47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7"/>
      <c r="AG31" s="47"/>
      <c r="AH31" s="47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</row>
    <row r="32">
      <c r="I32" s="49"/>
      <c r="J32" s="49"/>
      <c r="K32" s="49"/>
      <c r="M32" s="49"/>
      <c r="O32" s="49"/>
      <c r="Q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</row>
    <row r="33">
      <c r="I33" s="49"/>
      <c r="J33" s="49"/>
      <c r="K33" s="49"/>
      <c r="M33" s="49"/>
      <c r="O33" s="49"/>
      <c r="Q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</row>
  </sheetData>
  <mergeCells count="20">
    <mergeCell ref="AK10:AL10"/>
    <mergeCell ref="E12:H12"/>
    <mergeCell ref="E13:H13"/>
    <mergeCell ref="J12:M12"/>
    <mergeCell ref="J13:M13"/>
    <mergeCell ref="O12:R12"/>
    <mergeCell ref="T12:W12"/>
    <mergeCell ref="Y12:AB12"/>
    <mergeCell ref="Y13:AB13"/>
    <mergeCell ref="B11:D11"/>
    <mergeCell ref="B12:B13"/>
    <mergeCell ref="D12:D13"/>
    <mergeCell ref="AF12:AI12"/>
    <mergeCell ref="T13:W13"/>
    <mergeCell ref="O13:R13"/>
    <mergeCell ref="O2:P2"/>
    <mergeCell ref="O5:P5"/>
    <mergeCell ref="O6:P6"/>
    <mergeCell ref="C9:D9"/>
    <mergeCell ref="C10:D10"/>
  </mergeCells>
  <printOptions/>
  <pageMargins left="0.6912499999999999" right="0.6912499999999999" top="0.740625" bottom="0.740625" footer="0.29624999999999996" header="0.29624999999999996"/>
  <pageSetup paperSize="9" orientation="portrait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>
    <outlinePr/>
    <pageSetUpPr/>
  </sheetPr>
  <dimension ref="A1:BV39"/>
  <sheetViews>
    <sheetView tabSelected="1" rightToLeft="1" topLeftCell="M1" workbookViewId="0" zoomScale="75" zoomScaleNormal="75" zoomScaleSheetLayoutView="60">
      <selection activeCell="N6" sqref="N6"/>
    </sheetView>
  </sheetViews>
  <sheetFormatPr defaultRowHeight="14.25" customHeight="1"/>
  <cols>
    <col min="1" max="1" width="4.501953125" customWidth="1"/>
    <col min="2" max="2" width="16.13158275462963" bestFit="1" customWidth="1"/>
    <col min="4" max="4" width="16.26121238425926" customWidth="1"/>
    <col min="17" max="17" width="11.13158275462963" bestFit="1" customWidth="1"/>
    <col min="19" max="19" width="11.13158275462963" bestFit="1" customWidth="1"/>
    <col min="20" max="20" width="11.13158275462963" customWidth="1"/>
    <col min="21" max="21" width="15.37232349537037" customWidth="1"/>
    <col min="22" max="39" width="11.13158275462963" customWidth="1"/>
    <col min="41" max="41" width="11.13158275462963" bestFit="1" customWidth="1"/>
    <col min="43" max="43" width="11.13158275462963" bestFit="1" customWidth="1"/>
    <col min="46" max="46" width="11.13158275462963" bestFit="1" customWidth="1"/>
    <col min="48" max="48" width="10.13158275462963" bestFit="1" customWidth="1"/>
    <col min="55" max="55" width="11.13158275462963" bestFit="1" customWidth="1"/>
    <col min="57" max="57" width="11.13158275462963" bestFit="1" customWidth="1"/>
    <col min="59" max="59" width="11.13158275462963" customWidth="1"/>
    <col min="64" max="64" width="12.63158275462963" customWidth="1"/>
    <col min="65" max="65" width="11.501953125" customWidth="1"/>
    <col min="66" max="73" width="12.26121238425926" customWidth="1"/>
    <col min="74" max="74" width="14.63158275462963" customWidth="1"/>
  </cols>
  <sheetData>
    <row r="1">
      <c r="B1" s="1" t="s">
        <v>0</v>
      </c>
      <c r="C1" s="2" t="s">
        <v>32</v>
      </c>
      <c r="D1" s="3"/>
      <c r="E1" s="3"/>
      <c r="F1" s="3"/>
      <c r="G1" s="3"/>
      <c r="H1" s="3"/>
      <c r="I1" s="4"/>
      <c r="J1" s="4"/>
      <c r="K1" s="4"/>
      <c r="L1" s="3"/>
      <c r="M1" s="5"/>
      <c r="N1" s="6"/>
      <c r="O1" s="7"/>
      <c r="P1" s="8"/>
      <c r="Q1" s="8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6"/>
      <c r="AP1" s="3"/>
      <c r="AQ1" s="4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4"/>
      <c r="BD1" s="3"/>
      <c r="BE1" s="4"/>
      <c r="BF1" s="3"/>
      <c r="BG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>
      <c r="B2" s="1" t="s">
        <v>33</v>
      </c>
      <c r="C2" s="9"/>
      <c r="D2" s="1" t="s">
        <v>34</v>
      </c>
      <c r="E2" s="1" t="s">
        <v>39</v>
      </c>
      <c r="F2" s="1" t="s">
        <v>40</v>
      </c>
      <c r="G2" s="1" t="s">
        <v>37</v>
      </c>
      <c r="H2" s="54"/>
      <c r="I2" s="4"/>
      <c r="J2" s="52"/>
      <c r="K2" s="4"/>
      <c r="L2" s="3"/>
      <c r="M2" s="5"/>
      <c r="N2" s="6"/>
      <c r="O2" s="111"/>
      <c r="P2" s="111"/>
      <c r="Q2" s="8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10"/>
      <c r="AO2" s="6"/>
      <c r="AP2" s="3"/>
      <c r="AQ2" s="4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4"/>
      <c r="BD2" s="3"/>
      <c r="BE2" s="4"/>
      <c r="BF2" s="3"/>
      <c r="BG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ht="15.0">
      <c r="B3" s="1" t="s">
        <v>1</v>
      </c>
      <c r="C3" s="11">
        <f>E10+J10+O10+T10+Y10+AD10+AI10+AN1+AN10+AS10+AX10+BC10</f>
        <v>0.0</v>
      </c>
      <c r="D3" s="12">
        <f>C3-D4</f>
        <v>0.0</v>
      </c>
      <c r="E3" s="12">
        <f>F10+K10+P10+AO10+BD10</f>
        <v>390.0</v>
      </c>
      <c r="F3" s="12">
        <f>G10+L10+Q10+AP10+BE10</f>
        <v>97.5</v>
      </c>
      <c r="G3" s="12">
        <f>H10+M10+R10+AQ10+BF10</f>
        <v>975.0</v>
      </c>
      <c r="H3" s="13"/>
      <c r="J3" s="5"/>
      <c r="K3" s="5"/>
      <c r="L3" s="3"/>
      <c r="M3" s="5"/>
      <c r="N3" s="12" t="s">
        <v>2</v>
      </c>
      <c r="O3" s="12" t="s">
        <v>163</v>
      </c>
      <c r="P3" s="12"/>
      <c r="Q3" s="12"/>
      <c r="R3" s="13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6"/>
      <c r="AP3" s="3"/>
      <c r="AQ3" s="4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4"/>
      <c r="BD3" s="3"/>
      <c r="BE3" s="4"/>
      <c r="BF3" s="3"/>
      <c r="BG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</row>
    <row r="4">
      <c r="B4" s="1" t="s">
        <v>3</v>
      </c>
      <c r="C4" s="14">
        <f>E9+J9+O9+T9+Y9+AD9+AI9+AN9+AS9+AX9+BC9</f>
        <v>0.0</v>
      </c>
      <c r="D4" s="64"/>
      <c r="E4" s="12">
        <f>F36-K36-P36-AO36-BD36</f>
        <v>-163.6</v>
      </c>
      <c r="F4" s="12">
        <f>G36-L36-Q36-AP36-BE36</f>
        <v>-28.549999999999997</v>
      </c>
      <c r="G4" s="12">
        <f>H36-M36-R36-AQ36-BF36</f>
        <v>-409.0</v>
      </c>
      <c r="H4" s="13"/>
      <c r="J4" s="5"/>
      <c r="K4" s="5"/>
      <c r="L4" s="3"/>
      <c r="M4" s="5"/>
      <c r="N4" s="12" t="s">
        <v>4</v>
      </c>
      <c r="O4" s="12">
        <v>11.0</v>
      </c>
      <c r="P4" s="12"/>
      <c r="Q4" s="12"/>
      <c r="R4" s="13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6"/>
      <c r="AP4" s="3"/>
      <c r="AQ4" s="4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4"/>
      <c r="BD4" s="3"/>
      <c r="BE4" s="4"/>
      <c r="BF4" s="3"/>
      <c r="BG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</row>
    <row r="5">
      <c r="B5" s="1" t="s">
        <v>5</v>
      </c>
      <c r="C5" s="15">
        <f>C3-C4</f>
        <v>0.0</v>
      </c>
      <c r="D5" s="12">
        <f>D3-D4</f>
        <v>0.0</v>
      </c>
      <c r="E5" s="12">
        <f>E3-E4</f>
        <v>553.6</v>
      </c>
      <c r="F5" s="12">
        <f>F3-F4</f>
        <v>126.05</v>
      </c>
      <c r="G5" s="12">
        <f>G3-G4</f>
        <v>1384.0</v>
      </c>
      <c r="H5" s="13"/>
      <c r="I5" s="4"/>
      <c r="J5" s="4"/>
      <c r="K5" s="4"/>
      <c r="L5" s="3"/>
      <c r="M5" s="16"/>
      <c r="N5" s="6"/>
      <c r="O5" s="111"/>
      <c r="P5" s="111"/>
      <c r="Q5" s="8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6"/>
      <c r="AP5" s="3"/>
      <c r="AQ5" s="4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4"/>
      <c r="BD5" s="3"/>
      <c r="BE5" s="4"/>
      <c r="BF5" s="3"/>
      <c r="BG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>
      <c r="B6" s="17" t="s">
        <v>6</v>
      </c>
      <c r="C6" s="18"/>
      <c r="D6" s="3"/>
      <c r="E6" s="3"/>
      <c r="F6" s="3"/>
      <c r="G6" s="3"/>
      <c r="H6" s="3"/>
      <c r="I6" s="4"/>
      <c r="J6" s="4"/>
      <c r="K6" s="4"/>
      <c r="L6" s="3"/>
      <c r="M6" s="5"/>
      <c r="N6" s="6"/>
      <c r="O6" s="111">
        <v>107.6</v>
      </c>
      <c r="P6" s="111"/>
      <c r="Q6" s="8"/>
      <c r="R6" s="19">
        <v>256.5</v>
      </c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7"/>
      <c r="AO6" s="6"/>
      <c r="AP6" s="3"/>
      <c r="AQ6" s="4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4"/>
      <c r="BD6" s="3"/>
      <c r="BE6" s="4"/>
      <c r="BF6" s="3"/>
      <c r="BG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="53" customFormat="1"/>
    <row r="8" ht="15.0">
      <c r="B8" s="17"/>
      <c r="C8" s="50"/>
      <c r="D8" s="3"/>
      <c r="E8" s="3"/>
      <c r="F8" s="23" t="s">
        <v>9</v>
      </c>
      <c r="G8" s="3"/>
      <c r="H8" s="3"/>
      <c r="I8" s="4"/>
      <c r="J8" s="4"/>
      <c r="K8" s="23" t="s">
        <v>9</v>
      </c>
      <c r="L8" s="3"/>
      <c r="M8" s="5"/>
      <c r="N8" s="6"/>
      <c r="O8" s="71"/>
      <c r="P8" s="23" t="s">
        <v>9</v>
      </c>
      <c r="Q8" s="8"/>
      <c r="R8" s="19"/>
      <c r="S8" s="19"/>
      <c r="T8" s="3"/>
      <c r="U8" s="23" t="s">
        <v>9</v>
      </c>
      <c r="V8" s="3"/>
      <c r="W8" s="3"/>
      <c r="X8" s="19"/>
      <c r="Y8" s="3"/>
      <c r="Z8" s="23" t="s">
        <v>9</v>
      </c>
      <c r="AA8" s="3"/>
      <c r="AB8" s="3"/>
      <c r="AC8" s="19"/>
      <c r="AD8" s="3"/>
      <c r="AE8" s="23" t="s">
        <v>9</v>
      </c>
      <c r="AF8" s="3"/>
      <c r="AG8" s="3"/>
      <c r="AH8" s="19"/>
      <c r="AI8" s="3"/>
      <c r="AJ8" s="23" t="s">
        <v>9</v>
      </c>
      <c r="AK8" s="3"/>
      <c r="AL8" s="3"/>
      <c r="AM8" s="19"/>
      <c r="AN8" s="7"/>
      <c r="AO8" s="23" t="s">
        <v>9</v>
      </c>
      <c r="AP8" s="3"/>
      <c r="AQ8" s="4"/>
      <c r="AR8" s="3"/>
      <c r="AS8" s="3"/>
      <c r="AT8" s="23" t="s">
        <v>9</v>
      </c>
      <c r="AU8" s="3"/>
      <c r="AV8" s="3"/>
      <c r="AW8" s="3"/>
      <c r="AX8" s="3"/>
      <c r="AY8" s="23" t="s">
        <v>9</v>
      </c>
      <c r="AZ8" s="3"/>
      <c r="BA8" s="3"/>
      <c r="BB8" s="3"/>
      <c r="BC8" s="4"/>
      <c r="BD8" s="23" t="s">
        <v>9</v>
      </c>
      <c r="BE8" s="4"/>
      <c r="BF8" s="3"/>
      <c r="BG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ht="15.0">
      <c r="A9" s="20"/>
      <c r="B9" s="21" t="s">
        <v>7</v>
      </c>
      <c r="C9" s="113"/>
      <c r="D9" s="112"/>
      <c r="E9" s="23">
        <f>E10-E36</f>
        <v>0.0</v>
      </c>
      <c r="F9" s="23">
        <f>F10-F36</f>
        <v>0.0</v>
      </c>
      <c r="G9" s="23">
        <f>G10-G36</f>
        <v>0.0</v>
      </c>
      <c r="H9" s="23">
        <f>H10-H36</f>
        <v>0.0</v>
      </c>
      <c r="I9" s="22"/>
      <c r="J9" s="23">
        <f>J36</f>
        <v>0.0</v>
      </c>
      <c r="K9" s="23">
        <f>K10-K36</f>
        <v>0.0</v>
      </c>
      <c r="L9" s="23">
        <f>L10-L36</f>
        <v>0.0</v>
      </c>
      <c r="M9" s="23">
        <f>M10-M36</f>
        <v>0.0</v>
      </c>
      <c r="N9" s="22"/>
      <c r="O9" s="23">
        <f>O36</f>
        <v>0.0</v>
      </c>
      <c r="P9" s="23">
        <f>P10-P36</f>
        <v>0.0</v>
      </c>
      <c r="Q9" s="23">
        <f>Q10-Q36</f>
        <v>12.35</v>
      </c>
      <c r="R9" s="23">
        <f>R10-R36</f>
        <v>0.0</v>
      </c>
      <c r="S9" s="22"/>
      <c r="T9" s="65">
        <f>T36</f>
        <v>0.0</v>
      </c>
      <c r="U9" s="65">
        <f>U10-U36</f>
        <v>54.599999999999994</v>
      </c>
      <c r="V9" s="77">
        <f>V10-V36</f>
        <v>0.6499999999999986</v>
      </c>
      <c r="W9" s="77">
        <f>W10-W36</f>
        <v>0.5</v>
      </c>
      <c r="X9" s="22"/>
      <c r="Y9" s="65">
        <f>Y36</f>
        <v>0.0</v>
      </c>
      <c r="Z9" s="76">
        <f>Z10-Z36</f>
        <v>0.0</v>
      </c>
      <c r="AA9" s="76">
        <f>AA10-AA36</f>
        <v>0.0</v>
      </c>
      <c r="AB9" s="76">
        <f>AB10-AB36</f>
        <v>133.8</v>
      </c>
      <c r="AC9" s="22"/>
      <c r="AD9" s="65">
        <f>AD36</f>
        <v>0.0</v>
      </c>
      <c r="AE9" s="76">
        <f>AE10-AE36</f>
        <v>15.400000000000006</v>
      </c>
      <c r="AF9" s="76">
        <f>AF10-AF36</f>
        <v>-1.8999999999999984</v>
      </c>
      <c r="AG9" s="76">
        <f>AG10-AG36</f>
        <v>71.0</v>
      </c>
      <c r="AH9" s="22"/>
      <c r="AI9" s="65">
        <f>AI36</f>
        <v>0.0</v>
      </c>
      <c r="AJ9" s="65">
        <f>AJ10-AJ36</f>
        <v>0.0</v>
      </c>
      <c r="AK9" s="65">
        <f>AK10-AK36</f>
        <v>0.0</v>
      </c>
      <c r="AL9" s="65">
        <f>AL10-AL36</f>
        <v>0.0</v>
      </c>
      <c r="AM9" s="22"/>
      <c r="AN9" s="23">
        <f>AN36</f>
        <v>0.0</v>
      </c>
      <c r="AO9" s="23">
        <f>AO10-AO36</f>
        <v>0.0</v>
      </c>
      <c r="AP9" s="23">
        <f>AP10-AP36</f>
        <v>0.0</v>
      </c>
      <c r="AQ9" s="23">
        <f>AQ10-AQ36</f>
        <v>0.0</v>
      </c>
      <c r="AR9" s="22"/>
      <c r="AS9" s="65">
        <f>AS36</f>
        <v>0.0</v>
      </c>
      <c r="AT9" s="76">
        <f>AT10-AT36</f>
        <v>0.0</v>
      </c>
      <c r="AU9" s="76">
        <f>AU10-AU36</f>
        <v>0.0</v>
      </c>
      <c r="AV9" s="65">
        <f>AV10-AV36</f>
        <v>0.0</v>
      </c>
      <c r="AW9" s="22"/>
      <c r="AX9" s="65">
        <f>AX36</f>
        <v>0.0</v>
      </c>
      <c r="AY9" s="65">
        <f>AY10-AY36</f>
        <v>0.0</v>
      </c>
      <c r="AZ9" s="76">
        <f>AZ10-AZ36</f>
        <v>0.0</v>
      </c>
      <c r="BA9" s="65">
        <f>BA10-BA36</f>
        <v>0.0</v>
      </c>
      <c r="BB9" s="22"/>
      <c r="BC9" s="23">
        <f>BC36</f>
        <v>0.0</v>
      </c>
      <c r="BD9" s="23">
        <f>BD10-BD36</f>
        <v>0.0</v>
      </c>
      <c r="BE9" s="23">
        <f>BE10-BE36</f>
        <v>0.0</v>
      </c>
      <c r="BF9" s="23">
        <f>BF10-BF36</f>
        <v>0.0</v>
      </c>
      <c r="BG9" s="22"/>
      <c r="BH9" s="20"/>
      <c r="BI9" s="20"/>
      <c r="BJ9" s="20"/>
      <c r="BK9" s="20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</row>
    <row r="10" ht="15.0">
      <c r="A10" s="20"/>
      <c r="B10" s="21" t="s">
        <v>8</v>
      </c>
      <c r="C10" s="115"/>
      <c r="D10" s="114"/>
      <c r="E10" s="25"/>
      <c r="F10" s="25">
        <v>113.2</v>
      </c>
      <c r="G10" s="25">
        <v>28.3</v>
      </c>
      <c r="H10" s="25">
        <v>283.0</v>
      </c>
      <c r="I10" s="24"/>
      <c r="J10" s="25"/>
      <c r="K10" s="25">
        <v>109.6</v>
      </c>
      <c r="L10" s="25">
        <v>27.4</v>
      </c>
      <c r="M10" s="25">
        <v>274.0</v>
      </c>
      <c r="N10" s="24"/>
      <c r="O10" s="25"/>
      <c r="P10" s="25">
        <v>57.4</v>
      </c>
      <c r="Q10" s="25">
        <v>14.35</v>
      </c>
      <c r="R10" s="25">
        <v>143.5</v>
      </c>
      <c r="S10" s="24"/>
      <c r="T10" s="25"/>
      <c r="U10" s="25">
        <v>166.6</v>
      </c>
      <c r="V10" s="25">
        <v>41.65</v>
      </c>
      <c r="W10" s="25">
        <v>416.5</v>
      </c>
      <c r="X10" s="24"/>
      <c r="Y10" s="25"/>
      <c r="Z10" s="25">
        <v>106.8</v>
      </c>
      <c r="AA10" s="25">
        <v>26.7</v>
      </c>
      <c r="AB10" s="25">
        <v>267.0</v>
      </c>
      <c r="AC10" s="24"/>
      <c r="AD10" s="25"/>
      <c r="AE10" s="25">
        <v>108.4</v>
      </c>
      <c r="AF10" s="25">
        <v>27.1</v>
      </c>
      <c r="AG10" s="25">
        <v>271.0</v>
      </c>
      <c r="AH10" s="24"/>
      <c r="AI10" s="25"/>
      <c r="AJ10" s="25">
        <v>42.0</v>
      </c>
      <c r="AK10" s="25">
        <v>10.5</v>
      </c>
      <c r="AL10" s="25">
        <v>105.0</v>
      </c>
      <c r="AM10" s="24"/>
      <c r="AN10" s="25"/>
      <c r="AO10" s="25">
        <v>54.2</v>
      </c>
      <c r="AP10" s="25">
        <v>13.55</v>
      </c>
      <c r="AQ10" s="25">
        <v>135.5</v>
      </c>
      <c r="AR10" s="24"/>
      <c r="AS10" s="25"/>
      <c r="AT10" s="25">
        <v>194.8</v>
      </c>
      <c r="AU10" s="25">
        <v>48.7</v>
      </c>
      <c r="AV10" s="25">
        <v>487.0</v>
      </c>
      <c r="AW10" s="24"/>
      <c r="AX10" s="25"/>
      <c r="AY10" s="25">
        <v>58.0</v>
      </c>
      <c r="AZ10" s="25">
        <v>14.5</v>
      </c>
      <c r="BA10" s="25">
        <v>145.0</v>
      </c>
      <c r="BB10" s="24"/>
      <c r="BC10" s="25"/>
      <c r="BD10" s="25">
        <v>55.6</v>
      </c>
      <c r="BE10" s="25">
        <v>13.9</v>
      </c>
      <c r="BF10" s="25">
        <v>139.0</v>
      </c>
      <c r="BG10" s="70"/>
      <c r="BH10" s="20"/>
      <c r="BI10" s="20"/>
      <c r="BJ10" s="20"/>
      <c r="BK10" s="20"/>
      <c r="BL10" s="70"/>
      <c r="BM10" s="110" t="s">
        <v>21</v>
      </c>
      <c r="BN10" s="110"/>
      <c r="BO10" s="70"/>
      <c r="BP10" s="70"/>
      <c r="BQ10" s="70"/>
      <c r="BR10" s="70"/>
      <c r="BS10" s="70"/>
      <c r="BT10" s="70"/>
      <c r="BU10" s="70"/>
      <c r="BV10" s="70"/>
    </row>
    <row r="11" ht="15.75">
      <c r="A11" s="20"/>
      <c r="B11" s="107" t="s">
        <v>10</v>
      </c>
      <c r="C11" s="106"/>
      <c r="D11" s="105"/>
      <c r="E11" s="28" t="s">
        <v>34</v>
      </c>
      <c r="F11" s="28" t="s">
        <v>35</v>
      </c>
      <c r="G11" s="28" t="s">
        <v>36</v>
      </c>
      <c r="H11" s="28" t="s">
        <v>37</v>
      </c>
      <c r="I11" s="29"/>
      <c r="J11" s="28" t="s">
        <v>34</v>
      </c>
      <c r="K11" s="28" t="s">
        <v>35</v>
      </c>
      <c r="L11" s="28" t="s">
        <v>36</v>
      </c>
      <c r="M11" s="28" t="s">
        <v>37</v>
      </c>
      <c r="N11" s="29"/>
      <c r="O11" s="28" t="s">
        <v>34</v>
      </c>
      <c r="P11" s="28" t="s">
        <v>35</v>
      </c>
      <c r="Q11" s="28" t="s">
        <v>36</v>
      </c>
      <c r="R11" s="28" t="s">
        <v>37</v>
      </c>
      <c r="S11" s="29"/>
      <c r="T11" s="28" t="s">
        <v>34</v>
      </c>
      <c r="U11" s="28" t="s">
        <v>35</v>
      </c>
      <c r="V11" s="28" t="s">
        <v>36</v>
      </c>
      <c r="W11" s="28" t="s">
        <v>37</v>
      </c>
      <c r="X11" s="29"/>
      <c r="Y11" s="28" t="s">
        <v>34</v>
      </c>
      <c r="Z11" s="28" t="s">
        <v>35</v>
      </c>
      <c r="AA11" s="28" t="s">
        <v>36</v>
      </c>
      <c r="AB11" s="28" t="s">
        <v>37</v>
      </c>
      <c r="AC11" s="29"/>
      <c r="AD11" s="28" t="s">
        <v>34</v>
      </c>
      <c r="AE11" s="28" t="s">
        <v>35</v>
      </c>
      <c r="AF11" s="28" t="s">
        <v>36</v>
      </c>
      <c r="AG11" s="28" t="s">
        <v>37</v>
      </c>
      <c r="AH11" s="29"/>
      <c r="AI11" s="28" t="s">
        <v>34</v>
      </c>
      <c r="AJ11" s="28" t="s">
        <v>35</v>
      </c>
      <c r="AK11" s="28" t="s">
        <v>36</v>
      </c>
      <c r="AL11" s="28" t="s">
        <v>37</v>
      </c>
      <c r="AM11" s="29"/>
      <c r="AN11" s="28" t="s">
        <v>34</v>
      </c>
      <c r="AO11" s="28" t="s">
        <v>35</v>
      </c>
      <c r="AP11" s="28" t="s">
        <v>36</v>
      </c>
      <c r="AQ11" s="28" t="s">
        <v>37</v>
      </c>
      <c r="AR11" s="29"/>
      <c r="AS11" s="28" t="s">
        <v>34</v>
      </c>
      <c r="AT11" s="28" t="s">
        <v>35</v>
      </c>
      <c r="AU11" s="28" t="s">
        <v>36</v>
      </c>
      <c r="AV11" s="28" t="s">
        <v>37</v>
      </c>
      <c r="AW11" s="29"/>
      <c r="AX11" s="28" t="s">
        <v>34</v>
      </c>
      <c r="AY11" s="28" t="s">
        <v>35</v>
      </c>
      <c r="AZ11" s="28" t="s">
        <v>36</v>
      </c>
      <c r="BA11" s="28" t="s">
        <v>37</v>
      </c>
      <c r="BB11" s="29"/>
      <c r="BC11" s="28" t="s">
        <v>34</v>
      </c>
      <c r="BD11" s="28" t="s">
        <v>35</v>
      </c>
      <c r="BE11" s="28" t="s">
        <v>36</v>
      </c>
      <c r="BF11" s="28" t="s">
        <v>37</v>
      </c>
      <c r="BG11" s="31"/>
      <c r="BH11" s="20"/>
      <c r="BI11" s="22"/>
      <c r="BJ11" s="20"/>
      <c r="BK11" s="20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</row>
    <row r="12" ht="15.0">
      <c r="A12" s="20"/>
      <c r="B12" s="109" t="s">
        <v>11</v>
      </c>
      <c r="C12" s="72" t="s">
        <v>12</v>
      </c>
      <c r="D12" s="109" t="s">
        <v>47</v>
      </c>
      <c r="E12" s="104" t="s">
        <v>13</v>
      </c>
      <c r="F12" s="103"/>
      <c r="G12" s="103"/>
      <c r="H12" s="102"/>
      <c r="I12" s="33" t="s">
        <v>14</v>
      </c>
      <c r="J12" s="104" t="s">
        <v>13</v>
      </c>
      <c r="K12" s="103"/>
      <c r="L12" s="103"/>
      <c r="M12" s="102"/>
      <c r="N12" s="33" t="s">
        <v>14</v>
      </c>
      <c r="O12" s="104" t="s">
        <v>13</v>
      </c>
      <c r="P12" s="103"/>
      <c r="Q12" s="103"/>
      <c r="R12" s="102"/>
      <c r="S12" s="33" t="s">
        <v>14</v>
      </c>
      <c r="T12" s="104" t="s">
        <v>13</v>
      </c>
      <c r="U12" s="103"/>
      <c r="V12" s="103"/>
      <c r="W12" s="102"/>
      <c r="X12" s="34"/>
      <c r="Y12" s="104" t="s">
        <v>13</v>
      </c>
      <c r="Z12" s="103"/>
      <c r="AA12" s="103"/>
      <c r="AB12" s="102"/>
      <c r="AC12" s="33" t="s">
        <v>14</v>
      </c>
      <c r="AD12" s="104" t="s">
        <v>13</v>
      </c>
      <c r="AE12" s="103"/>
      <c r="AF12" s="103"/>
      <c r="AG12" s="102"/>
      <c r="AH12" s="33" t="s">
        <v>14</v>
      </c>
      <c r="AI12" s="104" t="s">
        <v>13</v>
      </c>
      <c r="AJ12" s="103"/>
      <c r="AK12" s="103"/>
      <c r="AL12" s="102"/>
      <c r="AM12" s="33" t="s">
        <v>14</v>
      </c>
      <c r="AN12" s="104" t="s">
        <v>13</v>
      </c>
      <c r="AO12" s="103"/>
      <c r="AP12" s="103"/>
      <c r="AQ12" s="102"/>
      <c r="AR12" s="33" t="s">
        <v>14</v>
      </c>
      <c r="AS12" s="104" t="s">
        <v>13</v>
      </c>
      <c r="AT12" s="103"/>
      <c r="AU12" s="103"/>
      <c r="AV12" s="102"/>
      <c r="AW12" s="33" t="s">
        <v>14</v>
      </c>
      <c r="AX12" s="104" t="s">
        <v>13</v>
      </c>
      <c r="AY12" s="103"/>
      <c r="AZ12" s="103"/>
      <c r="BA12" s="102"/>
      <c r="BB12" s="33" t="s">
        <v>14</v>
      </c>
      <c r="BC12" s="104" t="s">
        <v>13</v>
      </c>
      <c r="BD12" s="103"/>
      <c r="BE12" s="103"/>
      <c r="BF12" s="102"/>
      <c r="BG12" s="35" t="s">
        <v>14</v>
      </c>
      <c r="BH12" s="101" t="s">
        <v>16</v>
      </c>
      <c r="BI12" s="100"/>
      <c r="BJ12" s="100"/>
      <c r="BK12" s="99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</row>
    <row r="13" ht="15.0">
      <c r="A13" s="20"/>
      <c r="B13" s="108"/>
      <c r="C13" s="73" t="s">
        <v>17</v>
      </c>
      <c r="D13" s="108"/>
      <c r="E13" s="104" t="s">
        <v>48</v>
      </c>
      <c r="F13" s="103"/>
      <c r="G13" s="103"/>
      <c r="H13" s="102"/>
      <c r="I13" s="73"/>
      <c r="J13" s="104" t="s">
        <v>49</v>
      </c>
      <c r="K13" s="103"/>
      <c r="L13" s="103"/>
      <c r="M13" s="102"/>
      <c r="N13" s="73"/>
      <c r="O13" s="104" t="s">
        <v>50</v>
      </c>
      <c r="P13" s="103"/>
      <c r="Q13" s="103"/>
      <c r="R13" s="102"/>
      <c r="S13" s="73"/>
      <c r="T13" s="118" t="s">
        <v>51</v>
      </c>
      <c r="U13" s="117"/>
      <c r="V13" s="117"/>
      <c r="W13" s="116"/>
      <c r="X13" s="60"/>
      <c r="Y13" s="104" t="s">
        <v>52</v>
      </c>
      <c r="Z13" s="103"/>
      <c r="AA13" s="103"/>
      <c r="AB13" s="102"/>
      <c r="AC13" s="60"/>
      <c r="AD13" s="104" t="s">
        <v>53</v>
      </c>
      <c r="AE13" s="103"/>
      <c r="AF13" s="103"/>
      <c r="AG13" s="102"/>
      <c r="AH13" s="60"/>
      <c r="AI13" s="104" t="s">
        <v>54</v>
      </c>
      <c r="AJ13" s="103"/>
      <c r="AK13" s="103"/>
      <c r="AL13" s="102"/>
      <c r="AM13" s="60"/>
      <c r="AN13" s="104" t="s">
        <v>55</v>
      </c>
      <c r="AO13" s="103"/>
      <c r="AP13" s="103"/>
      <c r="AQ13" s="102"/>
      <c r="AR13" s="73"/>
      <c r="AS13" s="104" t="s">
        <v>56</v>
      </c>
      <c r="AT13" s="103"/>
      <c r="AU13" s="103"/>
      <c r="AV13" s="102"/>
      <c r="AW13" s="73"/>
      <c r="AX13" s="104" t="s">
        <v>57</v>
      </c>
      <c r="AY13" s="103"/>
      <c r="AZ13" s="103"/>
      <c r="BA13" s="102"/>
      <c r="BB13" s="73"/>
      <c r="BC13" s="104" t="s">
        <v>58</v>
      </c>
      <c r="BD13" s="103"/>
      <c r="BE13" s="103"/>
      <c r="BF13" s="102"/>
      <c r="BG13" s="74"/>
      <c r="BH13" s="39" t="s">
        <v>18</v>
      </c>
      <c r="BI13" s="40" t="s">
        <v>19</v>
      </c>
      <c r="BJ13" s="40"/>
      <c r="BK13" s="41" t="s">
        <v>20</v>
      </c>
      <c r="BL13" s="38" t="s">
        <v>22</v>
      </c>
      <c r="BM13" s="38" t="s">
        <v>23</v>
      </c>
      <c r="BN13" s="38" t="s">
        <v>24</v>
      </c>
      <c r="BO13" s="38" t="s">
        <v>25</v>
      </c>
      <c r="BP13" s="38" t="s">
        <v>28</v>
      </c>
      <c r="BQ13" s="38" t="s">
        <v>26</v>
      </c>
      <c r="BR13" s="38" t="s">
        <v>29</v>
      </c>
      <c r="BS13" s="38" t="s">
        <v>27</v>
      </c>
      <c r="BT13" s="38" t="s">
        <v>30</v>
      </c>
      <c r="BU13" s="38" t="s">
        <v>31</v>
      </c>
      <c r="BV13" s="38" t="s">
        <v>27</v>
      </c>
    </row>
    <row r="14" ht="15.0">
      <c r="A14" s="42"/>
      <c r="B14" s="42" t="s">
        <v>144</v>
      </c>
      <c r="C14" s="42" t="s">
        <v>17</v>
      </c>
      <c r="D14" s="42"/>
      <c r="E14" s="43"/>
      <c r="F14" s="43">
        <v>33.2</v>
      </c>
      <c r="G14" s="43">
        <v>23.3</v>
      </c>
      <c r="H14" s="43">
        <v>80.0</v>
      </c>
      <c r="I14" s="44"/>
      <c r="J14" s="43"/>
      <c r="K14" s="43"/>
      <c r="L14" s="43">
        <v>15.0</v>
      </c>
      <c r="M14" s="43">
        <v>200.0</v>
      </c>
      <c r="N14" s="44"/>
      <c r="O14" s="61"/>
      <c r="P14" s="43">
        <v>57.4</v>
      </c>
      <c r="Q14" s="43">
        <v>2.0</v>
      </c>
      <c r="R14" s="43">
        <v>143.5</v>
      </c>
      <c r="S14" s="44"/>
      <c r="T14" s="59"/>
      <c r="U14" s="59"/>
      <c r="V14" s="59"/>
      <c r="W14" s="59"/>
      <c r="X14" s="44"/>
      <c r="Y14" s="59"/>
      <c r="Z14" s="59">
        <v>80.0</v>
      </c>
      <c r="AA14" s="59"/>
      <c r="AB14" s="59"/>
      <c r="AC14" s="44"/>
      <c r="AD14" s="59"/>
      <c r="AE14" s="59">
        <v>80.0</v>
      </c>
      <c r="AF14" s="59"/>
      <c r="AG14" s="59"/>
      <c r="AH14" s="44"/>
      <c r="AI14" s="59"/>
      <c r="AJ14" s="59"/>
      <c r="AK14" s="59"/>
      <c r="AL14" s="59"/>
      <c r="AM14" s="44"/>
      <c r="AN14" s="43"/>
      <c r="AO14" s="43"/>
      <c r="AP14" s="43"/>
      <c r="AQ14" s="43"/>
      <c r="AR14" s="44"/>
      <c r="AS14" s="59"/>
      <c r="AT14" s="59"/>
      <c r="AU14" s="59"/>
      <c r="AV14" s="59"/>
      <c r="AW14" s="44"/>
      <c r="AX14" s="59"/>
      <c r="AY14" s="59"/>
      <c r="AZ14" s="59"/>
      <c r="BA14" s="59"/>
      <c r="BB14" s="44"/>
      <c r="BC14" s="43"/>
      <c r="BD14" s="43"/>
      <c r="BE14" s="43"/>
      <c r="BF14" s="43"/>
      <c r="BG14" s="44"/>
      <c r="BH14" s="45"/>
      <c r="BI14" s="46"/>
      <c r="BJ14" s="45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</row>
    <row r="15" ht="15.0">
      <c r="A15" s="42"/>
      <c r="B15" s="42" t="s">
        <v>145</v>
      </c>
      <c r="C15" s="42" t="s">
        <v>17</v>
      </c>
      <c r="D15" s="42"/>
      <c r="E15" s="43"/>
      <c r="F15" s="43"/>
      <c r="G15" s="43">
        <v>5.0</v>
      </c>
      <c r="H15" s="43">
        <v>203.0</v>
      </c>
      <c r="I15" s="44"/>
      <c r="J15" s="43"/>
      <c r="K15" s="43"/>
      <c r="L15" s="43"/>
      <c r="M15" s="43"/>
      <c r="N15" s="44"/>
      <c r="O15" s="43"/>
      <c r="P15" s="43"/>
      <c r="Q15" s="43"/>
      <c r="R15" s="43"/>
      <c r="S15" s="44"/>
      <c r="T15" s="62"/>
      <c r="U15" s="59">
        <v>112.0</v>
      </c>
      <c r="V15" s="59">
        <v>26.0</v>
      </c>
      <c r="W15" s="59">
        <v>7.0</v>
      </c>
      <c r="X15" s="44"/>
      <c r="Y15" s="59"/>
      <c r="Z15" s="75">
        <v>26.8</v>
      </c>
      <c r="AA15" s="59"/>
      <c r="AB15" s="59"/>
      <c r="AC15" s="44"/>
      <c r="AD15" s="59"/>
      <c r="AE15" s="59"/>
      <c r="AF15" s="59"/>
      <c r="AG15" s="59"/>
      <c r="AH15" s="44"/>
      <c r="AI15" s="59"/>
      <c r="AJ15" s="59"/>
      <c r="AK15" s="59"/>
      <c r="AL15" s="59"/>
      <c r="AM15" s="44"/>
      <c r="AN15" s="43"/>
      <c r="AO15" s="43"/>
      <c r="AP15" s="43"/>
      <c r="AQ15" s="43"/>
      <c r="AR15" s="44"/>
      <c r="AS15" s="59"/>
      <c r="AT15" s="59"/>
      <c r="AU15" s="59"/>
      <c r="AV15" s="59"/>
      <c r="AW15" s="44"/>
      <c r="AX15" s="59"/>
      <c r="AY15" s="59"/>
      <c r="AZ15" s="59"/>
      <c r="BA15" s="59"/>
      <c r="BB15" s="44"/>
      <c r="BC15" s="43"/>
      <c r="BD15" s="43"/>
      <c r="BE15" s="43"/>
      <c r="BF15" s="43"/>
      <c r="BG15" s="44"/>
      <c r="BH15" s="45"/>
      <c r="BI15" s="46"/>
      <c r="BJ15" s="45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</row>
    <row r="16">
      <c r="A16" s="42"/>
      <c r="B16" s="42" t="s">
        <v>146</v>
      </c>
      <c r="C16" s="42" t="s">
        <v>17</v>
      </c>
      <c r="D16" s="42"/>
      <c r="E16" s="43"/>
      <c r="F16" s="43">
        <v>80.0</v>
      </c>
      <c r="G16" s="43"/>
      <c r="H16" s="43"/>
      <c r="I16" s="44"/>
      <c r="J16" s="43"/>
      <c r="K16" s="43"/>
      <c r="L16" s="43"/>
      <c r="M16" s="43"/>
      <c r="N16" s="44"/>
      <c r="O16" s="43"/>
      <c r="P16" s="43"/>
      <c r="Q16" s="43"/>
      <c r="R16" s="43"/>
      <c r="S16" s="44"/>
      <c r="T16" s="59"/>
      <c r="U16" s="59"/>
      <c r="V16" s="59"/>
      <c r="W16" s="59"/>
      <c r="X16" s="44"/>
      <c r="Y16" s="59"/>
      <c r="Z16" s="59"/>
      <c r="AA16" s="59"/>
      <c r="AB16" s="59"/>
      <c r="AC16" s="44"/>
      <c r="AD16" s="59"/>
      <c r="AE16" s="59"/>
      <c r="AF16" s="59"/>
      <c r="AG16" s="59"/>
      <c r="AH16" s="44"/>
      <c r="AI16" s="59"/>
      <c r="AJ16" s="59">
        <v>12.0</v>
      </c>
      <c r="AK16" s="75">
        <v>10.5</v>
      </c>
      <c r="AL16" s="59">
        <v>52.5</v>
      </c>
      <c r="AM16" s="44"/>
      <c r="AN16" s="43"/>
      <c r="AO16" s="43">
        <v>35.4</v>
      </c>
      <c r="AP16" s="43"/>
      <c r="AQ16" s="43">
        <v>135.5</v>
      </c>
      <c r="AR16" s="44"/>
      <c r="AS16" s="59"/>
      <c r="AT16" s="59"/>
      <c r="AU16" s="59"/>
      <c r="AV16" s="59"/>
      <c r="AW16" s="44"/>
      <c r="AX16" s="59"/>
      <c r="AY16" s="59"/>
      <c r="AZ16" s="59"/>
      <c r="BA16" s="59"/>
      <c r="BB16" s="44"/>
      <c r="BC16" s="43"/>
      <c r="BD16" s="43"/>
      <c r="BE16" s="43"/>
      <c r="BF16" s="43"/>
      <c r="BG16" s="44"/>
      <c r="BH16" s="45"/>
      <c r="BI16" s="46"/>
      <c r="BJ16" s="45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</row>
    <row r="17">
      <c r="A17" s="42"/>
      <c r="B17" s="42" t="s">
        <v>147</v>
      </c>
      <c r="C17" s="42" t="s">
        <v>17</v>
      </c>
      <c r="D17" s="42"/>
      <c r="E17" s="43"/>
      <c r="F17" s="43"/>
      <c r="G17" s="43"/>
      <c r="H17" s="43"/>
      <c r="I17" s="44"/>
      <c r="J17" s="43"/>
      <c r="K17" s="43">
        <v>109.6</v>
      </c>
      <c r="L17" s="43">
        <v>12.4</v>
      </c>
      <c r="M17" s="43">
        <v>74.0</v>
      </c>
      <c r="N17" s="44"/>
      <c r="O17" s="43"/>
      <c r="P17" s="43"/>
      <c r="Q17" s="43"/>
      <c r="R17" s="43"/>
      <c r="S17" s="44"/>
      <c r="T17" s="59"/>
      <c r="U17" s="59"/>
      <c r="V17" s="59"/>
      <c r="W17" s="59">
        <v>409.0</v>
      </c>
      <c r="X17" s="44"/>
      <c r="Y17" s="59"/>
      <c r="Z17" s="59"/>
      <c r="AA17" s="59"/>
      <c r="AB17" s="59"/>
      <c r="AC17" s="44"/>
      <c r="AD17" s="59"/>
      <c r="AE17" s="59"/>
      <c r="AF17" s="59"/>
      <c r="AG17" s="59">
        <v>200.0</v>
      </c>
      <c r="AH17" s="44"/>
      <c r="AI17" s="59"/>
      <c r="AJ17" s="59"/>
      <c r="AK17" s="59"/>
      <c r="AL17" s="59"/>
      <c r="AM17" s="44"/>
      <c r="AN17" s="43"/>
      <c r="AO17" s="43"/>
      <c r="AP17" s="43"/>
      <c r="AQ17" s="43"/>
      <c r="AR17" s="44"/>
      <c r="AS17" s="59"/>
      <c r="AT17" s="59"/>
      <c r="AU17" s="59"/>
      <c r="AV17" s="59"/>
      <c r="AW17" s="44"/>
      <c r="AX17" s="59"/>
      <c r="AY17" s="59"/>
      <c r="AZ17" s="59"/>
      <c r="BA17" s="59"/>
      <c r="BB17" s="44"/>
      <c r="BC17" s="43"/>
      <c r="BD17" s="43"/>
      <c r="BE17" s="43"/>
      <c r="BF17" s="43"/>
      <c r="BG17" s="44"/>
      <c r="BH17" s="45"/>
      <c r="BI17" s="46"/>
      <c r="BJ17" s="45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</row>
    <row r="18">
      <c r="A18" s="42"/>
      <c r="B18" s="42" t="s">
        <v>148</v>
      </c>
      <c r="C18" s="42" t="s">
        <v>17</v>
      </c>
      <c r="D18" s="42"/>
      <c r="E18" s="43"/>
      <c r="F18" s="43"/>
      <c r="G18" s="43"/>
      <c r="H18" s="43"/>
      <c r="I18" s="44"/>
      <c r="J18" s="43"/>
      <c r="K18" s="43"/>
      <c r="L18" s="43"/>
      <c r="M18" s="43"/>
      <c r="N18" s="44"/>
      <c r="O18" s="43"/>
      <c r="P18" s="43"/>
      <c r="Q18" s="43"/>
      <c r="R18" s="43"/>
      <c r="S18" s="44"/>
      <c r="T18" s="59"/>
      <c r="U18" s="59"/>
      <c r="V18" s="59">
        <v>15.0</v>
      </c>
      <c r="W18" s="59"/>
      <c r="X18" s="44"/>
      <c r="Y18" s="59"/>
      <c r="Z18" s="59"/>
      <c r="AA18" s="75">
        <v>26.7</v>
      </c>
      <c r="AB18" s="75">
        <v>133.2</v>
      </c>
      <c r="AC18" s="44"/>
      <c r="AD18" s="59"/>
      <c r="AE18" s="59"/>
      <c r="AF18" s="59"/>
      <c r="AG18" s="59"/>
      <c r="AH18" s="44"/>
      <c r="AI18" s="59"/>
      <c r="AJ18" s="59"/>
      <c r="AK18" s="59"/>
      <c r="AL18" s="59"/>
      <c r="AM18" s="44"/>
      <c r="AN18" s="43"/>
      <c r="AO18" s="43">
        <v>18.8</v>
      </c>
      <c r="AP18" s="43">
        <v>7.0</v>
      </c>
      <c r="AQ18" s="43"/>
      <c r="AR18" s="44"/>
      <c r="AS18" s="59"/>
      <c r="AT18" s="59"/>
      <c r="AU18" s="59"/>
      <c r="AV18" s="59"/>
      <c r="AW18" s="44"/>
      <c r="AX18" s="59"/>
      <c r="AY18" s="59"/>
      <c r="AZ18" s="59"/>
      <c r="BA18" s="59"/>
      <c r="BB18" s="44"/>
      <c r="BC18" s="43"/>
      <c r="BD18" s="43"/>
      <c r="BE18" s="43"/>
      <c r="BF18" s="43"/>
      <c r="BG18" s="44"/>
      <c r="BH18" s="45"/>
      <c r="BI18" s="46"/>
      <c r="BJ18" s="46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</row>
    <row r="19">
      <c r="A19" s="42"/>
      <c r="B19" s="42" t="s">
        <v>149</v>
      </c>
      <c r="C19" s="42" t="s">
        <v>86</v>
      </c>
      <c r="D19" s="42"/>
      <c r="E19" s="43"/>
      <c r="F19" s="43"/>
      <c r="G19" s="43"/>
      <c r="H19" s="43"/>
      <c r="I19" s="44"/>
      <c r="J19" s="43"/>
      <c r="K19" s="43"/>
      <c r="L19" s="43"/>
      <c r="M19" s="43"/>
      <c r="N19" s="44"/>
      <c r="O19" s="43"/>
      <c r="P19" s="43"/>
      <c r="Q19" s="43"/>
      <c r="R19" s="43"/>
      <c r="S19" s="44"/>
      <c r="T19" s="59"/>
      <c r="U19" s="59"/>
      <c r="V19" s="59"/>
      <c r="W19" s="59"/>
      <c r="X19" s="44"/>
      <c r="Y19" s="59"/>
      <c r="Z19" s="59"/>
      <c r="AA19" s="59"/>
      <c r="AB19" s="59"/>
      <c r="AC19" s="44"/>
      <c r="AD19" s="59"/>
      <c r="AE19" s="59"/>
      <c r="AF19" s="59"/>
      <c r="AG19" s="59"/>
      <c r="AH19" s="44"/>
      <c r="AI19" s="59"/>
      <c r="AJ19" s="59"/>
      <c r="AK19" s="59"/>
      <c r="AL19" s="59"/>
      <c r="AM19" s="44"/>
      <c r="AN19" s="43"/>
      <c r="AO19" s="43"/>
      <c r="AP19" s="43"/>
      <c r="AQ19" s="43"/>
      <c r="AR19" s="44"/>
      <c r="AS19" s="59"/>
      <c r="AT19" s="59">
        <v>15.0</v>
      </c>
      <c r="AU19" s="59">
        <v>11.0</v>
      </c>
      <c r="AV19" s="59">
        <v>27.0</v>
      </c>
      <c r="AW19" s="44"/>
      <c r="AX19" s="59"/>
      <c r="AY19" s="59"/>
      <c r="AZ19" s="59"/>
      <c r="BA19" s="59"/>
      <c r="BB19" s="44"/>
      <c r="BC19" s="43"/>
      <c r="BD19" s="43"/>
      <c r="BE19" s="43"/>
      <c r="BF19" s="43"/>
      <c r="BG19" s="44"/>
      <c r="BH19" s="45"/>
      <c r="BI19" s="46"/>
      <c r="BJ19" s="46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</row>
    <row r="20">
      <c r="A20" s="42"/>
      <c r="B20" s="42" t="s">
        <v>150</v>
      </c>
      <c r="C20" s="42" t="s">
        <v>86</v>
      </c>
      <c r="D20" s="42"/>
      <c r="E20" s="43"/>
      <c r="F20" s="43"/>
      <c r="G20" s="43"/>
      <c r="H20" s="43"/>
      <c r="I20" s="44"/>
      <c r="J20" s="43"/>
      <c r="K20" s="43"/>
      <c r="L20" s="43"/>
      <c r="M20" s="43"/>
      <c r="N20" s="44"/>
      <c r="O20" s="43"/>
      <c r="P20" s="43"/>
      <c r="Q20" s="43"/>
      <c r="R20" s="43"/>
      <c r="S20" s="44"/>
      <c r="T20" s="59"/>
      <c r="U20" s="59"/>
      <c r="V20" s="59"/>
      <c r="W20" s="59"/>
      <c r="X20" s="44"/>
      <c r="Y20" s="59"/>
      <c r="Z20" s="59"/>
      <c r="AA20" s="59"/>
      <c r="AB20" s="59"/>
      <c r="AC20" s="44"/>
      <c r="AD20" s="59"/>
      <c r="AE20" s="59"/>
      <c r="AF20" s="59"/>
      <c r="AG20" s="59"/>
      <c r="AH20" s="44"/>
      <c r="AI20" s="59"/>
      <c r="AJ20" s="59"/>
      <c r="AK20" s="59"/>
      <c r="AL20" s="59"/>
      <c r="AM20" s="44"/>
      <c r="AN20" s="43"/>
      <c r="AO20" s="43"/>
      <c r="AP20" s="43"/>
      <c r="AQ20" s="43"/>
      <c r="AR20" s="44"/>
      <c r="AS20" s="59"/>
      <c r="AT20" s="59">
        <v>33.0</v>
      </c>
      <c r="AU20" s="59">
        <v>25.0</v>
      </c>
      <c r="AV20" s="59">
        <v>30.0</v>
      </c>
      <c r="AW20" s="44"/>
      <c r="AX20" s="59"/>
      <c r="AY20" s="59"/>
      <c r="AZ20" s="59"/>
      <c r="BA20" s="59"/>
      <c r="BB20" s="44"/>
      <c r="BC20" s="43"/>
      <c r="BD20" s="43"/>
      <c r="BE20" s="43"/>
      <c r="BF20" s="43"/>
      <c r="BG20" s="44"/>
      <c r="BH20" s="45"/>
      <c r="BI20" s="46"/>
      <c r="BJ20" s="46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</row>
    <row r="21">
      <c r="A21" s="42"/>
      <c r="B21" s="42" t="s">
        <v>151</v>
      </c>
      <c r="C21" s="42" t="s">
        <v>86</v>
      </c>
      <c r="D21" s="42"/>
      <c r="E21" s="43"/>
      <c r="F21" s="43"/>
      <c r="G21" s="43"/>
      <c r="H21" s="43"/>
      <c r="I21" s="44"/>
      <c r="J21" s="43"/>
      <c r="K21" s="43"/>
      <c r="L21" s="43"/>
      <c r="M21" s="43"/>
      <c r="N21" s="44"/>
      <c r="O21" s="43"/>
      <c r="P21" s="43"/>
      <c r="Q21" s="43"/>
      <c r="R21" s="43"/>
      <c r="S21" s="44"/>
      <c r="T21" s="59"/>
      <c r="U21" s="59"/>
      <c r="V21" s="59"/>
      <c r="W21" s="59"/>
      <c r="X21" s="44"/>
      <c r="Y21" s="59"/>
      <c r="Z21" s="59"/>
      <c r="AA21" s="59"/>
      <c r="AB21" s="59"/>
      <c r="AC21" s="44"/>
      <c r="AD21" s="59"/>
      <c r="AE21" s="59"/>
      <c r="AF21" s="59"/>
      <c r="AG21" s="59"/>
      <c r="AH21" s="44"/>
      <c r="AI21" s="59"/>
      <c r="AJ21" s="59"/>
      <c r="AK21" s="59"/>
      <c r="AL21" s="59"/>
      <c r="AM21" s="44"/>
      <c r="AN21" s="43"/>
      <c r="AO21" s="43"/>
      <c r="AP21" s="43"/>
      <c r="AQ21" s="43"/>
      <c r="AR21" s="44"/>
      <c r="AS21" s="59"/>
      <c r="AT21" s="59">
        <v>20.0</v>
      </c>
      <c r="AU21" s="59"/>
      <c r="AV21" s="59"/>
      <c r="AW21" s="44"/>
      <c r="AX21" s="59"/>
      <c r="AY21" s="59"/>
      <c r="AZ21" s="59"/>
      <c r="BA21" s="59"/>
      <c r="BB21" s="44"/>
      <c r="BC21" s="43"/>
      <c r="BD21" s="43"/>
      <c r="BE21" s="43"/>
      <c r="BF21" s="43"/>
      <c r="BG21" s="44"/>
      <c r="BH21" s="45"/>
      <c r="BI21" s="46"/>
      <c r="BJ21" s="46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</row>
    <row r="22">
      <c r="A22" s="42"/>
      <c r="B22" s="42" t="s">
        <v>152</v>
      </c>
      <c r="C22" s="42" t="s">
        <v>86</v>
      </c>
      <c r="D22" s="42"/>
      <c r="E22" s="43"/>
      <c r="F22" s="43"/>
      <c r="G22" s="43"/>
      <c r="H22" s="43"/>
      <c r="I22" s="44"/>
      <c r="J22" s="43"/>
      <c r="K22" s="43"/>
      <c r="L22" s="43"/>
      <c r="M22" s="43"/>
      <c r="N22" s="44"/>
      <c r="O22" s="43"/>
      <c r="P22" s="43"/>
      <c r="Q22" s="43"/>
      <c r="R22" s="43"/>
      <c r="S22" s="44"/>
      <c r="T22" s="59"/>
      <c r="U22" s="59"/>
      <c r="V22" s="59"/>
      <c r="W22" s="59"/>
      <c r="X22" s="44"/>
      <c r="Y22" s="59"/>
      <c r="Z22" s="59"/>
      <c r="AA22" s="59"/>
      <c r="AB22" s="59"/>
      <c r="AC22" s="44"/>
      <c r="AD22" s="59"/>
      <c r="AE22" s="59"/>
      <c r="AF22" s="59"/>
      <c r="AG22" s="59"/>
      <c r="AH22" s="44"/>
      <c r="AI22" s="59"/>
      <c r="AJ22" s="59"/>
      <c r="AK22" s="59"/>
      <c r="AL22" s="59"/>
      <c r="AM22" s="44"/>
      <c r="AN22" s="43"/>
      <c r="AO22" s="43"/>
      <c r="AP22" s="43"/>
      <c r="AQ22" s="43"/>
      <c r="AR22" s="44"/>
      <c r="AS22" s="59"/>
      <c r="AT22" s="59">
        <v>20.0</v>
      </c>
      <c r="AU22" s="59"/>
      <c r="AV22" s="59"/>
      <c r="AW22" s="44"/>
      <c r="AX22" s="59"/>
      <c r="AY22" s="59"/>
      <c r="AZ22" s="59"/>
      <c r="BA22" s="59"/>
      <c r="BB22" s="44"/>
      <c r="BC22" s="43"/>
      <c r="BD22" s="43"/>
      <c r="BE22" s="43"/>
      <c r="BF22" s="43"/>
      <c r="BG22" s="44"/>
      <c r="BH22" s="45"/>
      <c r="BI22" s="46"/>
      <c r="BJ22" s="46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</row>
    <row r="23">
      <c r="A23" s="42"/>
      <c r="B23" s="42" t="s">
        <v>153</v>
      </c>
      <c r="C23" s="42" t="s">
        <v>86</v>
      </c>
      <c r="D23" s="42"/>
      <c r="E23" s="43"/>
      <c r="F23" s="43"/>
      <c r="G23" s="43"/>
      <c r="H23" s="43"/>
      <c r="I23" s="44"/>
      <c r="J23" s="43"/>
      <c r="K23" s="43"/>
      <c r="L23" s="43"/>
      <c r="M23" s="43"/>
      <c r="N23" s="44"/>
      <c r="O23" s="43"/>
      <c r="P23" s="43"/>
      <c r="Q23" s="43"/>
      <c r="R23" s="43"/>
      <c r="S23" s="44"/>
      <c r="T23" s="59"/>
      <c r="U23" s="59"/>
      <c r="V23" s="59"/>
      <c r="W23" s="59"/>
      <c r="X23" s="44"/>
      <c r="Y23" s="59"/>
      <c r="Z23" s="59"/>
      <c r="AA23" s="59"/>
      <c r="AB23" s="59"/>
      <c r="AC23" s="44"/>
      <c r="AD23" s="59"/>
      <c r="AE23" s="59"/>
      <c r="AF23" s="59">
        <v>14.0</v>
      </c>
      <c r="AG23" s="59"/>
      <c r="AH23" s="44"/>
      <c r="AI23" s="59"/>
      <c r="AJ23" s="59"/>
      <c r="AK23" s="59"/>
      <c r="AL23" s="59"/>
      <c r="AM23" s="44"/>
      <c r="AN23" s="43"/>
      <c r="AO23" s="43"/>
      <c r="AP23" s="43"/>
      <c r="AQ23" s="43"/>
      <c r="AR23" s="44"/>
      <c r="AS23" s="59"/>
      <c r="AT23" s="59">
        <v>30.0</v>
      </c>
      <c r="AU23" s="59"/>
      <c r="AV23" s="59">
        <v>130.0</v>
      </c>
      <c r="AW23" s="44"/>
      <c r="AX23" s="59"/>
      <c r="AY23" s="59"/>
      <c r="AZ23" s="59">
        <v>7.0</v>
      </c>
      <c r="BA23" s="59"/>
      <c r="BB23" s="44"/>
      <c r="BC23" s="43"/>
      <c r="BD23" s="43"/>
      <c r="BE23" s="43">
        <v>13.9</v>
      </c>
      <c r="BF23" s="43"/>
      <c r="BG23" s="44"/>
      <c r="BH23" s="45"/>
      <c r="BI23" s="46"/>
      <c r="BJ23" s="46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</row>
    <row r="24">
      <c r="A24" s="42"/>
      <c r="B24" s="25" t="s">
        <v>154</v>
      </c>
      <c r="C24" s="42" t="s">
        <v>86</v>
      </c>
      <c r="D24" s="42"/>
      <c r="E24" s="43"/>
      <c r="F24" s="43"/>
      <c r="G24" s="43"/>
      <c r="H24" s="43"/>
      <c r="I24" s="44"/>
      <c r="J24" s="43"/>
      <c r="K24" s="43"/>
      <c r="L24" s="43"/>
      <c r="M24" s="43"/>
      <c r="N24" s="44"/>
      <c r="O24" s="43"/>
      <c r="P24" s="43"/>
      <c r="Q24" s="43"/>
      <c r="R24" s="43"/>
      <c r="S24" s="44"/>
      <c r="T24" s="59"/>
      <c r="U24" s="59"/>
      <c r="V24" s="59"/>
      <c r="W24" s="59"/>
      <c r="X24" s="44"/>
      <c r="Y24" s="59"/>
      <c r="Z24" s="59"/>
      <c r="AA24" s="59"/>
      <c r="AB24" s="59"/>
      <c r="AC24" s="44"/>
      <c r="AD24" s="59"/>
      <c r="AE24" s="59"/>
      <c r="AF24" s="59"/>
      <c r="AG24" s="59"/>
      <c r="AH24" s="44"/>
      <c r="AI24" s="59"/>
      <c r="AJ24" s="59"/>
      <c r="AK24" s="59"/>
      <c r="AL24" s="59"/>
      <c r="AM24" s="44"/>
      <c r="AN24" s="43"/>
      <c r="AO24" s="43"/>
      <c r="AP24" s="43">
        <v>6.55</v>
      </c>
      <c r="AQ24" s="43"/>
      <c r="AR24" s="44"/>
      <c r="AS24" s="59"/>
      <c r="AT24" s="59">
        <v>57.0</v>
      </c>
      <c r="AU24" s="59"/>
      <c r="AV24" s="59">
        <v>200.0</v>
      </c>
      <c r="AW24" s="44"/>
      <c r="AX24" s="59"/>
      <c r="AY24" s="59"/>
      <c r="AZ24" s="59"/>
      <c r="BA24" s="59"/>
      <c r="BB24" s="44"/>
      <c r="BC24" s="43"/>
      <c r="BD24" s="43"/>
      <c r="BE24" s="43"/>
      <c r="BF24" s="43"/>
      <c r="BG24" s="44"/>
      <c r="BH24" s="45"/>
      <c r="BI24" s="46"/>
      <c r="BJ24" s="46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</row>
    <row r="25">
      <c r="A25" s="42"/>
      <c r="B25" s="42" t="s">
        <v>155</v>
      </c>
      <c r="C25" s="42" t="s">
        <v>86</v>
      </c>
      <c r="D25" s="42"/>
      <c r="E25" s="43"/>
      <c r="F25" s="43"/>
      <c r="G25" s="43"/>
      <c r="H25" s="43"/>
      <c r="I25" s="44"/>
      <c r="J25" s="43"/>
      <c r="K25" s="43"/>
      <c r="L25" s="43"/>
      <c r="M25" s="43"/>
      <c r="N25" s="44"/>
      <c r="O25" s="43"/>
      <c r="P25" s="43"/>
      <c r="Q25" s="43"/>
      <c r="R25" s="43"/>
      <c r="S25" s="44"/>
      <c r="T25" s="59"/>
      <c r="U25" s="59"/>
      <c r="V25" s="59"/>
      <c r="W25" s="59"/>
      <c r="X25" s="44"/>
      <c r="Y25" s="59"/>
      <c r="Z25" s="59"/>
      <c r="AA25" s="59"/>
      <c r="AB25" s="59"/>
      <c r="AC25" s="44"/>
      <c r="AD25" s="59"/>
      <c r="AE25" s="59"/>
      <c r="AF25" s="59"/>
      <c r="AG25" s="59"/>
      <c r="AH25" s="44"/>
      <c r="AI25" s="59"/>
      <c r="AJ25" s="59"/>
      <c r="AK25" s="59"/>
      <c r="AL25" s="59"/>
      <c r="AM25" s="44"/>
      <c r="AN25" s="43"/>
      <c r="AO25" s="43"/>
      <c r="AP25" s="43"/>
      <c r="AQ25" s="43"/>
      <c r="AR25" s="44"/>
      <c r="AS25" s="59"/>
      <c r="AT25" s="75">
        <v>19.8</v>
      </c>
      <c r="AU25" s="75">
        <v>12.7</v>
      </c>
      <c r="AV25" s="59">
        <v>30.0</v>
      </c>
      <c r="AW25" s="44"/>
      <c r="AX25" s="59"/>
      <c r="AY25" s="59"/>
      <c r="AZ25" s="59"/>
      <c r="BA25" s="59"/>
      <c r="BB25" s="44"/>
      <c r="BC25" s="43"/>
      <c r="BD25" s="43"/>
      <c r="BE25" s="43"/>
      <c r="BF25" s="43"/>
      <c r="BG25" s="44"/>
      <c r="BH25" s="45"/>
      <c r="BI25" s="46"/>
      <c r="BJ25" s="46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</row>
    <row r="26">
      <c r="A26" s="42"/>
      <c r="B26" s="42" t="s">
        <v>156</v>
      </c>
      <c r="C26" s="42" t="s">
        <v>86</v>
      </c>
      <c r="D26" s="42"/>
      <c r="E26" s="43"/>
      <c r="F26" s="43"/>
      <c r="G26" s="43"/>
      <c r="H26" s="43"/>
      <c r="I26" s="44"/>
      <c r="J26" s="43"/>
      <c r="K26" s="43"/>
      <c r="L26" s="43"/>
      <c r="M26" s="43"/>
      <c r="N26" s="44"/>
      <c r="O26" s="43"/>
      <c r="P26" s="43"/>
      <c r="Q26" s="43"/>
      <c r="R26" s="43"/>
      <c r="S26" s="44"/>
      <c r="T26" s="59"/>
      <c r="U26" s="59"/>
      <c r="V26" s="59"/>
      <c r="W26" s="59"/>
      <c r="X26" s="44"/>
      <c r="Y26" s="59"/>
      <c r="Z26" s="59"/>
      <c r="AA26" s="59"/>
      <c r="AB26" s="59"/>
      <c r="AC26" s="44"/>
      <c r="AD26" s="59"/>
      <c r="AE26" s="59"/>
      <c r="AF26" s="59"/>
      <c r="AG26" s="59"/>
      <c r="AH26" s="44"/>
      <c r="AI26" s="59"/>
      <c r="AJ26" s="59"/>
      <c r="AK26" s="59"/>
      <c r="AL26" s="59"/>
      <c r="AM26" s="44"/>
      <c r="AN26" s="43"/>
      <c r="AO26" s="43"/>
      <c r="AP26" s="43"/>
      <c r="AQ26" s="43"/>
      <c r="AR26" s="44"/>
      <c r="AS26" s="59"/>
      <c r="AT26" s="59"/>
      <c r="AU26" s="59"/>
      <c r="AV26" s="59">
        <v>70.0</v>
      </c>
      <c r="AW26" s="44"/>
      <c r="AX26" s="59"/>
      <c r="AY26" s="59"/>
      <c r="AZ26" s="59"/>
      <c r="BA26" s="59"/>
      <c r="BB26" s="44"/>
      <c r="BC26" s="43"/>
      <c r="BD26" s="43"/>
      <c r="BE26" s="43"/>
      <c r="BF26" s="43"/>
      <c r="BG26" s="44"/>
      <c r="BH26" s="45"/>
      <c r="BI26" s="46"/>
      <c r="BJ26" s="46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</row>
    <row r="27">
      <c r="A27" s="42"/>
      <c r="B27" s="42" t="s">
        <v>157</v>
      </c>
      <c r="C27" s="42" t="s">
        <v>86</v>
      </c>
      <c r="D27" s="42"/>
      <c r="E27" s="43"/>
      <c r="F27" s="43"/>
      <c r="G27" s="43"/>
      <c r="H27" s="43"/>
      <c r="I27" s="44"/>
      <c r="J27" s="43"/>
      <c r="K27" s="43"/>
      <c r="L27" s="43"/>
      <c r="M27" s="43"/>
      <c r="N27" s="44"/>
      <c r="O27" s="43"/>
      <c r="P27" s="43"/>
      <c r="Q27" s="43"/>
      <c r="R27" s="43"/>
      <c r="S27" s="44"/>
      <c r="T27" s="59"/>
      <c r="U27" s="59"/>
      <c r="V27" s="59"/>
      <c r="W27" s="59"/>
      <c r="X27" s="44"/>
      <c r="Y27" s="59"/>
      <c r="Z27" s="59"/>
      <c r="AA27" s="59"/>
      <c r="AB27" s="59"/>
      <c r="AC27" s="44"/>
      <c r="AD27" s="59"/>
      <c r="AE27" s="59"/>
      <c r="AF27" s="59"/>
      <c r="AG27" s="59"/>
      <c r="AH27" s="44"/>
      <c r="AI27" s="59"/>
      <c r="AJ27" s="59"/>
      <c r="AK27" s="59"/>
      <c r="AL27" s="59"/>
      <c r="AM27" s="44"/>
      <c r="AN27" s="43"/>
      <c r="AO27" s="43"/>
      <c r="AP27" s="43"/>
      <c r="AQ27" s="43"/>
      <c r="AR27" s="44"/>
      <c r="AS27" s="59"/>
      <c r="AT27" s="59"/>
      <c r="AU27" s="59"/>
      <c r="AV27" s="59"/>
      <c r="AW27" s="44"/>
      <c r="AX27" s="59"/>
      <c r="AY27" s="59">
        <v>8.0</v>
      </c>
      <c r="AZ27" s="75">
        <v>0.5</v>
      </c>
      <c r="BA27" s="59">
        <v>24.0</v>
      </c>
      <c r="BB27" s="44"/>
      <c r="BC27" s="43"/>
      <c r="BD27" s="43"/>
      <c r="BE27" s="43"/>
      <c r="BF27" s="43"/>
      <c r="BG27" s="44"/>
      <c r="BH27" s="45"/>
      <c r="BI27" s="46"/>
      <c r="BJ27" s="46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</row>
    <row r="28">
      <c r="A28" s="42"/>
      <c r="B28" s="42" t="s">
        <v>158</v>
      </c>
      <c r="C28" s="42" t="s">
        <v>86</v>
      </c>
      <c r="D28" s="42"/>
      <c r="E28" s="43"/>
      <c r="F28" s="43"/>
      <c r="G28" s="43"/>
      <c r="H28" s="43"/>
      <c r="I28" s="44"/>
      <c r="J28" s="43"/>
      <c r="K28" s="43"/>
      <c r="L28" s="43"/>
      <c r="M28" s="43"/>
      <c r="N28" s="44"/>
      <c r="O28" s="43"/>
      <c r="P28" s="43"/>
      <c r="Q28" s="43"/>
      <c r="R28" s="43"/>
      <c r="S28" s="44"/>
      <c r="T28" s="59"/>
      <c r="U28" s="59"/>
      <c r="V28" s="59"/>
      <c r="W28" s="59"/>
      <c r="X28" s="44"/>
      <c r="Y28" s="59"/>
      <c r="Z28" s="59"/>
      <c r="AA28" s="59"/>
      <c r="AB28" s="59"/>
      <c r="AC28" s="44"/>
      <c r="AD28" s="59"/>
      <c r="AE28" s="59"/>
      <c r="AF28" s="59"/>
      <c r="AG28" s="59"/>
      <c r="AH28" s="44"/>
      <c r="AI28" s="59"/>
      <c r="AJ28" s="59"/>
      <c r="AK28" s="59"/>
      <c r="AL28" s="59"/>
      <c r="AM28" s="44"/>
      <c r="AN28" s="43"/>
      <c r="AO28" s="43"/>
      <c r="AP28" s="43"/>
      <c r="AQ28" s="43"/>
      <c r="AR28" s="44"/>
      <c r="AS28" s="59"/>
      <c r="AT28" s="59"/>
      <c r="AU28" s="59"/>
      <c r="AV28" s="59"/>
      <c r="AW28" s="44"/>
      <c r="AX28" s="59"/>
      <c r="AY28" s="59">
        <v>50.0</v>
      </c>
      <c r="AZ28" s="59"/>
      <c r="BA28" s="59"/>
      <c r="BB28" s="44"/>
      <c r="BC28" s="43"/>
      <c r="BD28" s="43"/>
      <c r="BE28" s="43"/>
      <c r="BF28" s="43"/>
      <c r="BG28" s="44"/>
      <c r="BH28" s="45"/>
      <c r="BI28" s="46"/>
      <c r="BJ28" s="46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</row>
    <row r="29">
      <c r="A29" s="42"/>
      <c r="B29" s="42" t="s">
        <v>148</v>
      </c>
      <c r="C29" s="42" t="s">
        <v>86</v>
      </c>
      <c r="D29" s="42"/>
      <c r="E29" s="43"/>
      <c r="F29" s="43"/>
      <c r="G29" s="43"/>
      <c r="H29" s="43"/>
      <c r="I29" s="44"/>
      <c r="J29" s="43"/>
      <c r="K29" s="43"/>
      <c r="L29" s="43"/>
      <c r="M29" s="43"/>
      <c r="N29" s="44"/>
      <c r="O29" s="43"/>
      <c r="P29" s="43"/>
      <c r="Q29" s="43"/>
      <c r="R29" s="43"/>
      <c r="S29" s="44"/>
      <c r="T29" s="59"/>
      <c r="U29" s="59"/>
      <c r="V29" s="59"/>
      <c r="W29" s="59"/>
      <c r="X29" s="44"/>
      <c r="Y29" s="59"/>
      <c r="Z29" s="59"/>
      <c r="AA29" s="59"/>
      <c r="AB29" s="59"/>
      <c r="AC29" s="44"/>
      <c r="AD29" s="59"/>
      <c r="AE29" s="59"/>
      <c r="AF29" s="59"/>
      <c r="AG29" s="59"/>
      <c r="AH29" s="44"/>
      <c r="AI29" s="59"/>
      <c r="AJ29" s="59"/>
      <c r="AK29" s="59"/>
      <c r="AL29" s="59"/>
      <c r="AM29" s="44"/>
      <c r="AN29" s="43"/>
      <c r="AO29" s="43"/>
      <c r="AP29" s="43"/>
      <c r="AQ29" s="43"/>
      <c r="AR29" s="44"/>
      <c r="AS29" s="59"/>
      <c r="AT29" s="59"/>
      <c r="AU29" s="59"/>
      <c r="AV29" s="59"/>
      <c r="AW29" s="44"/>
      <c r="AX29" s="59"/>
      <c r="AY29" s="59"/>
      <c r="AZ29" s="59"/>
      <c r="BA29" s="59">
        <v>121.0</v>
      </c>
      <c r="BB29" s="44"/>
      <c r="BC29" s="43"/>
      <c r="BD29" s="43">
        <v>55.6</v>
      </c>
      <c r="BE29" s="43"/>
      <c r="BF29" s="43">
        <v>69.8</v>
      </c>
      <c r="BG29" s="44"/>
      <c r="BH29" s="45"/>
      <c r="BI29" s="46"/>
      <c r="BJ29" s="46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</row>
    <row r="30">
      <c r="A30" s="42"/>
      <c r="B30" s="42" t="s">
        <v>159</v>
      </c>
      <c r="C30" s="42" t="s">
        <v>86</v>
      </c>
      <c r="D30" s="42"/>
      <c r="E30" s="43"/>
      <c r="F30" s="43"/>
      <c r="G30" s="43"/>
      <c r="H30" s="43"/>
      <c r="I30" s="44"/>
      <c r="J30" s="43"/>
      <c r="K30" s="43"/>
      <c r="L30" s="43"/>
      <c r="M30" s="43"/>
      <c r="N30" s="44"/>
      <c r="O30" s="43"/>
      <c r="P30" s="43"/>
      <c r="Q30" s="43"/>
      <c r="R30" s="43"/>
      <c r="S30" s="44"/>
      <c r="T30" s="59"/>
      <c r="U30" s="59"/>
      <c r="V30" s="59"/>
      <c r="W30" s="59"/>
      <c r="X30" s="44"/>
      <c r="Y30" s="59"/>
      <c r="Z30" s="59"/>
      <c r="AA30" s="59"/>
      <c r="AB30" s="59"/>
      <c r="AC30" s="44"/>
      <c r="AD30" s="59"/>
      <c r="AE30" s="59"/>
      <c r="AF30" s="59"/>
      <c r="AG30" s="59"/>
      <c r="AH30" s="44"/>
      <c r="AI30" s="59"/>
      <c r="AJ30" s="59"/>
      <c r="AK30" s="59"/>
      <c r="AL30" s="59"/>
      <c r="AM30" s="44"/>
      <c r="AN30" s="43"/>
      <c r="AO30" s="43"/>
      <c r="AP30" s="43"/>
      <c r="AQ30" s="43"/>
      <c r="AR30" s="44"/>
      <c r="AS30" s="59"/>
      <c r="AT30" s="59"/>
      <c r="AU30" s="59"/>
      <c r="AV30" s="59"/>
      <c r="AW30" s="44"/>
      <c r="AX30" s="59"/>
      <c r="AY30" s="59"/>
      <c r="AZ30" s="59">
        <v>7.0</v>
      </c>
      <c r="BA30" s="59"/>
      <c r="BB30" s="44"/>
      <c r="BC30" s="43"/>
      <c r="BD30" s="43"/>
      <c r="BE30" s="43"/>
      <c r="BF30" s="43">
        <v>69.2</v>
      </c>
      <c r="BG30" s="44"/>
      <c r="BH30" s="45"/>
      <c r="BI30" s="46"/>
      <c r="BJ30" s="46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</row>
    <row r="31">
      <c r="A31" s="42"/>
      <c r="B31" s="42" t="s">
        <v>160</v>
      </c>
      <c r="C31" s="42" t="s">
        <v>86</v>
      </c>
      <c r="D31" s="42"/>
      <c r="E31" s="43"/>
      <c r="F31" s="43"/>
      <c r="G31" s="43"/>
      <c r="H31" s="43"/>
      <c r="I31" s="44"/>
      <c r="J31" s="43"/>
      <c r="K31" s="43"/>
      <c r="L31" s="43"/>
      <c r="M31" s="43"/>
      <c r="N31" s="44"/>
      <c r="O31" s="43"/>
      <c r="P31" s="43"/>
      <c r="Q31" s="43"/>
      <c r="R31" s="43"/>
      <c r="S31" s="44"/>
      <c r="T31" s="59"/>
      <c r="U31" s="59"/>
      <c r="V31" s="59"/>
      <c r="W31" s="59"/>
      <c r="X31" s="44"/>
      <c r="Y31" s="59"/>
      <c r="Z31" s="59"/>
      <c r="AA31" s="59"/>
      <c r="AB31" s="59"/>
      <c r="AC31" s="44"/>
      <c r="AD31" s="59"/>
      <c r="AE31" s="59">
        <v>13.0</v>
      </c>
      <c r="AF31" s="59">
        <v>15.0</v>
      </c>
      <c r="AG31" s="59"/>
      <c r="AH31" s="44"/>
      <c r="AI31" s="59"/>
      <c r="AJ31" s="59"/>
      <c r="AK31" s="59"/>
      <c r="AL31" s="59"/>
      <c r="AM31" s="44"/>
      <c r="AN31" s="43"/>
      <c r="AO31" s="43"/>
      <c r="AP31" s="43"/>
      <c r="AQ31" s="43"/>
      <c r="AR31" s="44"/>
      <c r="AS31" s="59"/>
      <c r="AT31" s="59"/>
      <c r="AU31" s="59"/>
      <c r="AV31" s="59"/>
      <c r="AW31" s="44"/>
      <c r="AX31" s="59"/>
      <c r="AY31" s="59"/>
      <c r="AZ31" s="59"/>
      <c r="BA31" s="59"/>
      <c r="BB31" s="44"/>
      <c r="BC31" s="43"/>
      <c r="BD31" s="43"/>
      <c r="BE31" s="43"/>
      <c r="BF31" s="43"/>
      <c r="BG31" s="44"/>
      <c r="BH31" s="45"/>
      <c r="BI31" s="46"/>
      <c r="BJ31" s="46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</row>
    <row r="32">
      <c r="A32" s="42"/>
      <c r="B32" s="42" t="s">
        <v>161</v>
      </c>
      <c r="C32" s="42" t="s">
        <v>86</v>
      </c>
      <c r="D32" s="42"/>
      <c r="E32" s="43"/>
      <c r="F32" s="43"/>
      <c r="G32" s="43"/>
      <c r="H32" s="43"/>
      <c r="I32" s="44"/>
      <c r="J32" s="43"/>
      <c r="K32" s="43"/>
      <c r="L32" s="43"/>
      <c r="M32" s="43"/>
      <c r="N32" s="44"/>
      <c r="O32" s="43"/>
      <c r="P32" s="43"/>
      <c r="Q32" s="43"/>
      <c r="R32" s="43"/>
      <c r="S32" s="44"/>
      <c r="T32" s="59"/>
      <c r="U32" s="59"/>
      <c r="V32" s="59"/>
      <c r="W32" s="59"/>
      <c r="X32" s="44"/>
      <c r="Y32" s="59"/>
      <c r="Z32" s="59"/>
      <c r="AA32" s="59"/>
      <c r="AB32" s="59"/>
      <c r="AC32" s="44"/>
      <c r="AD32" s="59"/>
      <c r="AE32" s="59"/>
      <c r="AF32" s="59"/>
      <c r="AG32" s="59"/>
      <c r="AH32" s="44"/>
      <c r="AI32" s="59"/>
      <c r="AJ32" s="59"/>
      <c r="AK32" s="59"/>
      <c r="AL32" s="59"/>
      <c r="AM32" s="44"/>
      <c r="AN32" s="43"/>
      <c r="AO32" s="43"/>
      <c r="AP32" s="43"/>
      <c r="AQ32" s="43"/>
      <c r="AR32" s="44"/>
      <c r="AS32" s="59"/>
      <c r="AT32" s="59"/>
      <c r="AU32" s="59"/>
      <c r="AV32" s="59"/>
      <c r="AW32" s="44"/>
      <c r="AX32" s="59"/>
      <c r="AY32" s="59"/>
      <c r="AZ32" s="59"/>
      <c r="BA32" s="59"/>
      <c r="BB32" s="44"/>
      <c r="BC32" s="43"/>
      <c r="BD32" s="43"/>
      <c r="BE32" s="43"/>
      <c r="BF32" s="43"/>
      <c r="BG32" s="44"/>
      <c r="BH32" s="45"/>
      <c r="BI32" s="46"/>
      <c r="BJ32" s="46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</row>
    <row r="33">
      <c r="A33" s="42"/>
      <c r="B33" s="42" t="s">
        <v>162</v>
      </c>
      <c r="C33" s="42" t="s">
        <v>86</v>
      </c>
      <c r="D33" s="42"/>
      <c r="E33" s="43"/>
      <c r="F33" s="43"/>
      <c r="G33" s="43"/>
      <c r="H33" s="43"/>
      <c r="I33" s="44"/>
      <c r="J33" s="43"/>
      <c r="K33" s="43"/>
      <c r="L33" s="43"/>
      <c r="M33" s="43"/>
      <c r="N33" s="44"/>
      <c r="O33" s="43"/>
      <c r="P33" s="43"/>
      <c r="Q33" s="43"/>
      <c r="R33" s="43"/>
      <c r="S33" s="44"/>
      <c r="T33" s="59"/>
      <c r="U33" s="59"/>
      <c r="V33" s="59"/>
      <c r="W33" s="59"/>
      <c r="X33" s="44"/>
      <c r="Y33" s="59"/>
      <c r="Z33" s="59"/>
      <c r="AA33" s="59"/>
      <c r="AB33" s="59"/>
      <c r="AC33" s="44"/>
      <c r="AD33" s="59"/>
      <c r="AE33" s="59"/>
      <c r="AF33" s="59"/>
      <c r="AG33" s="59"/>
      <c r="AH33" s="44"/>
      <c r="AI33" s="59"/>
      <c r="AJ33" s="59">
        <v>30.0</v>
      </c>
      <c r="AK33" s="59"/>
      <c r="AL33" s="59">
        <v>52.5</v>
      </c>
      <c r="AM33" s="44"/>
      <c r="AN33" s="43"/>
      <c r="AO33" s="43"/>
      <c r="AP33" s="43"/>
      <c r="AQ33" s="43"/>
      <c r="AR33" s="44"/>
      <c r="AS33" s="59"/>
      <c r="AT33" s="59"/>
      <c r="AU33" s="59"/>
      <c r="AV33" s="59"/>
      <c r="AW33" s="44"/>
      <c r="AX33" s="59"/>
      <c r="AY33" s="59"/>
      <c r="AZ33" s="59"/>
      <c r="BA33" s="59"/>
      <c r="BB33" s="44"/>
      <c r="BC33" s="43"/>
      <c r="BD33" s="43"/>
      <c r="BE33" s="43"/>
      <c r="BF33" s="43"/>
      <c r="BG33" s="44"/>
      <c r="BH33" s="45"/>
      <c r="BI33" s="46"/>
      <c r="BJ33" s="46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</row>
    <row r="34" ht="15.0">
      <c r="A34" s="42"/>
      <c r="B34" s="42"/>
      <c r="C34" s="42"/>
      <c r="D34" s="42"/>
      <c r="E34" s="43"/>
      <c r="F34" s="43"/>
      <c r="G34" s="43"/>
      <c r="H34" s="43"/>
      <c r="I34" s="44"/>
      <c r="J34" s="43"/>
      <c r="K34" s="43"/>
      <c r="L34" s="43"/>
      <c r="M34" s="43"/>
      <c r="N34" s="44"/>
      <c r="O34" s="43"/>
      <c r="P34" s="43"/>
      <c r="Q34" s="43"/>
      <c r="R34" s="43"/>
      <c r="S34" s="44"/>
      <c r="T34" s="59"/>
      <c r="U34" s="59"/>
      <c r="V34" s="59"/>
      <c r="W34" s="59"/>
      <c r="X34" s="44"/>
      <c r="Y34" s="59"/>
      <c r="Z34" s="59"/>
      <c r="AA34" s="59"/>
      <c r="AB34" s="59"/>
      <c r="AC34" s="44"/>
      <c r="AD34" s="59"/>
      <c r="AE34" s="59"/>
      <c r="AF34" s="59"/>
      <c r="AG34" s="59"/>
      <c r="AH34" s="44"/>
      <c r="AI34" s="59"/>
      <c r="AJ34" s="59"/>
      <c r="AK34" s="59"/>
      <c r="AL34" s="59"/>
      <c r="AM34" s="44"/>
      <c r="AN34" s="43"/>
      <c r="AO34" s="43"/>
      <c r="AP34" s="43"/>
      <c r="AQ34" s="43"/>
      <c r="AR34" s="44"/>
      <c r="AS34" s="59"/>
      <c r="AT34" s="59"/>
      <c r="AU34" s="59"/>
      <c r="AV34" s="59"/>
      <c r="AW34" s="44"/>
      <c r="AX34" s="59"/>
      <c r="AY34" s="59"/>
      <c r="AZ34" s="59"/>
      <c r="BA34" s="59"/>
      <c r="BB34" s="44"/>
      <c r="BC34" s="43"/>
      <c r="BD34" s="43"/>
      <c r="BE34" s="43"/>
      <c r="BF34" s="43"/>
      <c r="BG34" s="44"/>
      <c r="BH34" s="45"/>
      <c r="BI34" s="46"/>
      <c r="BJ34" s="46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</row>
    <row r="35" ht="15.0">
      <c r="A35" s="42"/>
      <c r="B35" s="42"/>
      <c r="C35" s="42"/>
      <c r="D35" s="42"/>
      <c r="E35" s="43"/>
      <c r="F35" s="43"/>
      <c r="G35" s="43"/>
      <c r="H35" s="43"/>
      <c r="I35" s="44"/>
      <c r="J35" s="43"/>
      <c r="K35" s="43"/>
      <c r="L35" s="43"/>
      <c r="M35" s="43"/>
      <c r="N35" s="44"/>
      <c r="O35" s="43"/>
      <c r="P35" s="43"/>
      <c r="Q35" s="43"/>
      <c r="R35" s="43"/>
      <c r="S35" s="44"/>
      <c r="T35" s="59"/>
      <c r="U35" s="59"/>
      <c r="V35" s="59"/>
      <c r="W35" s="59"/>
      <c r="X35" s="44"/>
      <c r="Y35" s="59"/>
      <c r="Z35" s="59"/>
      <c r="AA35" s="59"/>
      <c r="AB35" s="59"/>
      <c r="AC35" s="44"/>
      <c r="AD35" s="59"/>
      <c r="AE35" s="59"/>
      <c r="AF35" s="59"/>
      <c r="AG35" s="59"/>
      <c r="AH35" s="44"/>
      <c r="AI35" s="59"/>
      <c r="AJ35" s="59"/>
      <c r="AK35" s="59"/>
      <c r="AL35" s="59"/>
      <c r="AM35" s="44"/>
      <c r="AN35" s="43"/>
      <c r="AO35" s="43"/>
      <c r="AP35" s="43"/>
      <c r="AQ35" s="43"/>
      <c r="AR35" s="44"/>
      <c r="AS35" s="59"/>
      <c r="AT35" s="59"/>
      <c r="AU35" s="59"/>
      <c r="AV35" s="59"/>
      <c r="AW35" s="44"/>
      <c r="AX35" s="59"/>
      <c r="AY35" s="59"/>
      <c r="AZ35" s="59"/>
      <c r="BA35" s="59"/>
      <c r="BB35" s="44"/>
      <c r="BC35" s="43"/>
      <c r="BD35" s="43"/>
      <c r="BE35" s="43"/>
      <c r="BF35" s="43"/>
      <c r="BG35" s="44"/>
      <c r="BH35" s="45"/>
      <c r="BI35" s="46"/>
      <c r="BJ35" s="46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</row>
    <row r="36" ht="15.0">
      <c r="A36" s="42">
        <v>13.0</v>
      </c>
      <c r="B36" s="72"/>
      <c r="C36" s="72"/>
      <c r="D36" s="72"/>
      <c r="E36" s="72">
        <f>SUM(E14:E35)</f>
        <v>0.0</v>
      </c>
      <c r="F36" s="72">
        <f>SUM(F14:F35)</f>
        <v>113.2</v>
      </c>
      <c r="G36" s="72">
        <f>SUM(G14:G35)</f>
        <v>28.3</v>
      </c>
      <c r="H36" s="72">
        <f>SUM(H14:H35)</f>
        <v>283.0</v>
      </c>
      <c r="I36" s="72">
        <f>SUM(I14:I35)</f>
        <v>0.0</v>
      </c>
      <c r="J36" s="72">
        <f>SUM(J14:J35)</f>
        <v>0.0</v>
      </c>
      <c r="K36" s="72">
        <f>SUM(K14:K35)</f>
        <v>109.6</v>
      </c>
      <c r="L36" s="72">
        <f>SUM(L14:L35)</f>
        <v>27.4</v>
      </c>
      <c r="M36" s="72">
        <f>SUM(M14:M35)</f>
        <v>274.0</v>
      </c>
      <c r="N36" s="72">
        <f>SUM(N14:N35)</f>
        <v>0.0</v>
      </c>
      <c r="O36" s="72">
        <f>SUM(O14:O35)</f>
        <v>0.0</v>
      </c>
      <c r="P36" s="72">
        <f>SUM(P14:P35)</f>
        <v>57.4</v>
      </c>
      <c r="Q36" s="72">
        <f>SUM(Q14:Q35)</f>
        <v>2.0</v>
      </c>
      <c r="R36" s="72">
        <f>SUM(R14:R35)</f>
        <v>143.5</v>
      </c>
      <c r="S36" s="72">
        <f>SUM(S14:S35)</f>
        <v>0.0</v>
      </c>
      <c r="T36" s="72">
        <f>SUM(T14:T35)</f>
        <v>0.0</v>
      </c>
      <c r="U36" s="72">
        <f>SUM(U14:U35)</f>
        <v>112.0</v>
      </c>
      <c r="V36" s="72">
        <f>SUM(V14:V35)</f>
        <v>41.0</v>
      </c>
      <c r="W36" s="72">
        <f>SUM(W14:W35)</f>
        <v>416.0</v>
      </c>
      <c r="X36" s="72">
        <f>SUM(X14:X35)</f>
        <v>0.0</v>
      </c>
      <c r="Y36" s="72">
        <f>SUM(Y14:Y35)</f>
        <v>0.0</v>
      </c>
      <c r="Z36" s="72">
        <f>SUM(Z14:Z35)</f>
        <v>106.8</v>
      </c>
      <c r="AA36" s="72">
        <f>SUM(AA14:AA35)</f>
        <v>26.7</v>
      </c>
      <c r="AB36" s="72">
        <f>SUM(AB14:AB35)</f>
        <v>133.2</v>
      </c>
      <c r="AC36" s="72">
        <f>SUM(AC14:AC35)</f>
        <v>0.0</v>
      </c>
      <c r="AD36" s="72">
        <f>SUM(AD14:AD35)</f>
        <v>0.0</v>
      </c>
      <c r="AE36" s="72">
        <f>SUM(AE14:AE35)</f>
        <v>93.0</v>
      </c>
      <c r="AF36" s="72">
        <f>SUM(AF14:AF35)</f>
        <v>29.0</v>
      </c>
      <c r="AG36" s="72">
        <f>SUM(AG14:AG35)</f>
        <v>200.0</v>
      </c>
      <c r="AH36" s="72">
        <f>SUM(AH14:AH35)</f>
        <v>0.0</v>
      </c>
      <c r="AI36" s="72">
        <f>SUM(AI14:AI35)</f>
        <v>0.0</v>
      </c>
      <c r="AJ36" s="72">
        <f>SUM(AJ14:AJ35)</f>
        <v>42.0</v>
      </c>
      <c r="AK36" s="72">
        <f>SUM(AK14:AK35)</f>
        <v>10.5</v>
      </c>
      <c r="AL36" s="72">
        <f>SUM(AL14:AL35)</f>
        <v>105.0</v>
      </c>
      <c r="AM36" s="72">
        <f>SUM(AM14:AM35)</f>
        <v>0.0</v>
      </c>
      <c r="AN36" s="72">
        <f>SUM(AN14:AN35)</f>
        <v>0.0</v>
      </c>
      <c r="AO36" s="72">
        <f>SUM(AO14:AO35)</f>
        <v>54.2</v>
      </c>
      <c r="AP36" s="72">
        <f>SUM(AP14:AP35)</f>
        <v>13.55</v>
      </c>
      <c r="AQ36" s="72">
        <f>SUM(AQ14:AQ35)</f>
        <v>135.5</v>
      </c>
      <c r="AR36" s="72">
        <f>SUM(AR14:AR35)</f>
        <v>0.0</v>
      </c>
      <c r="AS36" s="72">
        <f>SUM(AS14:AS35)</f>
        <v>0.0</v>
      </c>
      <c r="AT36" s="72">
        <f>SUM(AT14:AT35)</f>
        <v>194.8</v>
      </c>
      <c r="AU36" s="72">
        <f>SUM(AU14:AU35)</f>
        <v>48.7</v>
      </c>
      <c r="AV36" s="72">
        <f>SUM(AV14:AV35)</f>
        <v>487.0</v>
      </c>
      <c r="AW36" s="72">
        <f>SUM(AW14:AW35)</f>
        <v>0.0</v>
      </c>
      <c r="AX36" s="72">
        <f>SUM(AX14:AX35)</f>
        <v>0.0</v>
      </c>
      <c r="AY36" s="72">
        <f>SUM(AY14:AY35)</f>
        <v>58.0</v>
      </c>
      <c r="AZ36" s="72">
        <f>SUM(AZ14:AZ35)</f>
        <v>14.5</v>
      </c>
      <c r="BA36" s="72">
        <f>SUM(BA14:BA35)</f>
        <v>145.0</v>
      </c>
      <c r="BB36" s="72">
        <f>SUM(BB14:BB35)</f>
        <v>0.0</v>
      </c>
      <c r="BC36" s="72">
        <f>SUM(BC14:BC35)</f>
        <v>0.0</v>
      </c>
      <c r="BD36" s="72">
        <f>SUM(BD14:BD35)</f>
        <v>55.6</v>
      </c>
      <c r="BE36" s="72">
        <f>SUM(BE14:BE35)</f>
        <v>13.9</v>
      </c>
      <c r="BF36" s="72">
        <f>SUM(BF14:BF35)</f>
        <v>139.0</v>
      </c>
      <c r="BG36" s="72">
        <f>SUM(BG14:BG35)</f>
        <v>0.0</v>
      </c>
      <c r="BH36" s="72">
        <f>SUM(BH14:BH35)</f>
        <v>0.0</v>
      </c>
      <c r="BI36" s="72">
        <f>SUM(BI14:BI35)</f>
        <v>0.0</v>
      </c>
      <c r="BJ36" s="72">
        <f>SUM(BJ14:BJ35)</f>
        <v>0.0</v>
      </c>
      <c r="BK36" s="72">
        <f>SUM(BK14:BK35)</f>
        <v>0.0</v>
      </c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</row>
    <row r="37" ht="15.0">
      <c r="A37" s="47"/>
      <c r="B37" s="47"/>
      <c r="C37" s="47"/>
      <c r="D37" s="47"/>
      <c r="E37" s="47"/>
      <c r="F37" s="47"/>
      <c r="G37" s="47"/>
      <c r="H37" s="47"/>
      <c r="I37" s="48"/>
      <c r="J37" s="48"/>
      <c r="K37" s="48"/>
      <c r="L37" s="47"/>
      <c r="M37" s="48"/>
      <c r="N37" s="47"/>
      <c r="O37" s="48"/>
      <c r="P37" s="47"/>
      <c r="Q37" s="48"/>
      <c r="R37" s="47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7"/>
      <c r="BI37" s="47"/>
      <c r="BJ37" s="47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</row>
    <row r="38">
      <c r="I38" s="49"/>
      <c r="J38" s="49"/>
      <c r="K38" s="49"/>
      <c r="M38" s="49"/>
      <c r="O38" s="49"/>
      <c r="Q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</row>
    <row r="39">
      <c r="I39" s="49"/>
      <c r="J39" s="49"/>
      <c r="K39" s="49"/>
      <c r="M39" s="49"/>
      <c r="O39" s="49"/>
      <c r="Q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</row>
  </sheetData>
  <mergeCells count="32">
    <mergeCell ref="BM10:BN10"/>
    <mergeCell ref="O2:P2"/>
    <mergeCell ref="O5:P5"/>
    <mergeCell ref="O6:P6"/>
    <mergeCell ref="C9:D9"/>
    <mergeCell ref="C10:D10"/>
    <mergeCell ref="B11:D11"/>
    <mergeCell ref="B12:B13"/>
    <mergeCell ref="D12:D13"/>
    <mergeCell ref="E12:H12"/>
    <mergeCell ref="J12:M12"/>
    <mergeCell ref="BH12:BK12"/>
    <mergeCell ref="E13:H13"/>
    <mergeCell ref="J13:M13"/>
    <mergeCell ref="O13:R13"/>
    <mergeCell ref="T13:W13"/>
    <mergeCell ref="Y13:AB13"/>
    <mergeCell ref="AD13:AG13"/>
    <mergeCell ref="AI13:AL13"/>
    <mergeCell ref="T12:W12"/>
    <mergeCell ref="Y12:AB12"/>
    <mergeCell ref="AD12:AG12"/>
    <mergeCell ref="AI12:AL12"/>
    <mergeCell ref="AN12:AQ12"/>
    <mergeCell ref="AS12:AV12"/>
    <mergeCell ref="O12:R12"/>
    <mergeCell ref="AN13:AQ13"/>
    <mergeCell ref="AS13:AV13"/>
    <mergeCell ref="AX13:BA13"/>
    <mergeCell ref="BC13:BF13"/>
    <mergeCell ref="AX12:BA12"/>
    <mergeCell ref="BC12:BF12"/>
  </mergeCells>
  <printOptions/>
  <pageMargins left="0.6912499999999999" right="0.6912499999999999" top="0.740625" bottom="0.740625" footer="0.29624999999999996" header="0.29624999999999996"/>
  <pageSetup orientation="portrait" copies="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ورقة6">
    <outlinePr/>
    <pageSetUpPr/>
  </sheetPr>
  <dimension ref="A1:AT33"/>
  <sheetViews>
    <sheetView rightToLeft="1" topLeftCell="E2" workbookViewId="0" zoomScale="75" zoomScaleNormal="75" zoomScaleSheetLayoutView="60">
      <selection activeCell="C1" sqref="C1"/>
    </sheetView>
  </sheetViews>
  <sheetFormatPr defaultRowHeight="14.25" customHeight="1"/>
  <cols>
    <col min="1" max="1" width="4.501953125" customWidth="1"/>
    <col min="2" max="2" width="16.13158275462963" bestFit="1" customWidth="1"/>
    <col min="17" max="17" width="11.13158275462963" bestFit="1" customWidth="1"/>
    <col min="19" max="19" width="11.13158275462963" bestFit="1" customWidth="1"/>
    <col min="21" max="21" width="11.13158275462963" bestFit="1" customWidth="1"/>
    <col min="23" max="23" width="11.13158275462963" bestFit="1" customWidth="1"/>
    <col min="25" max="25" width="11.13158275462963" bestFit="1" customWidth="1"/>
    <col min="27" max="27" width="11.13158275462963" bestFit="1" customWidth="1"/>
    <col min="29" max="29" width="11.13158275462963" bestFit="1" customWidth="1"/>
    <col min="31" max="31" width="11.13158275462963" bestFit="1" customWidth="1"/>
    <col min="36" max="36" width="12.63158275462963" customWidth="1"/>
    <col min="37" max="37" width="11.501953125" customWidth="1"/>
    <col min="38" max="45" width="12.26121238425926" customWidth="1"/>
    <col min="46" max="46" width="14.63158275462963" customWidth="1"/>
  </cols>
  <sheetData>
    <row r="1">
      <c r="B1" s="1" t="s">
        <v>0</v>
      </c>
      <c r="C1" s="2" t="s">
        <v>103</v>
      </c>
      <c r="D1" s="3"/>
      <c r="E1" s="3"/>
      <c r="F1" s="3"/>
      <c r="G1" s="3"/>
      <c r="H1" s="3"/>
      <c r="I1" s="4"/>
      <c r="J1" s="4"/>
      <c r="K1" s="4"/>
      <c r="L1" s="3"/>
      <c r="M1" s="5"/>
      <c r="N1" s="6"/>
      <c r="O1" s="7"/>
      <c r="P1" s="8"/>
      <c r="Q1" s="8"/>
      <c r="R1" s="7"/>
      <c r="S1" s="7"/>
      <c r="T1" s="7"/>
      <c r="U1" s="6"/>
      <c r="V1" s="3"/>
      <c r="W1" s="4"/>
      <c r="X1" s="3"/>
      <c r="Y1" s="4"/>
      <c r="Z1" s="3"/>
      <c r="AA1" s="4"/>
      <c r="AB1" s="3"/>
      <c r="AC1" s="4"/>
      <c r="AD1" s="3"/>
      <c r="AE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>
      <c r="B2" s="1" t="s">
        <v>33</v>
      </c>
      <c r="C2" s="9" t="s">
        <v>38</v>
      </c>
      <c r="D2" s="1" t="s">
        <v>34</v>
      </c>
      <c r="E2" s="1" t="s">
        <v>39</v>
      </c>
      <c r="F2" s="1" t="s">
        <v>40</v>
      </c>
      <c r="G2" s="1" t="s">
        <v>37</v>
      </c>
      <c r="H2" s="54"/>
      <c r="I2" s="4"/>
      <c r="J2" s="52"/>
      <c r="K2" s="4"/>
      <c r="L2" s="3"/>
      <c r="M2" s="5"/>
      <c r="N2" s="6"/>
      <c r="O2" s="111"/>
      <c r="P2" s="111"/>
      <c r="Q2" s="8"/>
      <c r="R2" s="7"/>
      <c r="S2" s="7"/>
      <c r="T2" s="10"/>
      <c r="U2" s="6"/>
      <c r="V2" s="3"/>
      <c r="W2" s="4"/>
      <c r="X2" s="3"/>
      <c r="Y2" s="4"/>
      <c r="Z2" s="3"/>
      <c r="AA2" s="4"/>
      <c r="AB2" s="3"/>
      <c r="AC2" s="4"/>
      <c r="AD2" s="3"/>
      <c r="AE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>
      <c r="B3" s="1" t="s">
        <v>1</v>
      </c>
      <c r="C3" s="11"/>
      <c r="D3" s="12">
        <f>E10+J10+O10+T10+Y10</f>
        <v>11750.0</v>
      </c>
      <c r="E3" s="12">
        <f>F10+K10+P10+U10+Z10</f>
        <v>0.0</v>
      </c>
      <c r="F3" s="12">
        <f>G10+L10+Q10+V10+AA10</f>
        <v>0.0</v>
      </c>
      <c r="G3" s="12">
        <f>H10+M10+R10+W10+AB10</f>
        <v>0.0</v>
      </c>
      <c r="H3" s="13"/>
      <c r="J3" s="5"/>
      <c r="K3" s="5"/>
      <c r="L3" s="3"/>
      <c r="M3" s="5"/>
      <c r="N3" s="12" t="s">
        <v>2</v>
      </c>
      <c r="O3" s="12" t="s">
        <v>46</v>
      </c>
      <c r="P3" s="12"/>
      <c r="Q3" s="12"/>
      <c r="R3" s="13"/>
      <c r="S3" s="7"/>
      <c r="T3" s="7"/>
      <c r="U3" s="6"/>
      <c r="V3" s="3"/>
      <c r="W3" s="4"/>
      <c r="X3" s="3"/>
      <c r="Y3" s="4"/>
      <c r="Z3" s="3"/>
      <c r="AA3" s="4"/>
      <c r="AB3" s="3"/>
      <c r="AC3" s="4"/>
      <c r="AD3" s="3"/>
      <c r="AE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>
      <c r="B4" s="1" t="s">
        <v>3</v>
      </c>
      <c r="C4" s="14">
        <f>AF30</f>
        <v>0.0</v>
      </c>
      <c r="D4" s="12">
        <f>E30-J30-O30-T30-Y30</f>
        <v>0.0</v>
      </c>
      <c r="E4" s="12">
        <f>F30-K30-P30-U30-Z30</f>
        <v>0.0</v>
      </c>
      <c r="F4" s="12">
        <f>G30-L30-Q30-V30-AA30</f>
        <v>0.0</v>
      </c>
      <c r="G4" s="12">
        <f>H30-M30-R30-W30-AB30</f>
        <v>0.0</v>
      </c>
      <c r="H4" s="13"/>
      <c r="J4" s="5"/>
      <c r="K4" s="5"/>
      <c r="L4" s="3"/>
      <c r="M4" s="5"/>
      <c r="N4" s="12" t="s">
        <v>4</v>
      </c>
      <c r="O4" s="12">
        <v>5.0</v>
      </c>
      <c r="P4" s="12"/>
      <c r="Q4" s="12"/>
      <c r="R4" s="13"/>
      <c r="S4" s="7"/>
      <c r="T4" s="7"/>
      <c r="U4" s="6"/>
      <c r="V4" s="3"/>
      <c r="W4" s="4"/>
      <c r="X4" s="3"/>
      <c r="Y4" s="4"/>
      <c r="Z4" s="3"/>
      <c r="AA4" s="4"/>
      <c r="AB4" s="3"/>
      <c r="AC4" s="4"/>
      <c r="AD4" s="3"/>
      <c r="AE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>
      <c r="B5" s="1" t="s">
        <v>5</v>
      </c>
      <c r="C5" s="15">
        <f>C3-C4</f>
        <v>0.0</v>
      </c>
      <c r="D5" s="12">
        <f>D3-D4</f>
        <v>11750.0</v>
      </c>
      <c r="E5" s="12">
        <f>E3-E4</f>
        <v>0.0</v>
      </c>
      <c r="F5" s="12">
        <f>F3-F4</f>
        <v>0.0</v>
      </c>
      <c r="G5" s="12">
        <f>G3-G4</f>
        <v>0.0</v>
      </c>
      <c r="H5" s="13"/>
      <c r="I5" s="4"/>
      <c r="J5" s="4"/>
      <c r="K5" s="4"/>
      <c r="L5" s="3"/>
      <c r="M5" s="16"/>
      <c r="N5" s="6"/>
      <c r="O5" s="111"/>
      <c r="P5" s="111"/>
      <c r="Q5" s="8"/>
      <c r="R5" s="7"/>
      <c r="S5" s="7"/>
      <c r="T5" s="7"/>
      <c r="U5" s="6"/>
      <c r="V5" s="3"/>
      <c r="W5" s="4"/>
      <c r="X5" s="3"/>
      <c r="Y5" s="4"/>
      <c r="Z5" s="3"/>
      <c r="AA5" s="4"/>
      <c r="AB5" s="3"/>
      <c r="AC5" s="4"/>
      <c r="AD5" s="3"/>
      <c r="AE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>
      <c r="B6" s="17" t="s">
        <v>6</v>
      </c>
      <c r="C6" s="18"/>
      <c r="D6" s="3"/>
      <c r="E6" s="3"/>
      <c r="F6" s="3"/>
      <c r="G6" s="3"/>
      <c r="H6" s="3"/>
      <c r="I6" s="4"/>
      <c r="J6" s="4"/>
      <c r="K6" s="4"/>
      <c r="L6" s="3"/>
      <c r="M6" s="5"/>
      <c r="N6" s="6"/>
      <c r="O6" s="111"/>
      <c r="P6" s="111"/>
      <c r="Q6" s="8"/>
      <c r="R6" s="19"/>
      <c r="S6" s="19"/>
      <c r="T6" s="7"/>
      <c r="U6" s="6"/>
      <c r="V6" s="3"/>
      <c r="W6" s="4"/>
      <c r="X6" s="3"/>
      <c r="Y6" s="4"/>
      <c r="Z6" s="3"/>
      <c r="AA6" s="4"/>
      <c r="AB6" s="3"/>
      <c r="AC6" s="4"/>
      <c r="AD6" s="3"/>
      <c r="AE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="53" customFormat="1"/>
    <row r="8" ht="15.0">
      <c r="B8" s="17"/>
      <c r="C8" s="50"/>
      <c r="D8" s="3"/>
      <c r="E8" s="3"/>
      <c r="F8" s="23" t="s">
        <v>9</v>
      </c>
      <c r="G8" s="3"/>
      <c r="H8" s="3"/>
      <c r="I8" s="4"/>
      <c r="J8" s="4"/>
      <c r="K8" s="23" t="s">
        <v>9</v>
      </c>
      <c r="L8" s="3"/>
      <c r="M8" s="5"/>
      <c r="N8" s="6"/>
      <c r="O8" s="69"/>
      <c r="P8" s="23" t="s">
        <v>9</v>
      </c>
      <c r="Q8" s="8"/>
      <c r="R8" s="19"/>
      <c r="S8" s="19"/>
      <c r="T8" s="7"/>
      <c r="U8" s="6"/>
      <c r="V8" s="3"/>
      <c r="W8" s="4"/>
      <c r="X8" s="3"/>
      <c r="Y8" s="4"/>
      <c r="Z8" s="3"/>
      <c r="AA8" s="4"/>
      <c r="AB8" s="3"/>
      <c r="AC8" s="4"/>
      <c r="AD8" s="3"/>
      <c r="AE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ht="15.0">
      <c r="A9" s="20"/>
      <c r="B9" s="21" t="s">
        <v>7</v>
      </c>
      <c r="C9" s="113"/>
      <c r="D9" s="112"/>
      <c r="E9" s="23"/>
      <c r="F9" s="23"/>
      <c r="G9" s="23"/>
      <c r="H9" s="23"/>
      <c r="I9" s="22"/>
      <c r="J9" s="23">
        <f>J10-J30</f>
        <v>4500.0</v>
      </c>
      <c r="K9" s="23"/>
      <c r="L9" s="23"/>
      <c r="M9" s="23"/>
      <c r="N9" s="22"/>
      <c r="O9" s="23">
        <f>O10-O30</f>
        <v>1000.0</v>
      </c>
      <c r="P9" s="23"/>
      <c r="Q9" s="23"/>
      <c r="R9" s="23"/>
      <c r="S9" s="22"/>
      <c r="T9" s="23"/>
      <c r="U9" s="23" t="s">
        <v>9</v>
      </c>
      <c r="V9" s="23"/>
      <c r="W9" s="23"/>
      <c r="X9" s="22"/>
      <c r="Y9" s="23"/>
      <c r="Z9" s="23" t="s">
        <v>9</v>
      </c>
      <c r="AA9" s="23"/>
      <c r="AB9" s="23"/>
      <c r="AC9" s="22"/>
      <c r="AD9" s="20"/>
      <c r="AE9" s="22"/>
      <c r="AF9" s="20"/>
      <c r="AG9" s="20"/>
      <c r="AH9" s="20"/>
      <c r="AI9" s="20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</row>
    <row r="10" ht="15.0">
      <c r="A10" s="20"/>
      <c r="B10" s="21" t="s">
        <v>8</v>
      </c>
      <c r="C10" s="115"/>
      <c r="D10" s="114"/>
      <c r="E10" s="25">
        <f>2500*1.5</f>
        <v>3750.0</v>
      </c>
      <c r="F10" s="25"/>
      <c r="G10" s="25"/>
      <c r="H10" s="25"/>
      <c r="I10" s="24"/>
      <c r="J10" s="25">
        <f>3000*1.5</f>
        <v>4500.0</v>
      </c>
      <c r="K10" s="25"/>
      <c r="L10" s="25"/>
      <c r="M10" s="25"/>
      <c r="N10" s="24"/>
      <c r="O10" s="25">
        <v>1000.0</v>
      </c>
      <c r="P10" s="25"/>
      <c r="Q10" s="25"/>
      <c r="R10" s="25"/>
      <c r="S10" s="24"/>
      <c r="T10" s="25">
        <v>1000.0</v>
      </c>
      <c r="U10" s="25"/>
      <c r="V10" s="25"/>
      <c r="W10" s="25"/>
      <c r="X10" s="24"/>
      <c r="Y10" s="25">
        <v>1500.0</v>
      </c>
      <c r="Z10" s="25"/>
      <c r="AA10" s="25"/>
      <c r="AB10" s="25"/>
      <c r="AC10" s="24"/>
      <c r="AD10" s="25" t="s">
        <v>9</v>
      </c>
      <c r="AE10" s="24">
        <f>AE11-AD30</f>
        <v>0.0</v>
      </c>
      <c r="AF10" s="20"/>
      <c r="AG10" s="20"/>
      <c r="AH10" s="20"/>
      <c r="AI10" s="20"/>
      <c r="AJ10" s="66"/>
      <c r="AK10" s="110" t="s">
        <v>21</v>
      </c>
      <c r="AL10" s="110"/>
      <c r="AM10" s="66"/>
      <c r="AN10" s="66"/>
      <c r="AO10" s="66"/>
      <c r="AP10" s="66"/>
      <c r="AQ10" s="66"/>
      <c r="AR10" s="66"/>
      <c r="AS10" s="66"/>
      <c r="AT10" s="66"/>
    </row>
    <row r="11" ht="15.75">
      <c r="A11" s="20"/>
      <c r="B11" s="107" t="s">
        <v>10</v>
      </c>
      <c r="C11" s="106"/>
      <c r="D11" s="105"/>
      <c r="E11" s="28" t="s">
        <v>34</v>
      </c>
      <c r="F11" s="28" t="s">
        <v>35</v>
      </c>
      <c r="G11" s="28" t="s">
        <v>36</v>
      </c>
      <c r="H11" s="28" t="s">
        <v>37</v>
      </c>
      <c r="I11" s="29"/>
      <c r="J11" s="28" t="s">
        <v>34</v>
      </c>
      <c r="K11" s="28" t="s">
        <v>35</v>
      </c>
      <c r="L11" s="28" t="s">
        <v>36</v>
      </c>
      <c r="M11" s="28" t="s">
        <v>37</v>
      </c>
      <c r="N11" s="29"/>
      <c r="O11" s="28" t="s">
        <v>34</v>
      </c>
      <c r="P11" s="28" t="s">
        <v>35</v>
      </c>
      <c r="Q11" s="28" t="s">
        <v>36</v>
      </c>
      <c r="R11" s="28" t="s">
        <v>37</v>
      </c>
      <c r="S11" s="29"/>
      <c r="T11" s="28" t="s">
        <v>34</v>
      </c>
      <c r="U11" s="28" t="s">
        <v>35</v>
      </c>
      <c r="V11" s="28" t="s">
        <v>36</v>
      </c>
      <c r="W11" s="28" t="s">
        <v>37</v>
      </c>
      <c r="X11" s="29"/>
      <c r="Y11" s="28" t="s">
        <v>34</v>
      </c>
      <c r="Z11" s="28" t="s">
        <v>35</v>
      </c>
      <c r="AA11" s="28" t="s">
        <v>36</v>
      </c>
      <c r="AB11" s="28" t="s">
        <v>37</v>
      </c>
      <c r="AC11" s="29"/>
      <c r="AD11" s="30"/>
      <c r="AE11" s="26"/>
      <c r="AF11" s="20"/>
      <c r="AG11" s="22"/>
      <c r="AH11" s="20"/>
      <c r="AI11" s="20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</row>
    <row r="12" ht="15.0">
      <c r="A12" s="20"/>
      <c r="B12" s="109" t="s">
        <v>11</v>
      </c>
      <c r="C12" s="67" t="s">
        <v>12</v>
      </c>
      <c r="D12" s="109" t="s">
        <v>47</v>
      </c>
      <c r="E12" s="104" t="s">
        <v>13</v>
      </c>
      <c r="F12" s="103"/>
      <c r="G12" s="103"/>
      <c r="H12" s="102"/>
      <c r="I12" s="33" t="s">
        <v>14</v>
      </c>
      <c r="J12" s="104"/>
      <c r="K12" s="103"/>
      <c r="L12" s="103"/>
      <c r="M12" s="102"/>
      <c r="N12" s="33" t="s">
        <v>14</v>
      </c>
      <c r="O12" s="104" t="s">
        <v>13</v>
      </c>
      <c r="P12" s="103"/>
      <c r="Q12" s="103"/>
      <c r="R12" s="102"/>
      <c r="S12" s="33" t="s">
        <v>14</v>
      </c>
      <c r="T12" s="104" t="s">
        <v>13</v>
      </c>
      <c r="U12" s="103"/>
      <c r="V12" s="103"/>
      <c r="W12" s="102"/>
      <c r="X12" s="33" t="s">
        <v>14</v>
      </c>
      <c r="Y12" s="104" t="s">
        <v>13</v>
      </c>
      <c r="Z12" s="103"/>
      <c r="AA12" s="103"/>
      <c r="AB12" s="102"/>
      <c r="AC12" s="33" t="s">
        <v>14</v>
      </c>
      <c r="AD12" s="67" t="s">
        <v>15</v>
      </c>
      <c r="AE12" s="34" t="s">
        <v>14</v>
      </c>
      <c r="AF12" s="101" t="s">
        <v>16</v>
      </c>
      <c r="AG12" s="100"/>
      <c r="AH12" s="100"/>
      <c r="AI12" s="99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</row>
    <row r="13" ht="15.0">
      <c r="A13" s="20"/>
      <c r="B13" s="108"/>
      <c r="C13" s="68" t="s">
        <v>17</v>
      </c>
      <c r="D13" s="108"/>
      <c r="E13" s="104" t="s">
        <v>41</v>
      </c>
      <c r="F13" s="103"/>
      <c r="G13" s="103"/>
      <c r="H13" s="102"/>
      <c r="I13" s="68"/>
      <c r="J13" s="104" t="s">
        <v>42</v>
      </c>
      <c r="K13" s="103"/>
      <c r="L13" s="103"/>
      <c r="M13" s="102"/>
      <c r="N13" s="68"/>
      <c r="O13" s="104" t="s">
        <v>43</v>
      </c>
      <c r="P13" s="103"/>
      <c r="Q13" s="103"/>
      <c r="R13" s="102"/>
      <c r="S13" s="68"/>
      <c r="T13" s="104" t="s">
        <v>44</v>
      </c>
      <c r="U13" s="103"/>
      <c r="V13" s="103"/>
      <c r="W13" s="102"/>
      <c r="X13" s="68"/>
      <c r="Y13" s="104" t="s">
        <v>45</v>
      </c>
      <c r="Z13" s="103"/>
      <c r="AA13" s="103"/>
      <c r="AB13" s="102"/>
      <c r="AC13" s="68"/>
      <c r="AD13" s="68"/>
      <c r="AE13" s="37"/>
      <c r="AF13" s="39" t="s">
        <v>18</v>
      </c>
      <c r="AG13" s="40" t="s">
        <v>19</v>
      </c>
      <c r="AH13" s="40"/>
      <c r="AI13" s="41" t="s">
        <v>20</v>
      </c>
      <c r="AJ13" s="38" t="s">
        <v>22</v>
      </c>
      <c r="AK13" s="38" t="s">
        <v>23</v>
      </c>
      <c r="AL13" s="38" t="s">
        <v>24</v>
      </c>
      <c r="AM13" s="38" t="s">
        <v>25</v>
      </c>
      <c r="AN13" s="38" t="s">
        <v>28</v>
      </c>
      <c r="AO13" s="38" t="s">
        <v>26</v>
      </c>
      <c r="AP13" s="38" t="s">
        <v>29</v>
      </c>
      <c r="AQ13" s="38" t="s">
        <v>27</v>
      </c>
      <c r="AR13" s="38" t="s">
        <v>30</v>
      </c>
      <c r="AS13" s="38" t="s">
        <v>31</v>
      </c>
      <c r="AT13" s="38" t="s">
        <v>27</v>
      </c>
    </row>
    <row r="14" ht="15.0">
      <c r="A14" s="42"/>
      <c r="B14" s="42"/>
      <c r="C14" s="42"/>
      <c r="D14" s="42"/>
      <c r="E14" s="43"/>
      <c r="F14" s="43"/>
      <c r="G14" s="43"/>
      <c r="H14" s="43"/>
      <c r="I14" s="44"/>
      <c r="J14" s="43"/>
      <c r="K14" s="43"/>
      <c r="L14" s="43"/>
      <c r="M14" s="43"/>
      <c r="N14" s="44"/>
      <c r="O14" s="43"/>
      <c r="P14" s="43"/>
      <c r="Q14" s="43"/>
      <c r="R14" s="43"/>
      <c r="S14" s="44"/>
      <c r="T14" s="43"/>
      <c r="U14" s="43"/>
      <c r="V14" s="43"/>
      <c r="W14" s="43"/>
      <c r="X14" s="44"/>
      <c r="Y14" s="43"/>
      <c r="Z14" s="43"/>
      <c r="AA14" s="43"/>
      <c r="AB14" s="43"/>
      <c r="AC14" s="44"/>
      <c r="AD14" s="43"/>
      <c r="AE14" s="44"/>
      <c r="AF14" s="45"/>
      <c r="AG14" s="46"/>
      <c r="AH14" s="45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</row>
    <row r="15" ht="15.0">
      <c r="A15" s="42"/>
      <c r="B15" s="42"/>
      <c r="C15" s="42"/>
      <c r="D15" s="42"/>
      <c r="E15" s="43"/>
      <c r="F15" s="43"/>
      <c r="G15" s="43"/>
      <c r="H15" s="43"/>
      <c r="I15" s="44"/>
      <c r="J15" s="43"/>
      <c r="K15" s="43"/>
      <c r="L15" s="43"/>
      <c r="M15" s="43"/>
      <c r="N15" s="44"/>
      <c r="O15" s="43"/>
      <c r="P15" s="43"/>
      <c r="Q15" s="43"/>
      <c r="R15" s="43"/>
      <c r="S15" s="44"/>
      <c r="T15" s="43"/>
      <c r="U15" s="43"/>
      <c r="V15" s="43"/>
      <c r="W15" s="43"/>
      <c r="X15" s="44"/>
      <c r="Y15" s="43"/>
      <c r="Z15" s="43"/>
      <c r="AA15" s="43"/>
      <c r="AB15" s="43"/>
      <c r="AC15" s="44"/>
      <c r="AD15" s="43"/>
      <c r="AE15" s="44"/>
      <c r="AF15" s="45"/>
      <c r="AG15" s="46"/>
      <c r="AH15" s="45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</row>
    <row r="16" ht="15.0">
      <c r="A16" s="42"/>
      <c r="B16" s="42"/>
      <c r="C16" s="42"/>
      <c r="D16" s="42"/>
      <c r="E16" s="43"/>
      <c r="F16" s="43"/>
      <c r="G16" s="43"/>
      <c r="H16" s="43"/>
      <c r="I16" s="44"/>
      <c r="J16" s="43"/>
      <c r="K16" s="43"/>
      <c r="L16" s="43"/>
      <c r="M16" s="43"/>
      <c r="N16" s="44"/>
      <c r="O16" s="43"/>
      <c r="P16" s="43"/>
      <c r="Q16" s="43"/>
      <c r="R16" s="43"/>
      <c r="S16" s="44"/>
      <c r="T16" s="43"/>
      <c r="U16" s="43"/>
      <c r="V16" s="43"/>
      <c r="W16" s="43"/>
      <c r="X16" s="44"/>
      <c r="Y16" s="43"/>
      <c r="Z16" s="43"/>
      <c r="AA16" s="43"/>
      <c r="AB16" s="43"/>
      <c r="AC16" s="44"/>
      <c r="AD16" s="43"/>
      <c r="AE16" s="44"/>
      <c r="AF16" s="45"/>
      <c r="AG16" s="46"/>
      <c r="AH16" s="45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</row>
    <row r="17" ht="15.0">
      <c r="A17" s="42"/>
      <c r="B17" s="42"/>
      <c r="C17" s="42"/>
      <c r="D17" s="42"/>
      <c r="E17" s="43"/>
      <c r="F17" s="43"/>
      <c r="G17" s="43"/>
      <c r="H17" s="43"/>
      <c r="I17" s="44"/>
      <c r="J17" s="43"/>
      <c r="K17" s="43"/>
      <c r="L17" s="43"/>
      <c r="M17" s="43"/>
      <c r="N17" s="44"/>
      <c r="O17" s="43"/>
      <c r="P17" s="43"/>
      <c r="Q17" s="43"/>
      <c r="R17" s="43"/>
      <c r="S17" s="44"/>
      <c r="T17" s="43"/>
      <c r="U17" s="43"/>
      <c r="V17" s="43"/>
      <c r="W17" s="43"/>
      <c r="X17" s="44"/>
      <c r="Y17" s="43"/>
      <c r="Z17" s="43"/>
      <c r="AA17" s="43"/>
      <c r="AB17" s="43"/>
      <c r="AC17" s="44"/>
      <c r="AD17" s="43"/>
      <c r="AE17" s="44"/>
      <c r="AF17" s="45"/>
      <c r="AG17" s="46"/>
      <c r="AH17" s="45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</row>
    <row r="18" ht="15.0">
      <c r="A18" s="42"/>
      <c r="B18" s="42"/>
      <c r="C18" s="42"/>
      <c r="D18" s="42"/>
      <c r="E18" s="43"/>
      <c r="F18" s="43"/>
      <c r="G18" s="43"/>
      <c r="H18" s="43"/>
      <c r="I18" s="44"/>
      <c r="J18" s="43"/>
      <c r="K18" s="43"/>
      <c r="L18" s="43"/>
      <c r="M18" s="43"/>
      <c r="N18" s="44"/>
      <c r="O18" s="43"/>
      <c r="P18" s="43"/>
      <c r="Q18" s="43"/>
      <c r="R18" s="43"/>
      <c r="S18" s="44"/>
      <c r="T18" s="43"/>
      <c r="U18" s="43"/>
      <c r="V18" s="43"/>
      <c r="W18" s="43"/>
      <c r="X18" s="44"/>
      <c r="Y18" s="43"/>
      <c r="Z18" s="43"/>
      <c r="AA18" s="43"/>
      <c r="AB18" s="43"/>
      <c r="AC18" s="44"/>
      <c r="AD18" s="43"/>
      <c r="AE18" s="44"/>
      <c r="AF18" s="45"/>
      <c r="AG18" s="46"/>
      <c r="AH18" s="46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</row>
    <row r="19" ht="15.0">
      <c r="A19" s="42"/>
      <c r="B19" s="42"/>
      <c r="C19" s="42"/>
      <c r="D19" s="42"/>
      <c r="E19" s="43"/>
      <c r="F19" s="43"/>
      <c r="G19" s="43"/>
      <c r="H19" s="43"/>
      <c r="I19" s="44"/>
      <c r="J19" s="43"/>
      <c r="K19" s="43"/>
      <c r="L19" s="43"/>
      <c r="M19" s="43"/>
      <c r="N19" s="44"/>
      <c r="O19" s="43"/>
      <c r="P19" s="43"/>
      <c r="Q19" s="43"/>
      <c r="R19" s="43"/>
      <c r="S19" s="44"/>
      <c r="T19" s="43"/>
      <c r="U19" s="43"/>
      <c r="V19" s="43"/>
      <c r="W19" s="43"/>
      <c r="X19" s="44"/>
      <c r="Y19" s="43"/>
      <c r="Z19" s="43"/>
      <c r="AA19" s="43"/>
      <c r="AB19" s="43"/>
      <c r="AC19" s="44"/>
      <c r="AD19" s="43"/>
      <c r="AE19" s="44"/>
      <c r="AF19" s="45"/>
      <c r="AG19" s="46"/>
      <c r="AH19" s="46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</row>
    <row r="20" ht="15.0">
      <c r="A20" s="42"/>
      <c r="B20" s="42"/>
      <c r="C20" s="42"/>
      <c r="D20" s="42"/>
      <c r="E20" s="43"/>
      <c r="F20" s="43"/>
      <c r="G20" s="43"/>
      <c r="H20" s="43"/>
      <c r="I20" s="44"/>
      <c r="J20" s="43"/>
      <c r="K20" s="43"/>
      <c r="L20" s="43"/>
      <c r="M20" s="43"/>
      <c r="N20" s="44"/>
      <c r="O20" s="43"/>
      <c r="P20" s="43"/>
      <c r="Q20" s="43"/>
      <c r="R20" s="43"/>
      <c r="S20" s="44"/>
      <c r="T20" s="43"/>
      <c r="U20" s="43"/>
      <c r="V20" s="43"/>
      <c r="W20" s="43"/>
      <c r="X20" s="44"/>
      <c r="Y20" s="43"/>
      <c r="Z20" s="43"/>
      <c r="AA20" s="43"/>
      <c r="AB20" s="43"/>
      <c r="AC20" s="44"/>
      <c r="AD20" s="43"/>
      <c r="AE20" s="44"/>
      <c r="AF20" s="45"/>
      <c r="AG20" s="46"/>
      <c r="AH20" s="46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</row>
    <row r="21" ht="15.0">
      <c r="A21" s="42"/>
      <c r="B21" s="42"/>
      <c r="C21" s="42"/>
      <c r="D21" s="42"/>
      <c r="E21" s="43"/>
      <c r="F21" s="43"/>
      <c r="G21" s="43"/>
      <c r="H21" s="43"/>
      <c r="I21" s="44"/>
      <c r="J21" s="43"/>
      <c r="K21" s="43"/>
      <c r="L21" s="43"/>
      <c r="M21" s="43"/>
      <c r="N21" s="44"/>
      <c r="O21" s="43"/>
      <c r="P21" s="43"/>
      <c r="Q21" s="43"/>
      <c r="R21" s="43"/>
      <c r="S21" s="44"/>
      <c r="T21" s="43"/>
      <c r="U21" s="43"/>
      <c r="V21" s="43"/>
      <c r="W21" s="43"/>
      <c r="X21" s="44"/>
      <c r="Y21" s="43"/>
      <c r="Z21" s="43"/>
      <c r="AA21" s="43"/>
      <c r="AB21" s="43"/>
      <c r="AC21" s="44"/>
      <c r="AD21" s="43"/>
      <c r="AE21" s="44"/>
      <c r="AF21" s="45"/>
      <c r="AG21" s="46"/>
      <c r="AH21" s="46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</row>
    <row r="22" ht="15.0">
      <c r="A22" s="42"/>
      <c r="B22" s="42"/>
      <c r="C22" s="42"/>
      <c r="D22" s="42"/>
      <c r="E22" s="43"/>
      <c r="F22" s="43"/>
      <c r="G22" s="43"/>
      <c r="H22" s="43"/>
      <c r="I22" s="44"/>
      <c r="J22" s="43"/>
      <c r="K22" s="43"/>
      <c r="L22" s="43"/>
      <c r="M22" s="43"/>
      <c r="N22" s="44"/>
      <c r="O22" s="43"/>
      <c r="P22" s="43"/>
      <c r="Q22" s="43"/>
      <c r="R22" s="43"/>
      <c r="S22" s="44"/>
      <c r="T22" s="43"/>
      <c r="U22" s="43"/>
      <c r="V22" s="43"/>
      <c r="W22" s="43"/>
      <c r="X22" s="44"/>
      <c r="Y22" s="43"/>
      <c r="Z22" s="43"/>
      <c r="AA22" s="43"/>
      <c r="AB22" s="43"/>
      <c r="AC22" s="44"/>
      <c r="AD22" s="43"/>
      <c r="AE22" s="44"/>
      <c r="AF22" s="45"/>
      <c r="AG22" s="46"/>
      <c r="AH22" s="46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</row>
    <row r="23" ht="15.0">
      <c r="A23" s="42"/>
      <c r="B23" s="42"/>
      <c r="C23" s="42"/>
      <c r="D23" s="42"/>
      <c r="E23" s="43"/>
      <c r="F23" s="43"/>
      <c r="G23" s="43"/>
      <c r="H23" s="43"/>
      <c r="I23" s="44"/>
      <c r="J23" s="43"/>
      <c r="K23" s="43"/>
      <c r="L23" s="43"/>
      <c r="M23" s="43"/>
      <c r="N23" s="44"/>
      <c r="O23" s="43"/>
      <c r="P23" s="43"/>
      <c r="Q23" s="43"/>
      <c r="R23" s="43"/>
      <c r="S23" s="44"/>
      <c r="T23" s="43"/>
      <c r="U23" s="43"/>
      <c r="V23" s="43"/>
      <c r="W23" s="43"/>
      <c r="X23" s="44"/>
      <c r="Y23" s="43"/>
      <c r="Z23" s="43"/>
      <c r="AA23" s="43"/>
      <c r="AB23" s="43"/>
      <c r="AC23" s="44"/>
      <c r="AD23" s="43"/>
      <c r="AE23" s="44"/>
      <c r="AF23" s="45"/>
      <c r="AG23" s="46"/>
      <c r="AH23" s="46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</row>
    <row r="24" ht="15.0">
      <c r="A24" s="42"/>
      <c r="B24" s="42"/>
      <c r="C24" s="42"/>
      <c r="D24" s="42"/>
      <c r="E24" s="43"/>
      <c r="F24" s="43"/>
      <c r="G24" s="43"/>
      <c r="H24" s="43"/>
      <c r="I24" s="44"/>
      <c r="J24" s="43"/>
      <c r="K24" s="43"/>
      <c r="L24" s="43"/>
      <c r="M24" s="43"/>
      <c r="N24" s="44"/>
      <c r="O24" s="43"/>
      <c r="P24" s="43"/>
      <c r="Q24" s="43"/>
      <c r="R24" s="43"/>
      <c r="S24" s="44"/>
      <c r="T24" s="43"/>
      <c r="U24" s="43"/>
      <c r="V24" s="43"/>
      <c r="W24" s="43"/>
      <c r="X24" s="44"/>
      <c r="Y24" s="43"/>
      <c r="Z24" s="43"/>
      <c r="AA24" s="43"/>
      <c r="AB24" s="43"/>
      <c r="AC24" s="44"/>
      <c r="AD24" s="43"/>
      <c r="AE24" s="44"/>
      <c r="AF24" s="45"/>
      <c r="AG24" s="46"/>
      <c r="AH24" s="46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</row>
    <row r="25" ht="15.0">
      <c r="A25" s="42"/>
      <c r="B25" s="42"/>
      <c r="C25" s="42"/>
      <c r="D25" s="42"/>
      <c r="E25" s="43"/>
      <c r="F25" s="43"/>
      <c r="G25" s="43"/>
      <c r="H25" s="43"/>
      <c r="I25" s="44"/>
      <c r="J25" s="43"/>
      <c r="K25" s="43"/>
      <c r="L25" s="43"/>
      <c r="M25" s="43"/>
      <c r="N25" s="44"/>
      <c r="O25" s="43"/>
      <c r="P25" s="43"/>
      <c r="Q25" s="43"/>
      <c r="R25" s="43"/>
      <c r="S25" s="44"/>
      <c r="T25" s="43"/>
      <c r="U25" s="43"/>
      <c r="V25" s="43"/>
      <c r="W25" s="43"/>
      <c r="X25" s="44"/>
      <c r="Y25" s="43"/>
      <c r="Z25" s="43"/>
      <c r="AA25" s="43"/>
      <c r="AB25" s="43"/>
      <c r="AC25" s="44"/>
      <c r="AD25" s="43"/>
      <c r="AE25" s="44"/>
      <c r="AF25" s="45"/>
      <c r="AG25" s="46"/>
      <c r="AH25" s="46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</row>
    <row r="26" ht="15.0">
      <c r="A26" s="42"/>
      <c r="B26" s="42"/>
      <c r="C26" s="42"/>
      <c r="D26" s="42"/>
      <c r="E26" s="43"/>
      <c r="F26" s="43"/>
      <c r="G26" s="43"/>
      <c r="H26" s="43"/>
      <c r="I26" s="44"/>
      <c r="J26" s="43"/>
      <c r="K26" s="43"/>
      <c r="L26" s="43"/>
      <c r="M26" s="43"/>
      <c r="N26" s="44"/>
      <c r="O26" s="43"/>
      <c r="P26" s="43"/>
      <c r="Q26" s="43"/>
      <c r="R26" s="43"/>
      <c r="S26" s="44"/>
      <c r="T26" s="43"/>
      <c r="U26" s="43"/>
      <c r="V26" s="43"/>
      <c r="W26" s="43"/>
      <c r="X26" s="44"/>
      <c r="Y26" s="43"/>
      <c r="Z26" s="43"/>
      <c r="AA26" s="43"/>
      <c r="AB26" s="43"/>
      <c r="AC26" s="44"/>
      <c r="AD26" s="43"/>
      <c r="AE26" s="44"/>
      <c r="AF26" s="45"/>
      <c r="AG26" s="46"/>
      <c r="AH26" s="46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</row>
    <row r="27" ht="15.0">
      <c r="A27" s="42"/>
      <c r="B27" s="42"/>
      <c r="C27" s="42"/>
      <c r="D27" s="42"/>
      <c r="E27" s="43"/>
      <c r="F27" s="43"/>
      <c r="G27" s="43"/>
      <c r="H27" s="43"/>
      <c r="I27" s="44"/>
      <c r="J27" s="43"/>
      <c r="K27" s="43"/>
      <c r="L27" s="43"/>
      <c r="M27" s="43"/>
      <c r="N27" s="44"/>
      <c r="O27" s="43"/>
      <c r="P27" s="43"/>
      <c r="Q27" s="43"/>
      <c r="R27" s="43"/>
      <c r="S27" s="44"/>
      <c r="T27" s="43"/>
      <c r="U27" s="43"/>
      <c r="V27" s="43"/>
      <c r="W27" s="43"/>
      <c r="X27" s="44"/>
      <c r="Y27" s="43"/>
      <c r="Z27" s="43"/>
      <c r="AA27" s="43"/>
      <c r="AB27" s="43"/>
      <c r="AC27" s="44"/>
      <c r="AD27" s="43"/>
      <c r="AE27" s="44"/>
      <c r="AF27" s="45"/>
      <c r="AG27" s="46"/>
      <c r="AH27" s="46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</row>
    <row r="28" ht="15.0">
      <c r="A28" s="42"/>
      <c r="B28" s="42"/>
      <c r="C28" s="42"/>
      <c r="D28" s="42"/>
      <c r="E28" s="43"/>
      <c r="F28" s="43"/>
      <c r="G28" s="43"/>
      <c r="H28" s="43"/>
      <c r="I28" s="44"/>
      <c r="J28" s="43"/>
      <c r="K28" s="43"/>
      <c r="L28" s="43"/>
      <c r="M28" s="43"/>
      <c r="N28" s="44"/>
      <c r="O28" s="43"/>
      <c r="P28" s="43"/>
      <c r="Q28" s="43"/>
      <c r="R28" s="43"/>
      <c r="S28" s="44"/>
      <c r="T28" s="43"/>
      <c r="U28" s="43"/>
      <c r="V28" s="43"/>
      <c r="W28" s="43"/>
      <c r="X28" s="44"/>
      <c r="Y28" s="43"/>
      <c r="Z28" s="43"/>
      <c r="AA28" s="43"/>
      <c r="AB28" s="43"/>
      <c r="AC28" s="44"/>
      <c r="AD28" s="43"/>
      <c r="AE28" s="44"/>
      <c r="AF28" s="45"/>
      <c r="AG28" s="46"/>
      <c r="AH28" s="46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</row>
    <row r="29" ht="15.0">
      <c r="A29" s="42"/>
      <c r="B29" s="42"/>
      <c r="C29" s="42"/>
      <c r="D29" s="42"/>
      <c r="E29" s="43"/>
      <c r="F29" s="43"/>
      <c r="G29" s="43"/>
      <c r="H29" s="43"/>
      <c r="I29" s="44"/>
      <c r="J29" s="43"/>
      <c r="K29" s="43"/>
      <c r="L29" s="43"/>
      <c r="M29" s="43"/>
      <c r="N29" s="44"/>
      <c r="O29" s="43"/>
      <c r="P29" s="43"/>
      <c r="Q29" s="43"/>
      <c r="R29" s="43"/>
      <c r="S29" s="44"/>
      <c r="T29" s="43"/>
      <c r="U29" s="43"/>
      <c r="V29" s="43"/>
      <c r="W29" s="43"/>
      <c r="X29" s="44"/>
      <c r="Y29" s="43"/>
      <c r="Z29" s="43"/>
      <c r="AA29" s="43"/>
      <c r="AB29" s="43"/>
      <c r="AC29" s="44"/>
      <c r="AD29" s="43"/>
      <c r="AE29" s="44"/>
      <c r="AF29" s="45"/>
      <c r="AG29" s="46"/>
      <c r="AH29" s="46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</row>
    <row r="30" ht="15.0">
      <c r="A30" s="42">
        <v>13.0</v>
      </c>
      <c r="B30" s="67"/>
      <c r="C30" s="67"/>
      <c r="D30" s="67"/>
      <c r="E30" s="67">
        <f>SUM(E14:E21)</f>
        <v>0.0</v>
      </c>
      <c r="F30" s="67"/>
      <c r="G30" s="67"/>
      <c r="H30" s="67"/>
      <c r="I30" s="67">
        <f>SUM(I14:I21)</f>
        <v>0.0</v>
      </c>
      <c r="J30" s="67">
        <f>SUM(J14:J21)</f>
        <v>0.0</v>
      </c>
      <c r="K30" s="67"/>
      <c r="L30" s="67"/>
      <c r="M30" s="67"/>
      <c r="N30" s="67">
        <f>SUM(N14:N21)</f>
        <v>0.0</v>
      </c>
      <c r="O30" s="67">
        <f>SUM(O14:O21)</f>
        <v>0.0</v>
      </c>
      <c r="P30" s="67"/>
      <c r="Q30" s="67"/>
      <c r="R30" s="67"/>
      <c r="S30" s="67">
        <f>SUM(S14:S21)</f>
        <v>0.0</v>
      </c>
      <c r="T30" s="67">
        <f>SUM(T14:T21)</f>
        <v>0.0</v>
      </c>
      <c r="U30" s="67"/>
      <c r="V30" s="67"/>
      <c r="W30" s="67"/>
      <c r="X30" s="67">
        <f>SUM(X14:X21)</f>
        <v>0.0</v>
      </c>
      <c r="Y30" s="67">
        <f>SUM(Y14:Y21)</f>
        <v>0.0</v>
      </c>
      <c r="Z30" s="67"/>
      <c r="AA30" s="67"/>
      <c r="AB30" s="67"/>
      <c r="AC30" s="67">
        <f>SUM(AC14:AC21)</f>
        <v>0.0</v>
      </c>
      <c r="AD30" s="67">
        <f>SUM(AD14:AD21)</f>
        <v>0.0</v>
      </c>
      <c r="AE30" s="67">
        <f>SUM(AE14:AE21)</f>
        <v>0.0</v>
      </c>
      <c r="AF30" s="67">
        <f>SUM(AF14:AF21)</f>
        <v>0.0</v>
      </c>
      <c r="AG30" s="67">
        <f>SUM(AG14:AG21)</f>
        <v>0.0</v>
      </c>
      <c r="AH30" s="67">
        <f>SUM(AH14:AH21)</f>
        <v>0.0</v>
      </c>
      <c r="AI30" s="67">
        <f>SUM(AI14:AI21)</f>
        <v>0.0</v>
      </c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</row>
    <row r="31" ht="15.0">
      <c r="A31" s="47"/>
      <c r="B31" s="47"/>
      <c r="C31" s="47"/>
      <c r="D31" s="47"/>
      <c r="E31" s="47"/>
      <c r="F31" s="47"/>
      <c r="G31" s="47"/>
      <c r="H31" s="47"/>
      <c r="I31" s="48"/>
      <c r="J31" s="48"/>
      <c r="K31" s="48"/>
      <c r="L31" s="47"/>
      <c r="M31" s="48"/>
      <c r="N31" s="47"/>
      <c r="O31" s="48"/>
      <c r="P31" s="47"/>
      <c r="Q31" s="48"/>
      <c r="R31" s="47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7"/>
      <c r="AG31" s="47"/>
      <c r="AH31" s="47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</row>
    <row r="32">
      <c r="I32" s="49"/>
      <c r="J32" s="49"/>
      <c r="K32" s="49"/>
      <c r="M32" s="49"/>
      <c r="O32" s="49"/>
      <c r="Q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</row>
    <row r="33">
      <c r="I33" s="49"/>
      <c r="J33" s="49"/>
      <c r="K33" s="49"/>
      <c r="M33" s="49"/>
      <c r="O33" s="49"/>
      <c r="Q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</row>
  </sheetData>
  <mergeCells count="20">
    <mergeCell ref="T12:W12"/>
    <mergeCell ref="Y12:AB12"/>
    <mergeCell ref="AF12:AI12"/>
    <mergeCell ref="E13:H13"/>
    <mergeCell ref="J13:M13"/>
    <mergeCell ref="O13:R13"/>
    <mergeCell ref="T13:W13"/>
    <mergeCell ref="Y13:AB13"/>
    <mergeCell ref="O12:R12"/>
    <mergeCell ref="B11:D11"/>
    <mergeCell ref="B12:B13"/>
    <mergeCell ref="D12:D13"/>
    <mergeCell ref="E12:H12"/>
    <mergeCell ref="J12:M12"/>
    <mergeCell ref="AK10:AL10"/>
    <mergeCell ref="O2:P2"/>
    <mergeCell ref="O5:P5"/>
    <mergeCell ref="O6:P6"/>
    <mergeCell ref="C9:D9"/>
    <mergeCell ref="C10:D10"/>
  </mergeCells>
  <printOptions/>
  <pageMargins left="0.6912499999999999" right="0.6912499999999999" top="0.740625" bottom="0.740625" footer="0.29624999999999996" header="0.29624999999999996"/>
  <pageSetup paperSize="9" orientation="portrait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ورقة8">
    <outlinePr/>
    <pageSetUpPr/>
  </sheetPr>
  <dimension ref="A1:BS33"/>
  <sheetViews>
    <sheetView rightToLeft="1" workbookViewId="0" zoomScale="75" zoomScaleNormal="75" zoomScaleSheetLayoutView="60">
      <selection activeCell="C2" sqref="C2"/>
    </sheetView>
  </sheetViews>
  <sheetFormatPr defaultRowHeight="14.25" customHeight="1"/>
  <cols>
    <col min="1" max="1" width="4.501953125" customWidth="1"/>
    <col min="2" max="2" width="16.13158275462963" bestFit="1" customWidth="1"/>
    <col min="3" max="3" width="11.87232349537037" customWidth="1"/>
    <col min="4" max="4" width="16.26121238425926" customWidth="1"/>
    <col min="17" max="17" width="11.13158275462963" bestFit="1" customWidth="1"/>
    <col min="19" max="19" width="11.13158275462963" bestFit="1" customWidth="1"/>
    <col min="20" max="20" width="11.13158275462963" customWidth="1"/>
    <col min="21" max="21" width="15.37232349537037" customWidth="1"/>
    <col min="22" max="39" width="11.13158275462963" customWidth="1"/>
    <col min="41" max="41" width="11.13158275462963" bestFit="1" customWidth="1"/>
    <col min="43" max="43" width="11.13158275462963" bestFit="1" customWidth="1"/>
    <col min="46" max="46" width="10.501953125" bestFit="1" customWidth="1"/>
    <col min="56" max="56" width="11.13158275462963" bestFit="1" customWidth="1"/>
    <col min="61" max="61" width="12.63158275462963" customWidth="1"/>
    <col min="62" max="62" width="11.501953125" customWidth="1"/>
    <col min="63" max="70" width="12.26121238425926" customWidth="1"/>
    <col min="71" max="71" width="14.63158275462963" customWidth="1"/>
  </cols>
  <sheetData>
    <row r="1">
      <c r="B1" s="1" t="s">
        <v>0</v>
      </c>
      <c r="C1" s="2" t="s">
        <v>77</v>
      </c>
      <c r="D1" s="3"/>
      <c r="E1" s="3"/>
      <c r="F1" s="3"/>
      <c r="G1" s="3"/>
      <c r="H1" s="3"/>
      <c r="I1" s="4"/>
      <c r="J1" s="4"/>
      <c r="K1" s="4"/>
      <c r="L1" s="3"/>
      <c r="M1" s="5"/>
      <c r="N1" s="6"/>
      <c r="O1" s="7"/>
      <c r="P1" s="8"/>
      <c r="Q1" s="8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6"/>
      <c r="AP1" s="3"/>
      <c r="AQ1" s="4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</row>
    <row r="2" ht="15.0">
      <c r="B2" s="1" t="s">
        <v>33</v>
      </c>
      <c r="C2" s="9"/>
      <c r="D2" s="1" t="s">
        <v>34</v>
      </c>
      <c r="E2" s="1" t="s">
        <v>39</v>
      </c>
      <c r="F2" s="1" t="s">
        <v>40</v>
      </c>
      <c r="G2" s="1" t="s">
        <v>37</v>
      </c>
      <c r="H2" s="54"/>
      <c r="I2" s="4"/>
      <c r="J2" s="52"/>
      <c r="K2" s="4"/>
      <c r="L2" s="3"/>
      <c r="M2" s="5"/>
      <c r="N2" s="6"/>
      <c r="O2" s="111"/>
      <c r="P2" s="111"/>
      <c r="Q2" s="8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10"/>
      <c r="AO2" s="6"/>
      <c r="AP2" s="3"/>
      <c r="AQ2" s="4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>
      <c r="B3" s="1" t="s">
        <v>1</v>
      </c>
      <c r="C3" s="11">
        <f>E10+J10+O10+T10+Y10+AD10+AI10+AN10+AS10+AX10</f>
        <v>4209.0</v>
      </c>
      <c r="D3" s="12">
        <f>C3</f>
        <v>4209.0</v>
      </c>
      <c r="E3" s="12"/>
      <c r="F3" s="12"/>
      <c r="G3" s="12"/>
      <c r="H3" s="13"/>
      <c r="J3" s="5"/>
      <c r="K3" s="5"/>
      <c r="L3" s="3"/>
      <c r="M3" s="5"/>
      <c r="N3" s="12" t="s">
        <v>2</v>
      </c>
      <c r="O3" s="12" t="s">
        <v>79</v>
      </c>
      <c r="P3" s="12"/>
      <c r="Q3" s="12"/>
      <c r="R3" s="13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6"/>
      <c r="AP3" s="3"/>
      <c r="AQ3" s="4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>
      <c r="B4" s="1" t="s">
        <v>3</v>
      </c>
      <c r="C4" s="14"/>
      <c r="D4" s="64"/>
      <c r="E4" s="12"/>
      <c r="F4" s="12"/>
      <c r="G4" s="12"/>
      <c r="H4" s="13"/>
      <c r="J4" s="5"/>
      <c r="K4" s="5"/>
      <c r="L4" s="3"/>
      <c r="M4" s="5"/>
      <c r="N4" s="12" t="s">
        <v>4</v>
      </c>
      <c r="O4" s="12">
        <v>10.0</v>
      </c>
      <c r="P4" s="12"/>
      <c r="Q4" s="12"/>
      <c r="R4" s="13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6"/>
      <c r="AP4" s="3"/>
      <c r="AQ4" s="4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>
      <c r="B5" s="1" t="s">
        <v>5</v>
      </c>
      <c r="C5" s="15"/>
      <c r="D5" s="12"/>
      <c r="E5" s="12"/>
      <c r="F5" s="12"/>
      <c r="G5" s="12"/>
      <c r="H5" s="13"/>
      <c r="I5" s="4"/>
      <c r="J5" s="4"/>
      <c r="K5" s="4"/>
      <c r="L5" s="3"/>
      <c r="M5" s="16"/>
      <c r="N5" s="6"/>
      <c r="O5" s="111"/>
      <c r="P5" s="111"/>
      <c r="Q5" s="8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6"/>
      <c r="AP5" s="3"/>
      <c r="AQ5" s="4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>
      <c r="B6" s="17" t="s">
        <v>6</v>
      </c>
      <c r="C6" s="18"/>
      <c r="D6" s="3"/>
      <c r="E6" s="3"/>
      <c r="F6" s="3"/>
      <c r="G6" s="3"/>
      <c r="H6" s="3"/>
      <c r="I6" s="4"/>
      <c r="J6" s="4"/>
      <c r="K6" s="4"/>
      <c r="L6" s="3"/>
      <c r="M6" s="5"/>
      <c r="N6" s="6"/>
      <c r="O6" s="111"/>
      <c r="P6" s="111"/>
      <c r="Q6" s="8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7"/>
      <c r="AO6" s="6"/>
      <c r="AP6" s="3"/>
      <c r="AQ6" s="4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="53" customFormat="1"/>
    <row r="8" ht="15.0">
      <c r="B8" s="17"/>
      <c r="C8" s="50"/>
      <c r="D8" s="3"/>
      <c r="E8" s="3"/>
      <c r="F8" s="23" t="s">
        <v>9</v>
      </c>
      <c r="G8" s="3"/>
      <c r="H8" s="3"/>
      <c r="I8" s="4"/>
      <c r="J8" s="4"/>
      <c r="K8" s="23" t="s">
        <v>9</v>
      </c>
      <c r="L8" s="3"/>
      <c r="M8" s="5"/>
      <c r="N8" s="6"/>
      <c r="O8" s="69"/>
      <c r="P8" s="23" t="s">
        <v>9</v>
      </c>
      <c r="Q8" s="8"/>
      <c r="R8" s="19"/>
      <c r="S8" s="19"/>
      <c r="T8" s="3"/>
      <c r="U8" s="23" t="s">
        <v>9</v>
      </c>
      <c r="V8" s="3"/>
      <c r="W8" s="3"/>
      <c r="X8" s="19"/>
      <c r="Y8" s="3"/>
      <c r="Z8" s="23" t="s">
        <v>9</v>
      </c>
      <c r="AA8" s="3"/>
      <c r="AB8" s="3"/>
      <c r="AC8" s="19"/>
      <c r="AD8" s="3"/>
      <c r="AE8" s="23" t="s">
        <v>9</v>
      </c>
      <c r="AF8" s="3"/>
      <c r="AG8" s="3"/>
      <c r="AH8" s="19"/>
      <c r="AI8" s="3"/>
      <c r="AJ8" s="23" t="s">
        <v>9</v>
      </c>
      <c r="AK8" s="3"/>
      <c r="AL8" s="3"/>
      <c r="AM8" s="19"/>
      <c r="AN8" s="7"/>
      <c r="AO8" s="23" t="s">
        <v>9</v>
      </c>
      <c r="AP8" s="3"/>
      <c r="AQ8" s="4"/>
      <c r="AR8" s="3"/>
      <c r="AS8" s="3"/>
      <c r="AT8" s="23" t="s">
        <v>9</v>
      </c>
      <c r="AU8" s="3"/>
      <c r="AV8" s="3"/>
      <c r="AW8" s="3"/>
      <c r="AX8" s="3"/>
      <c r="AY8" s="23" t="s">
        <v>9</v>
      </c>
      <c r="AZ8" s="3"/>
      <c r="BA8" s="3"/>
      <c r="BB8" s="3"/>
      <c r="BC8" s="3"/>
      <c r="BD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</row>
    <row r="9" ht="15.0">
      <c r="A9" s="20"/>
      <c r="B9" s="21" t="s">
        <v>7</v>
      </c>
      <c r="C9" s="113">
        <v>43379.0</v>
      </c>
      <c r="D9" s="112"/>
      <c r="E9" s="23">
        <f>E30</f>
        <v>0.0</v>
      </c>
      <c r="F9" s="23">
        <f>E10-E9</f>
        <v>1189.5</v>
      </c>
      <c r="G9" s="23"/>
      <c r="H9" s="23"/>
      <c r="I9" s="22"/>
      <c r="J9" s="23">
        <f>J30</f>
        <v>0.0</v>
      </c>
      <c r="K9" s="23">
        <f>J10-J9</f>
        <v>250.5</v>
      </c>
      <c r="L9" s="23"/>
      <c r="M9" s="23"/>
      <c r="N9" s="22"/>
      <c r="O9" s="23">
        <f>O30</f>
        <v>0.0</v>
      </c>
      <c r="P9" s="23">
        <f>O10-O9</f>
        <v>250.5</v>
      </c>
      <c r="Q9" s="23"/>
      <c r="R9" s="23"/>
      <c r="S9" s="22"/>
      <c r="T9" s="65">
        <v>0.0</v>
      </c>
      <c r="U9" s="65">
        <f>T10-T9</f>
        <v>270.0</v>
      </c>
      <c r="V9" s="23"/>
      <c r="W9" s="23"/>
      <c r="X9" s="22"/>
      <c r="Y9" s="65">
        <f>Y30</f>
        <v>0.0</v>
      </c>
      <c r="Z9" s="65">
        <f>Y10-Y9</f>
        <v>688.5</v>
      </c>
      <c r="AA9" s="23"/>
      <c r="AB9" s="23"/>
      <c r="AC9" s="22"/>
      <c r="AD9" s="65">
        <f>AD30</f>
        <v>0.0</v>
      </c>
      <c r="AE9" s="65">
        <f>AD10-AD9</f>
        <v>526.5</v>
      </c>
      <c r="AF9" s="23"/>
      <c r="AG9" s="23"/>
      <c r="AH9" s="22"/>
      <c r="AI9" s="65">
        <f>AI30</f>
        <v>0.0</v>
      </c>
      <c r="AJ9" s="65">
        <f>AI10-AI9</f>
        <v>237.0</v>
      </c>
      <c r="AK9" s="23"/>
      <c r="AL9" s="23"/>
      <c r="AM9" s="22"/>
      <c r="AN9" s="23">
        <f>AN30</f>
        <v>0.0</v>
      </c>
      <c r="AO9" s="23">
        <f>AN10-AN9</f>
        <v>418.5</v>
      </c>
      <c r="AP9" s="23"/>
      <c r="AQ9" s="23"/>
      <c r="AR9" s="22"/>
      <c r="AS9" s="65">
        <f>AS30</f>
        <v>0.0</v>
      </c>
      <c r="AT9" s="65">
        <f>AS10-AS9</f>
        <v>159.0</v>
      </c>
      <c r="AU9" s="23"/>
      <c r="AV9" s="23"/>
      <c r="AW9" s="22"/>
      <c r="AX9" s="65">
        <f>AX30</f>
        <v>0.0</v>
      </c>
      <c r="AY9" s="65">
        <f>AX10-AX9</f>
        <v>219.0</v>
      </c>
      <c r="AZ9" s="23"/>
      <c r="BA9" s="23"/>
      <c r="BB9" s="22"/>
      <c r="BC9" s="20"/>
      <c r="BD9" s="22"/>
      <c r="BE9" s="20"/>
      <c r="BF9" s="20"/>
      <c r="BG9" s="20"/>
      <c r="BH9" s="20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</row>
    <row r="10" ht="15.0">
      <c r="A10" s="20"/>
      <c r="B10" s="21" t="s">
        <v>8</v>
      </c>
      <c r="C10" s="115"/>
      <c r="D10" s="114"/>
      <c r="E10" s="25">
        <v>1189.5</v>
      </c>
      <c r="F10" s="25"/>
      <c r="G10" s="25"/>
      <c r="H10" s="25"/>
      <c r="I10" s="24"/>
      <c r="J10" s="25">
        <v>250.5</v>
      </c>
      <c r="K10" s="25"/>
      <c r="L10" s="25"/>
      <c r="M10" s="25"/>
      <c r="N10" s="24"/>
      <c r="O10" s="25">
        <v>250.5</v>
      </c>
      <c r="P10" s="25"/>
      <c r="Q10" s="25"/>
      <c r="R10" s="25"/>
      <c r="S10" s="24"/>
      <c r="T10" s="25">
        <v>270.0</v>
      </c>
      <c r="U10" s="25"/>
      <c r="V10" s="25"/>
      <c r="W10" s="25"/>
      <c r="X10" s="24"/>
      <c r="Y10" s="25">
        <v>688.5</v>
      </c>
      <c r="Z10" s="25"/>
      <c r="AA10" s="25"/>
      <c r="AB10" s="25"/>
      <c r="AC10" s="24"/>
      <c r="AD10" s="25">
        <v>526.5</v>
      </c>
      <c r="AE10" s="25"/>
      <c r="AF10" s="25"/>
      <c r="AG10" s="25"/>
      <c r="AH10" s="24"/>
      <c r="AI10" s="25">
        <v>237.0</v>
      </c>
      <c r="AJ10" s="25"/>
      <c r="AK10" s="25"/>
      <c r="AL10" s="25"/>
      <c r="AM10" s="24"/>
      <c r="AN10" s="25">
        <v>418.5</v>
      </c>
      <c r="AO10" s="25"/>
      <c r="AP10" s="25"/>
      <c r="AQ10" s="25"/>
      <c r="AR10" s="24"/>
      <c r="AS10" s="25">
        <v>159.0</v>
      </c>
      <c r="AT10" s="25"/>
      <c r="AU10" s="25"/>
      <c r="AV10" s="25"/>
      <c r="AW10" s="24"/>
      <c r="AX10" s="25">
        <v>219.0</v>
      </c>
      <c r="AY10" s="25"/>
      <c r="AZ10" s="25"/>
      <c r="BA10" s="25"/>
      <c r="BB10" s="24"/>
      <c r="BC10" s="25" t="s">
        <v>9</v>
      </c>
      <c r="BD10" s="24">
        <f>BD11-BC30</f>
        <v>0.0</v>
      </c>
      <c r="BE10" s="20"/>
      <c r="BF10" s="20"/>
      <c r="BG10" s="20"/>
      <c r="BH10" s="20"/>
      <c r="BI10" s="66"/>
      <c r="BJ10" s="110" t="s">
        <v>21</v>
      </c>
      <c r="BK10" s="110"/>
      <c r="BL10" s="66"/>
      <c r="BM10" s="66"/>
      <c r="BN10" s="66"/>
      <c r="BO10" s="66"/>
      <c r="BP10" s="66"/>
      <c r="BQ10" s="66"/>
      <c r="BR10" s="66"/>
      <c r="BS10" s="66"/>
    </row>
    <row r="11" ht="15.75">
      <c r="A11" s="20"/>
      <c r="B11" s="107" t="s">
        <v>10</v>
      </c>
      <c r="C11" s="106"/>
      <c r="D11" s="105"/>
      <c r="E11" s="28" t="s">
        <v>34</v>
      </c>
      <c r="F11" s="28" t="s">
        <v>35</v>
      </c>
      <c r="G11" s="28" t="s">
        <v>36</v>
      </c>
      <c r="H11" s="28" t="s">
        <v>37</v>
      </c>
      <c r="I11" s="29"/>
      <c r="J11" s="28" t="s">
        <v>34</v>
      </c>
      <c r="K11" s="28" t="s">
        <v>35</v>
      </c>
      <c r="L11" s="28" t="s">
        <v>36</v>
      </c>
      <c r="M11" s="28" t="s">
        <v>37</v>
      </c>
      <c r="N11" s="29"/>
      <c r="O11" s="28" t="s">
        <v>34</v>
      </c>
      <c r="P11" s="28" t="s">
        <v>35</v>
      </c>
      <c r="Q11" s="28" t="s">
        <v>36</v>
      </c>
      <c r="R11" s="28" t="s">
        <v>37</v>
      </c>
      <c r="S11" s="29"/>
      <c r="T11" s="28" t="s">
        <v>34</v>
      </c>
      <c r="U11" s="28" t="s">
        <v>35</v>
      </c>
      <c r="V11" s="28" t="s">
        <v>36</v>
      </c>
      <c r="W11" s="28" t="s">
        <v>37</v>
      </c>
      <c r="X11" s="29"/>
      <c r="Y11" s="28" t="s">
        <v>34</v>
      </c>
      <c r="Z11" s="28" t="s">
        <v>35</v>
      </c>
      <c r="AA11" s="28" t="s">
        <v>36</v>
      </c>
      <c r="AB11" s="28" t="s">
        <v>37</v>
      </c>
      <c r="AC11" s="29"/>
      <c r="AD11" s="28" t="s">
        <v>34</v>
      </c>
      <c r="AE11" s="28" t="s">
        <v>35</v>
      </c>
      <c r="AF11" s="28" t="s">
        <v>36</v>
      </c>
      <c r="AG11" s="28" t="s">
        <v>37</v>
      </c>
      <c r="AH11" s="29"/>
      <c r="AI11" s="28" t="s">
        <v>34</v>
      </c>
      <c r="AJ11" s="28" t="s">
        <v>35</v>
      </c>
      <c r="AK11" s="28" t="s">
        <v>36</v>
      </c>
      <c r="AL11" s="28" t="s">
        <v>37</v>
      </c>
      <c r="AM11" s="29"/>
      <c r="AN11" s="28" t="s">
        <v>34</v>
      </c>
      <c r="AO11" s="28" t="s">
        <v>35</v>
      </c>
      <c r="AP11" s="28" t="s">
        <v>36</v>
      </c>
      <c r="AQ11" s="28" t="s">
        <v>37</v>
      </c>
      <c r="AR11" s="29"/>
      <c r="AS11" s="28" t="s">
        <v>34</v>
      </c>
      <c r="AT11" s="28" t="s">
        <v>35</v>
      </c>
      <c r="AU11" s="28" t="s">
        <v>36</v>
      </c>
      <c r="AV11" s="28" t="s">
        <v>37</v>
      </c>
      <c r="AW11" s="29"/>
      <c r="AX11" s="28" t="s">
        <v>34</v>
      </c>
      <c r="AY11" s="28" t="s">
        <v>35</v>
      </c>
      <c r="AZ11" s="28" t="s">
        <v>36</v>
      </c>
      <c r="BA11" s="28" t="s">
        <v>37</v>
      </c>
      <c r="BB11" s="29"/>
      <c r="BC11" s="30"/>
      <c r="BD11" s="26"/>
      <c r="BE11" s="20"/>
      <c r="BF11" s="22"/>
      <c r="BG11" s="20"/>
      <c r="BH11" s="20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</row>
    <row r="12" ht="15.0">
      <c r="A12" s="20"/>
      <c r="B12" s="109" t="s">
        <v>11</v>
      </c>
      <c r="C12" s="67" t="s">
        <v>12</v>
      </c>
      <c r="D12" s="109" t="s">
        <v>47</v>
      </c>
      <c r="E12" s="104" t="s">
        <v>13</v>
      </c>
      <c r="F12" s="103"/>
      <c r="G12" s="103"/>
      <c r="H12" s="102"/>
      <c r="I12" s="33" t="s">
        <v>14</v>
      </c>
      <c r="J12" s="104" t="s">
        <v>13</v>
      </c>
      <c r="K12" s="103"/>
      <c r="L12" s="103"/>
      <c r="M12" s="102"/>
      <c r="N12" s="33" t="s">
        <v>14</v>
      </c>
      <c r="O12" s="104" t="s">
        <v>13</v>
      </c>
      <c r="P12" s="103"/>
      <c r="Q12" s="103"/>
      <c r="R12" s="102"/>
      <c r="S12" s="33" t="s">
        <v>14</v>
      </c>
      <c r="T12" s="104" t="s">
        <v>13</v>
      </c>
      <c r="U12" s="103"/>
      <c r="V12" s="103"/>
      <c r="W12" s="102"/>
      <c r="X12" s="34"/>
      <c r="Y12" s="104" t="s">
        <v>13</v>
      </c>
      <c r="Z12" s="103"/>
      <c r="AA12" s="103"/>
      <c r="AB12" s="102"/>
      <c r="AC12" s="33" t="s">
        <v>14</v>
      </c>
      <c r="AD12" s="104" t="s">
        <v>13</v>
      </c>
      <c r="AE12" s="103"/>
      <c r="AF12" s="103"/>
      <c r="AG12" s="102"/>
      <c r="AH12" s="33" t="s">
        <v>14</v>
      </c>
      <c r="AI12" s="104" t="s">
        <v>13</v>
      </c>
      <c r="AJ12" s="103"/>
      <c r="AK12" s="103"/>
      <c r="AL12" s="102"/>
      <c r="AM12" s="33" t="s">
        <v>14</v>
      </c>
      <c r="AN12" s="104" t="s">
        <v>13</v>
      </c>
      <c r="AO12" s="103"/>
      <c r="AP12" s="103"/>
      <c r="AQ12" s="102"/>
      <c r="AR12" s="33" t="s">
        <v>14</v>
      </c>
      <c r="AS12" s="104" t="s">
        <v>13</v>
      </c>
      <c r="AT12" s="103"/>
      <c r="AU12" s="103"/>
      <c r="AV12" s="102"/>
      <c r="AW12" s="33" t="s">
        <v>14</v>
      </c>
      <c r="AX12" s="104" t="s">
        <v>13</v>
      </c>
      <c r="AY12" s="103"/>
      <c r="AZ12" s="103"/>
      <c r="BA12" s="102"/>
      <c r="BB12" s="33" t="s">
        <v>14</v>
      </c>
      <c r="BC12" s="67" t="s">
        <v>15</v>
      </c>
      <c r="BD12" s="34" t="s">
        <v>14</v>
      </c>
      <c r="BE12" s="101" t="s">
        <v>16</v>
      </c>
      <c r="BF12" s="100"/>
      <c r="BG12" s="100"/>
      <c r="BH12" s="99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</row>
    <row r="13" ht="15.0">
      <c r="A13" s="20"/>
      <c r="B13" s="108"/>
      <c r="C13" s="68" t="s">
        <v>17</v>
      </c>
      <c r="D13" s="108"/>
      <c r="E13" s="104" t="s">
        <v>67</v>
      </c>
      <c r="F13" s="103"/>
      <c r="G13" s="103"/>
      <c r="H13" s="102"/>
      <c r="I13" s="68"/>
      <c r="J13" s="104" t="s">
        <v>68</v>
      </c>
      <c r="K13" s="103"/>
      <c r="L13" s="103"/>
      <c r="M13" s="102"/>
      <c r="N13" s="68"/>
      <c r="O13" s="104" t="s">
        <v>69</v>
      </c>
      <c r="P13" s="103"/>
      <c r="Q13" s="103"/>
      <c r="R13" s="102"/>
      <c r="S13" s="68"/>
      <c r="T13" s="118" t="s">
        <v>70</v>
      </c>
      <c r="U13" s="117"/>
      <c r="V13" s="117"/>
      <c r="W13" s="116"/>
      <c r="X13" s="60"/>
      <c r="Y13" s="104" t="s">
        <v>71</v>
      </c>
      <c r="Z13" s="103"/>
      <c r="AA13" s="103"/>
      <c r="AB13" s="102"/>
      <c r="AC13" s="60"/>
      <c r="AD13" s="104" t="s">
        <v>72</v>
      </c>
      <c r="AE13" s="103"/>
      <c r="AF13" s="103"/>
      <c r="AG13" s="102"/>
      <c r="AH13" s="60"/>
      <c r="AI13" s="104" t="s">
        <v>73</v>
      </c>
      <c r="AJ13" s="103"/>
      <c r="AK13" s="103"/>
      <c r="AL13" s="102"/>
      <c r="AM13" s="60"/>
      <c r="AN13" s="104" t="s">
        <v>74</v>
      </c>
      <c r="AO13" s="103"/>
      <c r="AP13" s="103"/>
      <c r="AQ13" s="102"/>
      <c r="AR13" s="68"/>
      <c r="AS13" s="104" t="s">
        <v>75</v>
      </c>
      <c r="AT13" s="103"/>
      <c r="AU13" s="103"/>
      <c r="AV13" s="102"/>
      <c r="AW13" s="68"/>
      <c r="AX13" s="104" t="s">
        <v>76</v>
      </c>
      <c r="AY13" s="103"/>
      <c r="AZ13" s="103"/>
      <c r="BA13" s="102"/>
      <c r="BB13" s="68"/>
      <c r="BC13" s="68"/>
      <c r="BD13" s="37"/>
      <c r="BE13" s="39" t="s">
        <v>18</v>
      </c>
      <c r="BF13" s="40" t="s">
        <v>19</v>
      </c>
      <c r="BG13" s="40"/>
      <c r="BH13" s="41" t="s">
        <v>20</v>
      </c>
      <c r="BI13" s="38" t="s">
        <v>22</v>
      </c>
      <c r="BJ13" s="38" t="s">
        <v>23</v>
      </c>
      <c r="BK13" s="38" t="s">
        <v>24</v>
      </c>
      <c r="BL13" s="38" t="s">
        <v>25</v>
      </c>
      <c r="BM13" s="38" t="s">
        <v>28</v>
      </c>
      <c r="BN13" s="38" t="s">
        <v>26</v>
      </c>
      <c r="BO13" s="38" t="s">
        <v>29</v>
      </c>
      <c r="BP13" s="38" t="s">
        <v>27</v>
      </c>
      <c r="BQ13" s="38" t="s">
        <v>30</v>
      </c>
      <c r="BR13" s="38" t="s">
        <v>31</v>
      </c>
      <c r="BS13" s="38" t="s">
        <v>27</v>
      </c>
    </row>
    <row r="14" ht="15.0">
      <c r="A14" s="42"/>
      <c r="B14" s="42"/>
      <c r="C14" s="42"/>
      <c r="D14" s="42"/>
      <c r="E14" s="43"/>
      <c r="F14" s="43"/>
      <c r="G14" s="43"/>
      <c r="H14" s="43"/>
      <c r="I14" s="44"/>
      <c r="J14" s="43"/>
      <c r="K14" s="43"/>
      <c r="L14" s="43"/>
      <c r="M14" s="43"/>
      <c r="N14" s="44"/>
      <c r="O14" s="61"/>
      <c r="P14" s="43"/>
      <c r="Q14" s="43"/>
      <c r="R14" s="43"/>
      <c r="S14" s="44"/>
      <c r="T14" s="59"/>
      <c r="U14" s="59"/>
      <c r="V14" s="59"/>
      <c r="W14" s="59"/>
      <c r="X14" s="44"/>
      <c r="Y14" s="59"/>
      <c r="Z14" s="59"/>
      <c r="AA14" s="59"/>
      <c r="AB14" s="59"/>
      <c r="AC14" s="44"/>
      <c r="AD14" s="59"/>
      <c r="AE14" s="59"/>
      <c r="AF14" s="59"/>
      <c r="AG14" s="59"/>
      <c r="AH14" s="44"/>
      <c r="AI14" s="59"/>
      <c r="AJ14" s="59"/>
      <c r="AK14" s="59"/>
      <c r="AL14" s="59"/>
      <c r="AM14" s="44"/>
      <c r="AN14" s="43"/>
      <c r="AO14" s="43"/>
      <c r="AP14" s="43"/>
      <c r="AQ14" s="43"/>
      <c r="AR14" s="44"/>
      <c r="AS14" s="59"/>
      <c r="AT14" s="59"/>
      <c r="AU14" s="59"/>
      <c r="AV14" s="59"/>
      <c r="AW14" s="44"/>
      <c r="AX14" s="59"/>
      <c r="AY14" s="59"/>
      <c r="AZ14" s="59"/>
      <c r="BA14" s="59"/>
      <c r="BB14" s="44"/>
      <c r="BC14" s="43"/>
      <c r="BD14" s="44"/>
      <c r="BE14" s="45"/>
      <c r="BF14" s="46"/>
      <c r="BG14" s="45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</row>
    <row r="15" ht="15.0">
      <c r="A15" s="42"/>
      <c r="B15" s="42"/>
      <c r="C15" s="42"/>
      <c r="D15" s="42"/>
      <c r="E15" s="43"/>
      <c r="F15" s="43"/>
      <c r="G15" s="43"/>
      <c r="H15" s="43"/>
      <c r="I15" s="44"/>
      <c r="J15" s="43"/>
      <c r="K15" s="43"/>
      <c r="L15" s="43"/>
      <c r="M15" s="43"/>
      <c r="N15" s="44"/>
      <c r="O15" s="43"/>
      <c r="P15" s="43"/>
      <c r="Q15" s="43"/>
      <c r="R15" s="43"/>
      <c r="S15" s="44"/>
      <c r="T15" s="62"/>
      <c r="U15" s="59"/>
      <c r="V15" s="59"/>
      <c r="W15" s="59"/>
      <c r="X15" s="44"/>
      <c r="Y15" s="59"/>
      <c r="Z15" s="59"/>
      <c r="AA15" s="59"/>
      <c r="AB15" s="59"/>
      <c r="AC15" s="44"/>
      <c r="AD15" s="59"/>
      <c r="AE15" s="59"/>
      <c r="AF15" s="59"/>
      <c r="AG15" s="59"/>
      <c r="AH15" s="44"/>
      <c r="AI15" s="59"/>
      <c r="AJ15" s="59"/>
      <c r="AK15" s="59"/>
      <c r="AL15" s="59"/>
      <c r="AM15" s="44"/>
      <c r="AN15" s="43"/>
      <c r="AO15" s="43"/>
      <c r="AP15" s="43"/>
      <c r="AQ15" s="43"/>
      <c r="AR15" s="44"/>
      <c r="AS15" s="59"/>
      <c r="AT15" s="59"/>
      <c r="AU15" s="59"/>
      <c r="AV15" s="59"/>
      <c r="AW15" s="44"/>
      <c r="AX15" s="59"/>
      <c r="AY15" s="59"/>
      <c r="AZ15" s="59"/>
      <c r="BA15" s="59"/>
      <c r="BB15" s="44"/>
      <c r="BC15" s="43"/>
      <c r="BD15" s="44"/>
      <c r="BE15" s="45"/>
      <c r="BF15" s="46"/>
      <c r="BG15" s="45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</row>
    <row r="16" ht="15.0">
      <c r="A16" s="42"/>
      <c r="B16" s="42"/>
      <c r="C16" s="42"/>
      <c r="D16" s="42"/>
      <c r="E16" s="43"/>
      <c r="F16" s="43"/>
      <c r="G16" s="43"/>
      <c r="H16" s="43"/>
      <c r="I16" s="44"/>
      <c r="J16" s="43"/>
      <c r="K16" s="43"/>
      <c r="L16" s="43"/>
      <c r="M16" s="43"/>
      <c r="N16" s="44"/>
      <c r="O16" s="43"/>
      <c r="P16" s="43"/>
      <c r="Q16" s="43"/>
      <c r="R16" s="43"/>
      <c r="S16" s="44"/>
      <c r="T16" s="59"/>
      <c r="U16" s="59"/>
      <c r="V16" s="59"/>
      <c r="W16" s="59"/>
      <c r="X16" s="44"/>
      <c r="Y16" s="59"/>
      <c r="Z16" s="59"/>
      <c r="AA16" s="59"/>
      <c r="AB16" s="59"/>
      <c r="AC16" s="44"/>
      <c r="AD16" s="59"/>
      <c r="AE16" s="59"/>
      <c r="AF16" s="59"/>
      <c r="AG16" s="59"/>
      <c r="AH16" s="44"/>
      <c r="AI16" s="59"/>
      <c r="AJ16" s="59"/>
      <c r="AK16" s="59"/>
      <c r="AL16" s="59"/>
      <c r="AM16" s="44"/>
      <c r="AN16" s="43"/>
      <c r="AO16" s="43"/>
      <c r="AP16" s="43"/>
      <c r="AQ16" s="43"/>
      <c r="AR16" s="44"/>
      <c r="AS16" s="59"/>
      <c r="AT16" s="59"/>
      <c r="AU16" s="59"/>
      <c r="AV16" s="59"/>
      <c r="AW16" s="44"/>
      <c r="AX16" s="59"/>
      <c r="AY16" s="59"/>
      <c r="AZ16" s="59"/>
      <c r="BA16" s="59"/>
      <c r="BB16" s="44"/>
      <c r="BC16" s="43"/>
      <c r="BD16" s="44"/>
      <c r="BE16" s="45"/>
      <c r="BF16" s="46"/>
      <c r="BG16" s="45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</row>
    <row r="17" ht="15.0">
      <c r="A17" s="42"/>
      <c r="B17" s="42"/>
      <c r="C17" s="42"/>
      <c r="D17" s="42"/>
      <c r="E17" s="43"/>
      <c r="F17" s="43"/>
      <c r="G17" s="43"/>
      <c r="H17" s="43"/>
      <c r="I17" s="44"/>
      <c r="J17" s="43"/>
      <c r="K17" s="43"/>
      <c r="L17" s="43"/>
      <c r="M17" s="43"/>
      <c r="N17" s="44"/>
      <c r="O17" s="43"/>
      <c r="P17" s="43"/>
      <c r="Q17" s="43"/>
      <c r="R17" s="43"/>
      <c r="S17" s="44"/>
      <c r="T17" s="59"/>
      <c r="U17" s="59"/>
      <c r="V17" s="59"/>
      <c r="W17" s="59"/>
      <c r="X17" s="44"/>
      <c r="Y17" s="59"/>
      <c r="Z17" s="59"/>
      <c r="AA17" s="59"/>
      <c r="AB17" s="59"/>
      <c r="AC17" s="44"/>
      <c r="AD17" s="59"/>
      <c r="AE17" s="59"/>
      <c r="AF17" s="59"/>
      <c r="AG17" s="59"/>
      <c r="AH17" s="44"/>
      <c r="AI17" s="59"/>
      <c r="AJ17" s="59"/>
      <c r="AK17" s="59"/>
      <c r="AL17" s="59"/>
      <c r="AM17" s="44"/>
      <c r="AN17" s="43"/>
      <c r="AO17" s="43"/>
      <c r="AP17" s="43"/>
      <c r="AQ17" s="43"/>
      <c r="AR17" s="44"/>
      <c r="AS17" s="59"/>
      <c r="AT17" s="59"/>
      <c r="AU17" s="59"/>
      <c r="AV17" s="59"/>
      <c r="AW17" s="44"/>
      <c r="AX17" s="59"/>
      <c r="AY17" s="59"/>
      <c r="AZ17" s="59"/>
      <c r="BA17" s="59"/>
      <c r="BB17" s="44"/>
      <c r="BC17" s="43"/>
      <c r="BD17" s="44"/>
      <c r="BE17" s="45"/>
      <c r="BF17" s="46"/>
      <c r="BG17" s="45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</row>
    <row r="18" ht="15.0">
      <c r="A18" s="42"/>
      <c r="B18" s="42"/>
      <c r="C18" s="42"/>
      <c r="D18" s="42"/>
      <c r="E18" s="43"/>
      <c r="F18" s="43"/>
      <c r="G18" s="43"/>
      <c r="H18" s="43"/>
      <c r="I18" s="44"/>
      <c r="J18" s="43"/>
      <c r="K18" s="43"/>
      <c r="L18" s="43"/>
      <c r="M18" s="43"/>
      <c r="N18" s="44"/>
      <c r="O18" s="43"/>
      <c r="P18" s="43"/>
      <c r="Q18" s="43"/>
      <c r="R18" s="43"/>
      <c r="S18" s="44"/>
      <c r="T18" s="59"/>
      <c r="U18" s="59"/>
      <c r="V18" s="59"/>
      <c r="W18" s="59"/>
      <c r="X18" s="44"/>
      <c r="Y18" s="59"/>
      <c r="Z18" s="59"/>
      <c r="AA18" s="59"/>
      <c r="AB18" s="59"/>
      <c r="AC18" s="44"/>
      <c r="AD18" s="59"/>
      <c r="AE18" s="59"/>
      <c r="AF18" s="59"/>
      <c r="AG18" s="59"/>
      <c r="AH18" s="44"/>
      <c r="AI18" s="59"/>
      <c r="AJ18" s="59"/>
      <c r="AK18" s="59"/>
      <c r="AL18" s="59"/>
      <c r="AM18" s="44"/>
      <c r="AN18" s="43"/>
      <c r="AO18" s="43"/>
      <c r="AP18" s="43"/>
      <c r="AQ18" s="43"/>
      <c r="AR18" s="44"/>
      <c r="AS18" s="59"/>
      <c r="AT18" s="59"/>
      <c r="AU18" s="59"/>
      <c r="AV18" s="59"/>
      <c r="AW18" s="44"/>
      <c r="AX18" s="59"/>
      <c r="AY18" s="59"/>
      <c r="AZ18" s="59"/>
      <c r="BA18" s="59"/>
      <c r="BB18" s="44"/>
      <c r="BC18" s="43"/>
      <c r="BD18" s="44"/>
      <c r="BE18" s="45"/>
      <c r="BF18" s="46"/>
      <c r="BG18" s="46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</row>
    <row r="19" ht="15.0">
      <c r="A19" s="42"/>
      <c r="B19" s="42"/>
      <c r="C19" s="42"/>
      <c r="D19" s="42"/>
      <c r="E19" s="43"/>
      <c r="F19" s="43"/>
      <c r="G19" s="43"/>
      <c r="H19" s="43"/>
      <c r="I19" s="44"/>
      <c r="J19" s="43"/>
      <c r="K19" s="43"/>
      <c r="L19" s="43"/>
      <c r="M19" s="43"/>
      <c r="N19" s="44"/>
      <c r="O19" s="43"/>
      <c r="P19" s="43"/>
      <c r="Q19" s="43"/>
      <c r="R19" s="43"/>
      <c r="S19" s="44"/>
      <c r="T19" s="59"/>
      <c r="U19" s="59"/>
      <c r="V19" s="59"/>
      <c r="W19" s="59"/>
      <c r="X19" s="44"/>
      <c r="Y19" s="59"/>
      <c r="Z19" s="59"/>
      <c r="AA19" s="59"/>
      <c r="AB19" s="59"/>
      <c r="AC19" s="44"/>
      <c r="AD19" s="59"/>
      <c r="AE19" s="59"/>
      <c r="AF19" s="59"/>
      <c r="AG19" s="59"/>
      <c r="AH19" s="44"/>
      <c r="AI19" s="59"/>
      <c r="AJ19" s="59"/>
      <c r="AK19" s="59"/>
      <c r="AL19" s="59"/>
      <c r="AM19" s="44"/>
      <c r="AN19" s="43"/>
      <c r="AO19" s="43"/>
      <c r="AP19" s="43"/>
      <c r="AQ19" s="43"/>
      <c r="AR19" s="44"/>
      <c r="AS19" s="59"/>
      <c r="AT19" s="59"/>
      <c r="AU19" s="59"/>
      <c r="AV19" s="59"/>
      <c r="AW19" s="44"/>
      <c r="AX19" s="59"/>
      <c r="AY19" s="59"/>
      <c r="AZ19" s="59"/>
      <c r="BA19" s="59"/>
      <c r="BB19" s="44"/>
      <c r="BC19" s="43"/>
      <c r="BD19" s="44"/>
      <c r="BE19" s="45"/>
      <c r="BF19" s="46"/>
      <c r="BG19" s="46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</row>
    <row r="20" ht="15.0">
      <c r="A20" s="42"/>
      <c r="B20" s="42"/>
      <c r="C20" s="42"/>
      <c r="D20" s="42"/>
      <c r="E20" s="43"/>
      <c r="F20" s="43"/>
      <c r="G20" s="43"/>
      <c r="H20" s="43"/>
      <c r="I20" s="44"/>
      <c r="J20" s="43"/>
      <c r="K20" s="43"/>
      <c r="L20" s="43"/>
      <c r="M20" s="43"/>
      <c r="N20" s="44"/>
      <c r="O20" s="43"/>
      <c r="P20" s="43"/>
      <c r="Q20" s="43"/>
      <c r="R20" s="43"/>
      <c r="S20" s="44"/>
      <c r="T20" s="59"/>
      <c r="U20" s="59"/>
      <c r="V20" s="59"/>
      <c r="W20" s="59"/>
      <c r="X20" s="44"/>
      <c r="Y20" s="59"/>
      <c r="Z20" s="59"/>
      <c r="AA20" s="59"/>
      <c r="AB20" s="59"/>
      <c r="AC20" s="44"/>
      <c r="AD20" s="59"/>
      <c r="AE20" s="59"/>
      <c r="AF20" s="59"/>
      <c r="AG20" s="59"/>
      <c r="AH20" s="44"/>
      <c r="AI20" s="59"/>
      <c r="AJ20" s="59"/>
      <c r="AK20" s="59"/>
      <c r="AL20" s="59"/>
      <c r="AM20" s="44"/>
      <c r="AN20" s="43"/>
      <c r="AO20" s="43"/>
      <c r="AP20" s="43"/>
      <c r="AQ20" s="43"/>
      <c r="AR20" s="44"/>
      <c r="AS20" s="59"/>
      <c r="AT20" s="59"/>
      <c r="AU20" s="59"/>
      <c r="AV20" s="59"/>
      <c r="AW20" s="44"/>
      <c r="AX20" s="59"/>
      <c r="AY20" s="59"/>
      <c r="AZ20" s="59"/>
      <c r="BA20" s="59"/>
      <c r="BB20" s="44"/>
      <c r="BC20" s="43"/>
      <c r="BD20" s="44"/>
      <c r="BE20" s="45"/>
      <c r="BF20" s="46"/>
      <c r="BG20" s="46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</row>
    <row r="21" ht="15.0">
      <c r="A21" s="42"/>
      <c r="B21" s="42"/>
      <c r="C21" s="42"/>
      <c r="D21" s="42"/>
      <c r="E21" s="43"/>
      <c r="F21" s="43"/>
      <c r="G21" s="43"/>
      <c r="H21" s="43"/>
      <c r="I21" s="44"/>
      <c r="J21" s="43"/>
      <c r="K21" s="43"/>
      <c r="L21" s="43"/>
      <c r="M21" s="43"/>
      <c r="N21" s="44"/>
      <c r="O21" s="43"/>
      <c r="P21" s="43"/>
      <c r="Q21" s="43"/>
      <c r="R21" s="43"/>
      <c r="S21" s="44"/>
      <c r="T21" s="59"/>
      <c r="U21" s="59"/>
      <c r="V21" s="59"/>
      <c r="W21" s="59"/>
      <c r="X21" s="44"/>
      <c r="Y21" s="59"/>
      <c r="Z21" s="59"/>
      <c r="AA21" s="59"/>
      <c r="AB21" s="59"/>
      <c r="AC21" s="44"/>
      <c r="AD21" s="59"/>
      <c r="AE21" s="59"/>
      <c r="AF21" s="59"/>
      <c r="AG21" s="59"/>
      <c r="AH21" s="44"/>
      <c r="AI21" s="59"/>
      <c r="AJ21" s="59"/>
      <c r="AK21" s="59"/>
      <c r="AL21" s="59"/>
      <c r="AM21" s="44"/>
      <c r="AN21" s="43"/>
      <c r="AO21" s="43"/>
      <c r="AP21" s="43"/>
      <c r="AQ21" s="43"/>
      <c r="AR21" s="44"/>
      <c r="AS21" s="59"/>
      <c r="AT21" s="59"/>
      <c r="AU21" s="59"/>
      <c r="AV21" s="59"/>
      <c r="AW21" s="44"/>
      <c r="AX21" s="59"/>
      <c r="AY21" s="59"/>
      <c r="AZ21" s="59"/>
      <c r="BA21" s="59"/>
      <c r="BB21" s="44"/>
      <c r="BC21" s="43"/>
      <c r="BD21" s="44"/>
      <c r="BE21" s="45"/>
      <c r="BF21" s="46"/>
      <c r="BG21" s="46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</row>
    <row r="22" ht="15.0">
      <c r="A22" s="42"/>
      <c r="B22" s="42"/>
      <c r="C22" s="42"/>
      <c r="D22" s="42"/>
      <c r="E22" s="43"/>
      <c r="F22" s="43"/>
      <c r="G22" s="43"/>
      <c r="H22" s="43"/>
      <c r="I22" s="44"/>
      <c r="J22" s="43"/>
      <c r="K22" s="43"/>
      <c r="L22" s="43"/>
      <c r="M22" s="43"/>
      <c r="N22" s="44"/>
      <c r="O22" s="43"/>
      <c r="P22" s="43"/>
      <c r="Q22" s="43"/>
      <c r="R22" s="43"/>
      <c r="S22" s="44"/>
      <c r="T22" s="59"/>
      <c r="U22" s="59"/>
      <c r="V22" s="59"/>
      <c r="W22" s="59"/>
      <c r="X22" s="44"/>
      <c r="Y22" s="59"/>
      <c r="Z22" s="59"/>
      <c r="AA22" s="59"/>
      <c r="AB22" s="59"/>
      <c r="AC22" s="44"/>
      <c r="AD22" s="59"/>
      <c r="AE22" s="59"/>
      <c r="AF22" s="59"/>
      <c r="AG22" s="59"/>
      <c r="AH22" s="44"/>
      <c r="AI22" s="59"/>
      <c r="AJ22" s="59"/>
      <c r="AK22" s="59"/>
      <c r="AL22" s="59"/>
      <c r="AM22" s="44"/>
      <c r="AN22" s="43"/>
      <c r="AO22" s="43"/>
      <c r="AP22" s="43"/>
      <c r="AQ22" s="43"/>
      <c r="AR22" s="44"/>
      <c r="AS22" s="59"/>
      <c r="AT22" s="59"/>
      <c r="AU22" s="59"/>
      <c r="AV22" s="59"/>
      <c r="AW22" s="44"/>
      <c r="AX22" s="59"/>
      <c r="AY22" s="59"/>
      <c r="AZ22" s="59"/>
      <c r="BA22" s="59"/>
      <c r="BB22" s="44"/>
      <c r="BC22" s="43"/>
      <c r="BD22" s="44"/>
      <c r="BE22" s="45"/>
      <c r="BF22" s="46"/>
      <c r="BG22" s="46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</row>
    <row r="23" ht="15.0">
      <c r="A23" s="42"/>
      <c r="B23" s="42"/>
      <c r="C23" s="42"/>
      <c r="D23" s="42"/>
      <c r="E23" s="43"/>
      <c r="F23" s="43"/>
      <c r="G23" s="43"/>
      <c r="H23" s="43"/>
      <c r="I23" s="44"/>
      <c r="J23" s="43"/>
      <c r="K23" s="43"/>
      <c r="L23" s="43"/>
      <c r="M23" s="43"/>
      <c r="N23" s="44"/>
      <c r="O23" s="43"/>
      <c r="P23" s="43"/>
      <c r="Q23" s="43"/>
      <c r="R23" s="43"/>
      <c r="S23" s="44"/>
      <c r="T23" s="59"/>
      <c r="U23" s="59"/>
      <c r="V23" s="59"/>
      <c r="W23" s="59"/>
      <c r="X23" s="44"/>
      <c r="Y23" s="59"/>
      <c r="Z23" s="59"/>
      <c r="AA23" s="59"/>
      <c r="AB23" s="59"/>
      <c r="AC23" s="44"/>
      <c r="AD23" s="59"/>
      <c r="AE23" s="59"/>
      <c r="AF23" s="59"/>
      <c r="AG23" s="59"/>
      <c r="AH23" s="44"/>
      <c r="AI23" s="59"/>
      <c r="AJ23" s="59"/>
      <c r="AK23" s="59"/>
      <c r="AL23" s="59"/>
      <c r="AM23" s="44"/>
      <c r="AN23" s="43"/>
      <c r="AO23" s="43"/>
      <c r="AP23" s="43"/>
      <c r="AQ23" s="43"/>
      <c r="AR23" s="44"/>
      <c r="AS23" s="59"/>
      <c r="AT23" s="59"/>
      <c r="AU23" s="59"/>
      <c r="AV23" s="59"/>
      <c r="AW23" s="44"/>
      <c r="AX23" s="59"/>
      <c r="AY23" s="59"/>
      <c r="AZ23" s="59"/>
      <c r="BA23" s="59"/>
      <c r="BB23" s="44"/>
      <c r="BC23" s="43"/>
      <c r="BD23" s="44"/>
      <c r="BE23" s="45"/>
      <c r="BF23" s="46"/>
      <c r="BG23" s="46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</row>
    <row r="24" ht="15.0">
      <c r="A24" s="42"/>
      <c r="B24" s="42"/>
      <c r="C24" s="42"/>
      <c r="D24" s="42"/>
      <c r="E24" s="43"/>
      <c r="F24" s="43"/>
      <c r="G24" s="43"/>
      <c r="H24" s="43"/>
      <c r="I24" s="44"/>
      <c r="J24" s="43"/>
      <c r="K24" s="43"/>
      <c r="L24" s="43"/>
      <c r="M24" s="43"/>
      <c r="N24" s="44"/>
      <c r="O24" s="43"/>
      <c r="P24" s="43"/>
      <c r="Q24" s="43"/>
      <c r="R24" s="43"/>
      <c r="S24" s="44"/>
      <c r="T24" s="59"/>
      <c r="U24" s="59"/>
      <c r="V24" s="59"/>
      <c r="W24" s="59"/>
      <c r="X24" s="44"/>
      <c r="Y24" s="59"/>
      <c r="Z24" s="59"/>
      <c r="AA24" s="59"/>
      <c r="AB24" s="59"/>
      <c r="AC24" s="44"/>
      <c r="AD24" s="59"/>
      <c r="AE24" s="59"/>
      <c r="AF24" s="59"/>
      <c r="AG24" s="59"/>
      <c r="AH24" s="44"/>
      <c r="AI24" s="59"/>
      <c r="AJ24" s="59"/>
      <c r="AK24" s="59"/>
      <c r="AL24" s="59"/>
      <c r="AM24" s="44"/>
      <c r="AN24" s="43"/>
      <c r="AO24" s="43"/>
      <c r="AP24" s="43"/>
      <c r="AQ24" s="43"/>
      <c r="AR24" s="44"/>
      <c r="AS24" s="59"/>
      <c r="AT24" s="59"/>
      <c r="AU24" s="59"/>
      <c r="AV24" s="59"/>
      <c r="AW24" s="44"/>
      <c r="AX24" s="59"/>
      <c r="AY24" s="59"/>
      <c r="AZ24" s="59"/>
      <c r="BA24" s="59"/>
      <c r="BB24" s="44"/>
      <c r="BC24" s="43"/>
      <c r="BD24" s="44"/>
      <c r="BE24" s="45"/>
      <c r="BF24" s="46"/>
      <c r="BG24" s="46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</row>
    <row r="25" ht="15.0">
      <c r="A25" s="42"/>
      <c r="B25" s="42"/>
      <c r="C25" s="42"/>
      <c r="D25" s="42"/>
      <c r="E25" s="43"/>
      <c r="F25" s="43"/>
      <c r="G25" s="43"/>
      <c r="H25" s="43"/>
      <c r="I25" s="44"/>
      <c r="J25" s="43"/>
      <c r="K25" s="43"/>
      <c r="L25" s="43"/>
      <c r="M25" s="43"/>
      <c r="N25" s="44"/>
      <c r="O25" s="43"/>
      <c r="P25" s="43"/>
      <c r="Q25" s="43"/>
      <c r="R25" s="43"/>
      <c r="S25" s="44"/>
      <c r="T25" s="59"/>
      <c r="U25" s="59"/>
      <c r="V25" s="59"/>
      <c r="W25" s="59"/>
      <c r="X25" s="44"/>
      <c r="Y25" s="59"/>
      <c r="Z25" s="59"/>
      <c r="AA25" s="59"/>
      <c r="AB25" s="59"/>
      <c r="AC25" s="44"/>
      <c r="AD25" s="59"/>
      <c r="AE25" s="59"/>
      <c r="AF25" s="59"/>
      <c r="AG25" s="59"/>
      <c r="AH25" s="44"/>
      <c r="AI25" s="59"/>
      <c r="AJ25" s="59"/>
      <c r="AK25" s="59"/>
      <c r="AL25" s="59"/>
      <c r="AM25" s="44"/>
      <c r="AN25" s="43"/>
      <c r="AO25" s="43"/>
      <c r="AP25" s="43"/>
      <c r="AQ25" s="43"/>
      <c r="AR25" s="44"/>
      <c r="AS25" s="59"/>
      <c r="AT25" s="59"/>
      <c r="AU25" s="59"/>
      <c r="AV25" s="59"/>
      <c r="AW25" s="44"/>
      <c r="AX25" s="59"/>
      <c r="AY25" s="59"/>
      <c r="AZ25" s="59"/>
      <c r="BA25" s="59"/>
      <c r="BB25" s="44"/>
      <c r="BC25" s="43"/>
      <c r="BD25" s="44"/>
      <c r="BE25" s="45"/>
      <c r="BF25" s="46"/>
      <c r="BG25" s="46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</row>
    <row r="26" ht="15.0">
      <c r="A26" s="42"/>
      <c r="B26" s="42"/>
      <c r="C26" s="42"/>
      <c r="D26" s="42"/>
      <c r="E26" s="43"/>
      <c r="F26" s="43"/>
      <c r="G26" s="43"/>
      <c r="H26" s="43"/>
      <c r="I26" s="44"/>
      <c r="J26" s="43"/>
      <c r="K26" s="43"/>
      <c r="L26" s="43"/>
      <c r="M26" s="43"/>
      <c r="N26" s="44"/>
      <c r="O26" s="43"/>
      <c r="P26" s="43"/>
      <c r="Q26" s="43"/>
      <c r="R26" s="43"/>
      <c r="S26" s="44"/>
      <c r="T26" s="59"/>
      <c r="U26" s="59"/>
      <c r="V26" s="59"/>
      <c r="W26" s="59"/>
      <c r="X26" s="44"/>
      <c r="Y26" s="59"/>
      <c r="Z26" s="59"/>
      <c r="AA26" s="59"/>
      <c r="AB26" s="59"/>
      <c r="AC26" s="44"/>
      <c r="AD26" s="59"/>
      <c r="AE26" s="59"/>
      <c r="AF26" s="59"/>
      <c r="AG26" s="59"/>
      <c r="AH26" s="44"/>
      <c r="AI26" s="59"/>
      <c r="AJ26" s="59"/>
      <c r="AK26" s="59"/>
      <c r="AL26" s="59"/>
      <c r="AM26" s="44"/>
      <c r="AN26" s="43"/>
      <c r="AO26" s="43"/>
      <c r="AP26" s="43"/>
      <c r="AQ26" s="43"/>
      <c r="AR26" s="44"/>
      <c r="AS26" s="59"/>
      <c r="AT26" s="59"/>
      <c r="AU26" s="59"/>
      <c r="AV26" s="59"/>
      <c r="AW26" s="44"/>
      <c r="AX26" s="59"/>
      <c r="AY26" s="59"/>
      <c r="AZ26" s="59"/>
      <c r="BA26" s="59"/>
      <c r="BB26" s="44"/>
      <c r="BC26" s="43"/>
      <c r="BD26" s="44"/>
      <c r="BE26" s="45"/>
      <c r="BF26" s="46"/>
      <c r="BG26" s="46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</row>
    <row r="27" ht="15.0">
      <c r="A27" s="42"/>
      <c r="B27" s="42"/>
      <c r="C27" s="42"/>
      <c r="D27" s="42"/>
      <c r="E27" s="43"/>
      <c r="F27" s="43"/>
      <c r="G27" s="43"/>
      <c r="H27" s="43"/>
      <c r="I27" s="44"/>
      <c r="J27" s="43"/>
      <c r="K27" s="43"/>
      <c r="L27" s="43"/>
      <c r="M27" s="43"/>
      <c r="N27" s="44"/>
      <c r="O27" s="43"/>
      <c r="P27" s="43"/>
      <c r="Q27" s="43"/>
      <c r="R27" s="43"/>
      <c r="S27" s="44"/>
      <c r="T27" s="59"/>
      <c r="U27" s="59"/>
      <c r="V27" s="59"/>
      <c r="W27" s="59"/>
      <c r="X27" s="44"/>
      <c r="Y27" s="59"/>
      <c r="Z27" s="59"/>
      <c r="AA27" s="59"/>
      <c r="AB27" s="59"/>
      <c r="AC27" s="44"/>
      <c r="AD27" s="59"/>
      <c r="AE27" s="59"/>
      <c r="AF27" s="59"/>
      <c r="AG27" s="59"/>
      <c r="AH27" s="44"/>
      <c r="AI27" s="59"/>
      <c r="AJ27" s="59"/>
      <c r="AK27" s="59"/>
      <c r="AL27" s="59"/>
      <c r="AM27" s="44"/>
      <c r="AN27" s="43"/>
      <c r="AO27" s="43"/>
      <c r="AP27" s="43"/>
      <c r="AQ27" s="43"/>
      <c r="AR27" s="44"/>
      <c r="AS27" s="59"/>
      <c r="AT27" s="59"/>
      <c r="AU27" s="59"/>
      <c r="AV27" s="59"/>
      <c r="AW27" s="44"/>
      <c r="AX27" s="59"/>
      <c r="AY27" s="59"/>
      <c r="AZ27" s="59"/>
      <c r="BA27" s="59"/>
      <c r="BB27" s="44"/>
      <c r="BC27" s="43"/>
      <c r="BD27" s="44"/>
      <c r="BE27" s="45"/>
      <c r="BF27" s="46"/>
      <c r="BG27" s="46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</row>
    <row r="28" ht="15.0">
      <c r="A28" s="42"/>
      <c r="B28" s="42"/>
      <c r="C28" s="42"/>
      <c r="D28" s="42"/>
      <c r="E28" s="43"/>
      <c r="F28" s="43"/>
      <c r="G28" s="43"/>
      <c r="H28" s="43"/>
      <c r="I28" s="44"/>
      <c r="J28" s="43"/>
      <c r="K28" s="43"/>
      <c r="L28" s="43"/>
      <c r="M28" s="43"/>
      <c r="N28" s="44"/>
      <c r="O28" s="43"/>
      <c r="P28" s="43"/>
      <c r="Q28" s="43"/>
      <c r="R28" s="43"/>
      <c r="S28" s="44"/>
      <c r="T28" s="59"/>
      <c r="U28" s="59"/>
      <c r="V28" s="59"/>
      <c r="W28" s="59"/>
      <c r="X28" s="44"/>
      <c r="Y28" s="59"/>
      <c r="Z28" s="59"/>
      <c r="AA28" s="59"/>
      <c r="AB28" s="59"/>
      <c r="AC28" s="44"/>
      <c r="AD28" s="59"/>
      <c r="AE28" s="59"/>
      <c r="AF28" s="59"/>
      <c r="AG28" s="59"/>
      <c r="AH28" s="44"/>
      <c r="AI28" s="59"/>
      <c r="AJ28" s="59"/>
      <c r="AK28" s="59"/>
      <c r="AL28" s="59"/>
      <c r="AM28" s="44"/>
      <c r="AN28" s="43"/>
      <c r="AO28" s="43"/>
      <c r="AP28" s="43"/>
      <c r="AQ28" s="43"/>
      <c r="AR28" s="44"/>
      <c r="AS28" s="59"/>
      <c r="AT28" s="59"/>
      <c r="AU28" s="59"/>
      <c r="AV28" s="59"/>
      <c r="AW28" s="44"/>
      <c r="AX28" s="59"/>
      <c r="AY28" s="59"/>
      <c r="AZ28" s="59"/>
      <c r="BA28" s="59"/>
      <c r="BB28" s="44"/>
      <c r="BC28" s="43"/>
      <c r="BD28" s="44"/>
      <c r="BE28" s="45"/>
      <c r="BF28" s="46"/>
      <c r="BG28" s="46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</row>
    <row r="29" ht="15.0">
      <c r="A29" s="42"/>
      <c r="B29" s="42"/>
      <c r="C29" s="42"/>
      <c r="D29" s="42"/>
      <c r="E29" s="43"/>
      <c r="F29" s="43"/>
      <c r="G29" s="43"/>
      <c r="H29" s="43"/>
      <c r="I29" s="44"/>
      <c r="J29" s="43"/>
      <c r="K29" s="43"/>
      <c r="L29" s="43"/>
      <c r="M29" s="43"/>
      <c r="N29" s="44"/>
      <c r="O29" s="43"/>
      <c r="P29" s="43"/>
      <c r="Q29" s="43"/>
      <c r="R29" s="43"/>
      <c r="S29" s="44"/>
      <c r="T29" s="59"/>
      <c r="U29" s="59"/>
      <c r="V29" s="59"/>
      <c r="W29" s="59"/>
      <c r="X29" s="44"/>
      <c r="Y29" s="59"/>
      <c r="Z29" s="59"/>
      <c r="AA29" s="59"/>
      <c r="AB29" s="59"/>
      <c r="AC29" s="44"/>
      <c r="AD29" s="59"/>
      <c r="AE29" s="59"/>
      <c r="AF29" s="59"/>
      <c r="AG29" s="59"/>
      <c r="AH29" s="44"/>
      <c r="AI29" s="59"/>
      <c r="AJ29" s="59"/>
      <c r="AK29" s="59"/>
      <c r="AL29" s="59"/>
      <c r="AM29" s="44"/>
      <c r="AN29" s="43"/>
      <c r="AO29" s="43"/>
      <c r="AP29" s="43"/>
      <c r="AQ29" s="43"/>
      <c r="AR29" s="44"/>
      <c r="AS29" s="59"/>
      <c r="AT29" s="59"/>
      <c r="AU29" s="59"/>
      <c r="AV29" s="59"/>
      <c r="AW29" s="44"/>
      <c r="AX29" s="59"/>
      <c r="AY29" s="59"/>
      <c r="AZ29" s="59"/>
      <c r="BA29" s="59"/>
      <c r="BB29" s="44"/>
      <c r="BC29" s="43"/>
      <c r="BD29" s="44"/>
      <c r="BE29" s="45"/>
      <c r="BF29" s="46"/>
      <c r="BG29" s="46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</row>
    <row r="30" ht="15.0">
      <c r="A30" s="42">
        <v>13.0</v>
      </c>
      <c r="B30" s="67"/>
      <c r="C30" s="67"/>
      <c r="D30" s="67"/>
      <c r="E30" s="67">
        <f>SUM(E14:E29)</f>
        <v>0.0</v>
      </c>
      <c r="F30" s="67"/>
      <c r="G30" s="67"/>
      <c r="H30" s="67"/>
      <c r="I30" s="67">
        <f>SUM(I14:I21)</f>
        <v>0.0</v>
      </c>
      <c r="J30" s="67">
        <f>SUM(J14:J29)</f>
        <v>0.0</v>
      </c>
      <c r="K30" s="67"/>
      <c r="L30" s="67"/>
      <c r="M30" s="67"/>
      <c r="N30" s="67">
        <f>SUM(N14:N21)</f>
        <v>0.0</v>
      </c>
      <c r="O30" s="67">
        <f>SUM(O14:O29)</f>
        <v>0.0</v>
      </c>
      <c r="P30" s="67"/>
      <c r="Q30" s="67"/>
      <c r="R30" s="67"/>
      <c r="S30" s="67">
        <f>SUM(S14:S21)</f>
        <v>0.0</v>
      </c>
      <c r="T30" s="63">
        <f>SUM(T14:T29)</f>
        <v>0.0</v>
      </c>
      <c r="U30" s="67"/>
      <c r="V30" s="67"/>
      <c r="W30" s="67"/>
      <c r="X30" s="67"/>
      <c r="Y30" s="63">
        <f>SUM(Y14:Y29)</f>
        <v>0.0</v>
      </c>
      <c r="Z30" s="67"/>
      <c r="AA30" s="67"/>
      <c r="AB30" s="67"/>
      <c r="AC30" s="67"/>
      <c r="AD30" s="63">
        <f>SUM(AD14:AD29)</f>
        <v>0.0</v>
      </c>
      <c r="AE30" s="67"/>
      <c r="AF30" s="67"/>
      <c r="AG30" s="67"/>
      <c r="AH30" s="67"/>
      <c r="AI30" s="63">
        <f>SUM(AI14:AI29)</f>
        <v>0.0</v>
      </c>
      <c r="AJ30" s="67"/>
      <c r="AK30" s="67"/>
      <c r="AL30" s="67"/>
      <c r="AM30" s="67"/>
      <c r="AN30" s="67">
        <f>SUM(AN14:AN29)</f>
        <v>0.0</v>
      </c>
      <c r="AO30" s="67"/>
      <c r="AP30" s="67"/>
      <c r="AQ30" s="67"/>
      <c r="AR30" s="67">
        <f>SUM(AR14:AR21)</f>
        <v>0.0</v>
      </c>
      <c r="AS30" s="63">
        <f>SUM(AS14:AS29)</f>
        <v>0.0</v>
      </c>
      <c r="AT30" s="67"/>
      <c r="AU30" s="67"/>
      <c r="AV30" s="67"/>
      <c r="AW30" s="67"/>
      <c r="AX30" s="63">
        <f>SUM(AX14:AX29)</f>
        <v>0.0</v>
      </c>
      <c r="AY30" s="67"/>
      <c r="AZ30" s="67"/>
      <c r="BA30" s="67"/>
      <c r="BB30" s="67"/>
      <c r="BC30" s="67">
        <f>SUM(BC14:BC21)</f>
        <v>0.0</v>
      </c>
      <c r="BD30" s="67">
        <f>SUM(BD14:BD21)</f>
        <v>0.0</v>
      </c>
      <c r="BE30" s="67">
        <f>SUM(BE14:BE21)</f>
        <v>0.0</v>
      </c>
      <c r="BF30" s="67">
        <f>SUM(BF14:BF21)</f>
        <v>0.0</v>
      </c>
      <c r="BG30" s="67">
        <f>SUM(BG14:BG21)</f>
        <v>0.0</v>
      </c>
      <c r="BH30" s="67">
        <f>SUM(BH14:BH21)</f>
        <v>0.0</v>
      </c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</row>
    <row r="31" ht="15.0">
      <c r="A31" s="47"/>
      <c r="B31" s="47"/>
      <c r="C31" s="47"/>
      <c r="D31" s="47"/>
      <c r="E31" s="47"/>
      <c r="F31" s="47"/>
      <c r="G31" s="47"/>
      <c r="H31" s="47"/>
      <c r="I31" s="48"/>
      <c r="J31" s="48"/>
      <c r="K31" s="48"/>
      <c r="L31" s="47"/>
      <c r="M31" s="48"/>
      <c r="N31" s="47"/>
      <c r="O31" s="48"/>
      <c r="P31" s="47"/>
      <c r="Q31" s="48"/>
      <c r="R31" s="47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7"/>
      <c r="BF31" s="47"/>
      <c r="BG31" s="47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</row>
    <row r="32">
      <c r="I32" s="49"/>
      <c r="J32" s="49"/>
      <c r="K32" s="49"/>
      <c r="M32" s="49"/>
      <c r="O32" s="49"/>
      <c r="Q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</row>
    <row r="33">
      <c r="I33" s="49"/>
      <c r="J33" s="49"/>
      <c r="K33" s="49"/>
      <c r="M33" s="49"/>
      <c r="O33" s="49"/>
      <c r="Q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</row>
  </sheetData>
  <mergeCells count="30">
    <mergeCell ref="AN13:AQ13"/>
    <mergeCell ref="AS13:AV13"/>
    <mergeCell ref="AX13:BA13"/>
    <mergeCell ref="AX12:BA12"/>
    <mergeCell ref="BE12:BH12"/>
    <mergeCell ref="AN12:AQ12"/>
    <mergeCell ref="AS12:AV12"/>
    <mergeCell ref="E12:H12"/>
    <mergeCell ref="J12:M12"/>
    <mergeCell ref="AD13:AG13"/>
    <mergeCell ref="AI13:AL13"/>
    <mergeCell ref="T12:W12"/>
    <mergeCell ref="Y12:AB12"/>
    <mergeCell ref="AD12:AG12"/>
    <mergeCell ref="AI12:AL12"/>
    <mergeCell ref="E13:H13"/>
    <mergeCell ref="J13:M13"/>
    <mergeCell ref="O13:R13"/>
    <mergeCell ref="T13:W13"/>
    <mergeCell ref="Y13:AB13"/>
    <mergeCell ref="C9:D9"/>
    <mergeCell ref="C10:D10"/>
    <mergeCell ref="B11:D11"/>
    <mergeCell ref="B12:B13"/>
    <mergeCell ref="D12:D13"/>
    <mergeCell ref="BJ10:BK10"/>
    <mergeCell ref="O12:R12"/>
    <mergeCell ref="O2:P2"/>
    <mergeCell ref="O5:P5"/>
    <mergeCell ref="O6:P6"/>
  </mergeCells>
  <printOptions/>
  <pageMargins left="0.6912499999999999" right="0.6912499999999999" top="0.740625" bottom="0.740625" footer="0.29624999999999996" header="0.29624999999999996"/>
  <pageSetup paperSize="9" orientation="landscape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ورقة9">
    <outlinePr/>
    <pageSetUpPr/>
  </sheetPr>
  <dimension ref="A1"/>
  <sheetViews>
    <sheetView rightToLeft="1" workbookViewId="0" zoomScale="75" zoomScaleNormal="75" zoomScaleSheetLayoutView="60">
      <selection activeCell="A1"/>
    </sheetView>
  </sheetViews>
  <sheetFormatPr defaultRowHeight="14.25" customHeight="1"/>
  <sheetData/>
  <printOptions/>
  <pageMargins left="0.6912499999999999" right="0.6912499999999999" top="0.740625" bottom="0.740625" footer="0.29624999999999996" header="0.29624999999999996"/>
  <pageSetup paperSize="9" orientation="portrait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ورقة10">
    <outlinePr/>
    <pageSetUpPr/>
  </sheetPr>
  <dimension ref="A1"/>
  <sheetViews>
    <sheetView rightToLeft="1" workbookViewId="0" zoomScaleNormal="100" zoomScaleSheetLayoutView="60">
      <selection activeCell="A1"/>
    </sheetView>
  </sheetViews>
  <sheetFormatPr defaultRowHeight="14.25" customHeight="1"/>
  <sheetData/>
  <printOptions/>
  <pageMargins left="0.6912499999999999" right="0.6912499999999999" top="0.740625" bottom="0.740625" footer="0.29624999999999996" header="0.29624999999999996"/>
  <pageSetup paperSize="9" orientation="portrait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ورقة11">
    <outlinePr/>
    <pageSetUpPr/>
  </sheetPr>
  <dimension ref="A1"/>
  <sheetViews>
    <sheetView rightToLeft="1" workbookViewId="0" zoomScaleNormal="100" zoomScaleSheetLayoutView="60">
      <selection activeCell="A1"/>
    </sheetView>
  </sheetViews>
  <sheetFormatPr defaultRowHeight="14.25" customHeight="1"/>
  <sheetData/>
  <printOptions/>
  <pageMargins left="0.6912499999999999" right="0.6912499999999999" top="0.740625" bottom="0.740625" footer="0.29624999999999996" header="0.29624999999999996"/>
  <pageSetup paperSize="9" orientation="portrait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ورقة12">
    <outlinePr/>
    <pageSetUpPr/>
  </sheetPr>
  <dimension ref="A1"/>
  <sheetViews>
    <sheetView rightToLeft="1" workbookViewId="0" zoomScaleNormal="100" zoomScaleSheetLayoutView="60">
      <selection activeCell="A1"/>
    </sheetView>
  </sheetViews>
  <sheetFormatPr defaultRowHeight="14.25" customHeight="1"/>
  <sheetData/>
  <printOptions/>
  <pageMargins left="0.6912499999999999" right="0.6912499999999999" top="0.740625" bottom="0.740625" footer="0.29624999999999996" header="0.29624999999999996"/>
  <pageSetup paperSize="9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ThinkFree Calc</Application>
  <AppVersion>06.0000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cp:lastModifiedBy>saleem.plus.go</cp:lastModifiedBy>
  <dcterms:modified xsi:type="dcterms:W3CDTF">2018-11-30T15:20:36Z</dcterms:modified>
  <cp:revision>1</cp:revision>
</cp:coreProperties>
</file>