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ws" sheetId="2" r:id="rId1"/>
    <sheet name="add" sheetId="4" r:id="rId2"/>
  </sheets>
  <calcPr calcId="145621"/>
</workbook>
</file>

<file path=xl/calcChain.xml><?xml version="1.0" encoding="utf-8"?>
<calcChain xmlns="http://schemas.openxmlformats.org/spreadsheetml/2006/main">
  <c r="T5" i="2" l="1"/>
  <c r="T4" i="2"/>
  <c r="V5" i="2"/>
  <c r="E2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6" i="4"/>
</calcChain>
</file>

<file path=xl/sharedStrings.xml><?xml version="1.0" encoding="utf-8"?>
<sst xmlns="http://schemas.openxmlformats.org/spreadsheetml/2006/main" count="102" uniqueCount="67">
  <si>
    <t>م</t>
  </si>
  <si>
    <t>الاسم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</si>
  <si>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</si>
  <si>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</si>
  <si>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</si>
  <si>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</si>
  <si>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</si>
  <si>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</si>
  <si>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</si>
  <si>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</si>
  <si>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</si>
  <si>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</si>
  <si>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</si>
  <si>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</si>
  <si>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</si>
  <si>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</si>
  <si>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</si>
  <si>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</si>
  <si>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</si>
  <si>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</si>
  <si>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</si>
  <si>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</si>
  <si>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</si>
  <si>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</si>
  <si>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</si>
  <si>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</si>
  <si>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</si>
  <si>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</si>
  <si>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</si>
  <si>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</si>
  <si>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</si>
  <si>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</si>
  <si>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</si>
  <si>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</si>
  <si>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</si>
  <si>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</si>
  <si>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</si>
  <si>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</si>
  <si>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القيمه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</si>
  <si>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</si>
  <si>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</si>
  <si>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</si>
  <si>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</si>
  <si>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</si>
  <si>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</si>
  <si>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</si>
  <si>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</si>
  <si>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</si>
  <si>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</si>
  <si>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</si>
  <si>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</si>
  <si>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</si>
  <si>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</si>
  <si>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</si>
  <si>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</si>
  <si>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</si>
  <si>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</si>
  <si>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أختر</t>
  </si>
  <si>
    <t>اختر الشهر</t>
  </si>
  <si>
    <t>اختر الاسم</t>
  </si>
  <si>
    <t>القيمة</t>
  </si>
  <si>
    <t>ملاحظات</t>
  </si>
  <si>
    <t>تاريخ اليوم</t>
  </si>
  <si>
    <t>حافز</t>
  </si>
  <si>
    <t>قيمه الحافز</t>
  </si>
  <si>
    <t>قيمة الحافز</t>
  </si>
  <si>
    <t>تاريخ الحافز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</si>
</sst>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thin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medium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medium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0" borderId="0" xfId="0" applyFont="1"/>
    <xf numFmtId="0" fontId="0" fillId="0" borderId="16" xfId="0" applyBorder="1"/>
    <xf numFmtId="0" fontId="0" fillId="0" borderId="18" xfId="0" applyBorder="1"/>
    <xf numFmtId="0" fontId="6" fillId="0" borderId="19" xfId="0" applyFont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8" borderId="0" xfId="0" applyFill="1" applyAlignment="1">
      <alignment horizontal="center"/>
    </xf>
    <xf numFmtId="164" fontId="0" fillId="10" borderId="0" xfId="0" applyNumberFormat="1" applyFill="1" applyAlignment="1">
      <alignment horizontal="center" vertical="center"/>
    </xf>
    <xf numFmtId="164" fontId="0" fillId="10" borderId="13" xfId="0" applyNumberFormat="1" applyFill="1" applyBorder="1" applyAlignment="1">
      <alignment horizontal="center" vertical="center"/>
    </xf>
    <xf numFmtId="2" fontId="0" fillId="10" borderId="13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164" fontId="0" fillId="10" borderId="2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381001</xdr:colOff>
      <xdr:row>5</xdr:row>
      <xdr:rowOff>171450</xdr:rowOff>
    </xdr:from>
    <xdr:to>
      <xdr:col>22</xdr:col>
      <xdr:colOff>180976</xdr:colOff>
      <xdr:row>14</xdr:row>
      <xdr:rowOff>161925</xdr:rowOff>
    </xdr:to>
    <xdr:sp macro="" textlink="">
      <xdr:nvSpPr>
        <xdr:cNvPr id="2" name="مربع نص 1"/>
        <xdr:cNvSpPr txBox="1"/>
      </xdr:nvSpPr>
      <xdr:spPr>
        <a:xfrm>
          <a:off x="11220878624" y="1552575"/>
          <a:ext cx="3400425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EG" sz="1400"/>
            <a:t>شكرا لاهتمامك هو دا المطلوب </a:t>
          </a:r>
        </a:p>
        <a:p>
          <a:pPr algn="r" rtl="1"/>
          <a:r>
            <a:rPr lang="ar-EG" sz="1400"/>
            <a:t>لو ممكن اضافه داله كمان لقيمه</a:t>
          </a:r>
          <a:r>
            <a:rPr lang="ar-EG" sz="1400" baseline="0"/>
            <a:t> الحافز اذا كان تاريخ الحافزالموجود</a:t>
          </a:r>
          <a:r>
            <a:rPr lang="en-US" sz="1400" baseline="0"/>
            <a:t>  </a:t>
          </a:r>
          <a:r>
            <a:rPr lang="ar-EG" sz="1400" baseline="0"/>
            <a:t>فى العمود (</a:t>
          </a:r>
          <a:r>
            <a:rPr lang="en-US" sz="1400" baseline="0"/>
            <a:t>D</a:t>
          </a:r>
          <a:r>
            <a:rPr lang="ar-EG" sz="1400" baseline="0"/>
            <a:t>) اصغر او يساوى تاريخ اليوم </a:t>
          </a:r>
        </a:p>
        <a:p>
          <a:pPr algn="r" rtl="1"/>
          <a:r>
            <a:rPr lang="ar-EG" sz="1400" baseline="0"/>
            <a:t>لو امكن تكون الداله لاخرصف به بيانات 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rightToLeft="1" tabSelected="1" topLeftCell="B1" workbookViewId="0">
      <selection activeCell="T6" sqref="T6"/>
    </sheetView>
  </sheetViews>
  <sheetFormatPr defaultColWidth="9" defaultRowHeight="15"/>
  <cols>
    <col min="1" max="1" width="4.85546875" style="1" bestFit="1" customWidth="1"/>
    <col min="2" max="2" width="9.7109375" style="1" customWidth="1"/>
    <col min="3" max="3" width="7.42578125" style="1" customWidth="1"/>
    <col min="4" max="4" width="14.28515625" style="31" customWidth="1"/>
    <col min="5" max="5" width="9.7109375" style="43" customWidth="1"/>
    <col min="6" max="17" width="5.85546875" style="1" customWidth="1"/>
    <col min="18" max="19" width="9" style="1"/>
    <col min="20" max="20" width="11.28515625" style="1" customWidth="1"/>
    <col min="21" max="21" width="9" style="1"/>
    <col min="22" max="22" width="14.85546875" style="1" bestFit="1" customWidth="1"/>
    <col min="23" max="16384" width="9" style="1"/>
  </cols>
  <sheetData>
    <row r="1" spans="1:22" ht="15.75" thickBot="1">
      <c r="D1" s="48" t="s">
        <v>63</v>
      </c>
      <c r="E1" s="48"/>
    </row>
    <row r="2" spans="1:22" ht="21.75" customHeight="1" thickBot="1">
      <c r="A2" s="13" t="s">
        <v>0</v>
      </c>
      <c r="B2" s="14" t="s">
        <v>1</v>
      </c>
      <c r="C2" s="14" t="s">
        <v>61</v>
      </c>
      <c r="D2" s="38" t="s">
        <v>66</v>
      </c>
      <c r="E2" s="39" t="s">
        <v>65</v>
      </c>
      <c r="F2" s="14" t="s">
        <v>2</v>
      </c>
      <c r="G2" s="14" t="s">
        <v>3</v>
      </c>
      <c r="H2" s="14" t="s">
        <v>4</v>
      </c>
      <c r="I2" s="14" t="s">
        <v>5</v>
      </c>
      <c r="J2" s="14" t="s">
        <v>6</v>
      </c>
      <c r="K2" s="14" t="s">
        <v>7</v>
      </c>
      <c r="L2" s="14" t="s">
        <v>8</v>
      </c>
      <c r="M2" s="14" t="s">
        <v>9</v>
      </c>
      <c r="N2" s="14" t="s">
        <v>10</v>
      </c>
      <c r="O2" s="14" t="s">
        <v>11</v>
      </c>
      <c r="P2" s="14" t="s">
        <v>12</v>
      </c>
      <c r="Q2" s="15" t="s">
        <v>13</v>
      </c>
      <c r="S2" s="16" t="s">
        <v>58</v>
      </c>
      <c r="T2" s="18" t="s">
        <v>2</v>
      </c>
    </row>
    <row r="3" spans="1:22" ht="24" customHeight="1">
      <c r="A3" s="10">
        <v>1</v>
      </c>
      <c r="B3" s="11" t="s">
        <v>14</v>
      </c>
      <c r="C3" s="11"/>
      <c r="D3" s="32"/>
      <c r="E3" s="40"/>
      <c r="F3" s="11"/>
      <c r="G3" s="11"/>
      <c r="H3" s="11"/>
      <c r="I3" s="11">
        <v>23</v>
      </c>
      <c r="J3" s="11"/>
      <c r="K3" s="11"/>
      <c r="L3" s="11">
        <v>55</v>
      </c>
      <c r="M3" s="11"/>
      <c r="N3" s="11"/>
      <c r="O3" s="11"/>
      <c r="P3" s="11"/>
      <c r="Q3" s="12"/>
      <c r="S3" s="17" t="s">
        <v>59</v>
      </c>
      <c r="T3" s="19" t="s">
        <v>29</v>
      </c>
    </row>
    <row r="4" spans="1:22" ht="24" customHeight="1">
      <c r="A4" s="4">
        <v>2</v>
      </c>
      <c r="B4" s="5" t="s">
        <v>15</v>
      </c>
      <c r="C4" s="5"/>
      <c r="D4" s="33">
        <v>43252</v>
      </c>
      <c r="E4" s="41">
        <v>65</v>
      </c>
      <c r="F4" s="5"/>
      <c r="G4" s="5"/>
      <c r="H4" s="5"/>
      <c r="I4" s="5"/>
      <c r="J4" s="5"/>
      <c r="K4" s="5"/>
      <c r="L4" s="5"/>
      <c r="M4" s="5"/>
      <c r="N4" s="5">
        <v>98</v>
      </c>
      <c r="O4" s="5"/>
      <c r="P4" s="5"/>
      <c r="Q4" s="6">
        <v>45</v>
      </c>
      <c r="S4" s="44" t="s">
        <v>38</v>
      </c>
      <c r="T4" s="45">
        <f>SUMPRODUCT(($F$2:$Q$2=$T$2)*($B$3:$B$100000=$T$3)*($F$3:$Q$100000))</f>
        <v>55</v>
      </c>
    </row>
    <row r="5" spans="1:22" ht="24" customHeight="1" thickBot="1">
      <c r="A5" s="4">
        <v>3</v>
      </c>
      <c r="B5" s="5" t="s">
        <v>16</v>
      </c>
      <c r="C5" s="5"/>
      <c r="D5" s="33"/>
      <c r="E5" s="41"/>
      <c r="F5" s="5">
        <v>23</v>
      </c>
      <c r="G5" s="5">
        <v>24</v>
      </c>
      <c r="H5" s="5">
        <v>25</v>
      </c>
      <c r="I5" s="5"/>
      <c r="J5" s="5"/>
      <c r="K5" s="5"/>
      <c r="L5" s="5"/>
      <c r="M5" s="5"/>
      <c r="N5" s="5">
        <v>31</v>
      </c>
      <c r="O5" s="5">
        <v>32</v>
      </c>
      <c r="P5" s="5">
        <v>33</v>
      </c>
      <c r="Q5" s="6">
        <v>34</v>
      </c>
      <c r="S5" s="46" t="s">
        <v>64</v>
      </c>
      <c r="T5" s="47">
        <f ca="1">IF(VLOOKUP(T3,B3:D100000,3,0)&lt;=TODAY(),VLOOKUP(T3,B3:E100000,4,0),"")</f>
        <v>80</v>
      </c>
      <c r="U5" s="46" t="s">
        <v>62</v>
      </c>
      <c r="V5" s="33">
        <f ca="1">NOW()</f>
        <v>43437.563785069447</v>
      </c>
    </row>
    <row r="6" spans="1:22">
      <c r="A6" s="4">
        <v>4</v>
      </c>
      <c r="B6" s="5" t="s">
        <v>17</v>
      </c>
      <c r="C6" s="5"/>
      <c r="D6" s="33"/>
      <c r="E6" s="41"/>
      <c r="F6" s="5"/>
      <c r="G6" s="5">
        <v>27</v>
      </c>
      <c r="H6" s="5">
        <v>28</v>
      </c>
      <c r="I6" s="5"/>
      <c r="J6" s="5"/>
      <c r="K6" s="5"/>
      <c r="L6" s="5"/>
      <c r="M6" s="5"/>
      <c r="N6" s="5">
        <v>34</v>
      </c>
      <c r="O6" s="5"/>
      <c r="P6" s="5"/>
      <c r="Q6" s="6">
        <v>37</v>
      </c>
    </row>
    <row r="7" spans="1:22">
      <c r="A7" s="4">
        <v>5</v>
      </c>
      <c r="B7" s="5" t="s">
        <v>18</v>
      </c>
      <c r="C7" s="5"/>
      <c r="D7" s="33"/>
      <c r="E7" s="41"/>
      <c r="F7" s="5"/>
      <c r="G7" s="5">
        <v>30</v>
      </c>
      <c r="H7" s="5"/>
      <c r="I7" s="5"/>
      <c r="J7" s="5"/>
      <c r="K7" s="5"/>
      <c r="L7" s="5"/>
      <c r="M7" s="5"/>
      <c r="N7" s="5">
        <v>37</v>
      </c>
      <c r="O7" s="5">
        <v>38</v>
      </c>
      <c r="P7" s="5">
        <v>39</v>
      </c>
      <c r="Q7" s="6">
        <v>40</v>
      </c>
    </row>
    <row r="8" spans="1:22">
      <c r="A8" s="4">
        <v>6</v>
      </c>
      <c r="B8" s="5" t="s">
        <v>19</v>
      </c>
      <c r="C8" s="5"/>
      <c r="D8" s="33"/>
      <c r="E8" s="41"/>
      <c r="F8" s="5">
        <v>32</v>
      </c>
      <c r="G8" s="5"/>
      <c r="H8" s="5"/>
      <c r="I8" s="5"/>
      <c r="J8" s="5"/>
      <c r="K8" s="5"/>
      <c r="L8" s="5"/>
      <c r="M8" s="5"/>
      <c r="N8" s="5">
        <v>40</v>
      </c>
      <c r="O8" s="5"/>
      <c r="P8" s="5"/>
      <c r="Q8" s="6">
        <v>43</v>
      </c>
    </row>
    <row r="9" spans="1:22">
      <c r="A9" s="4">
        <v>12</v>
      </c>
      <c r="B9" s="5" t="s">
        <v>25</v>
      </c>
      <c r="C9" s="5"/>
      <c r="D9" s="33"/>
      <c r="E9" s="41"/>
      <c r="F9" s="5">
        <v>50</v>
      </c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spans="1:22">
      <c r="A10" s="4">
        <v>13</v>
      </c>
      <c r="B10" s="5" t="s">
        <v>26</v>
      </c>
      <c r="C10" s="5"/>
      <c r="D10" s="33"/>
      <c r="E10" s="41"/>
      <c r="F10" s="5"/>
      <c r="G10" s="5"/>
      <c r="H10" s="5">
        <v>55</v>
      </c>
      <c r="I10" s="5"/>
      <c r="J10" s="5"/>
      <c r="K10" s="5"/>
      <c r="L10" s="5"/>
      <c r="M10" s="5"/>
      <c r="N10" s="5"/>
      <c r="O10" s="5"/>
      <c r="P10" s="5"/>
      <c r="Q10" s="6"/>
    </row>
    <row r="11" spans="1:22">
      <c r="A11" s="4">
        <v>14</v>
      </c>
      <c r="B11" s="5" t="s">
        <v>27</v>
      </c>
      <c r="C11" s="5"/>
      <c r="D11" s="33"/>
      <c r="E11" s="41"/>
      <c r="F11" s="5"/>
      <c r="G11" s="5"/>
      <c r="H11" s="5">
        <v>58</v>
      </c>
      <c r="I11" s="5">
        <v>59</v>
      </c>
      <c r="J11" s="5">
        <v>60</v>
      </c>
      <c r="K11" s="5">
        <v>61</v>
      </c>
      <c r="L11" s="5"/>
      <c r="M11" s="5">
        <v>63</v>
      </c>
      <c r="N11" s="5"/>
      <c r="O11" s="5"/>
      <c r="P11" s="5"/>
      <c r="Q11" s="6">
        <v>67</v>
      </c>
    </row>
    <row r="12" spans="1:22">
      <c r="A12" s="4">
        <v>15</v>
      </c>
      <c r="B12" s="5" t="s">
        <v>28</v>
      </c>
      <c r="C12" s="5"/>
      <c r="D12" s="33"/>
      <c r="E12" s="41"/>
      <c r="F12" s="5"/>
      <c r="G12" s="5">
        <v>60</v>
      </c>
      <c r="H12" s="5"/>
      <c r="I12" s="5">
        <v>62</v>
      </c>
      <c r="J12" s="5"/>
      <c r="K12" s="5">
        <v>64</v>
      </c>
      <c r="L12" s="5">
        <v>65</v>
      </c>
      <c r="M12" s="5"/>
      <c r="N12" s="5">
        <v>67</v>
      </c>
      <c r="O12" s="5"/>
      <c r="P12" s="5"/>
      <c r="Q12" s="6">
        <v>70</v>
      </c>
    </row>
    <row r="13" spans="1:22">
      <c r="A13" s="4">
        <v>16</v>
      </c>
      <c r="B13" s="5" t="s">
        <v>29</v>
      </c>
      <c r="C13" s="5"/>
      <c r="D13" s="33">
        <v>43252</v>
      </c>
      <c r="E13" s="41">
        <v>80</v>
      </c>
      <c r="F13" s="5">
        <v>55</v>
      </c>
      <c r="G13" s="5">
        <v>63</v>
      </c>
      <c r="H13" s="5">
        <v>64</v>
      </c>
      <c r="I13" s="5"/>
      <c r="J13" s="5"/>
      <c r="K13" s="5"/>
      <c r="L13" s="5"/>
      <c r="M13" s="5"/>
      <c r="N13" s="5">
        <v>70</v>
      </c>
      <c r="O13" s="5"/>
      <c r="P13" s="5"/>
      <c r="Q13" s="6"/>
    </row>
    <row r="14" spans="1:22">
      <c r="A14" s="4">
        <v>17</v>
      </c>
      <c r="B14" s="5" t="s">
        <v>30</v>
      </c>
      <c r="C14" s="5"/>
      <c r="D14" s="33"/>
      <c r="E14" s="41"/>
      <c r="F14" s="5">
        <v>65</v>
      </c>
      <c r="G14" s="5"/>
      <c r="H14" s="5"/>
      <c r="I14" s="5"/>
      <c r="J14" s="5"/>
      <c r="K14" s="5">
        <v>70</v>
      </c>
      <c r="L14" s="5"/>
      <c r="M14" s="5"/>
      <c r="N14" s="5"/>
      <c r="O14" s="5"/>
      <c r="P14" s="5"/>
      <c r="Q14" s="6">
        <v>76</v>
      </c>
    </row>
    <row r="15" spans="1:22">
      <c r="A15" s="4">
        <v>23</v>
      </c>
      <c r="B15" s="5" t="s">
        <v>36</v>
      </c>
      <c r="C15" s="5"/>
      <c r="D15" s="33"/>
      <c r="E15" s="41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</row>
    <row r="16" spans="1:22" ht="15.75" thickBot="1">
      <c r="A16" s="7">
        <v>24</v>
      </c>
      <c r="B16" s="8" t="s">
        <v>37</v>
      </c>
      <c r="C16" s="8"/>
      <c r="D16" s="34"/>
      <c r="E16" s="42"/>
      <c r="F16" s="8"/>
      <c r="G16" s="8"/>
      <c r="H16" s="8"/>
      <c r="I16" s="8">
        <v>34</v>
      </c>
      <c r="J16" s="8"/>
      <c r="K16" s="8"/>
      <c r="L16" s="8"/>
      <c r="M16" s="8">
        <v>34</v>
      </c>
      <c r="N16" s="8"/>
      <c r="O16" s="8"/>
      <c r="P16" s="8">
        <v>78</v>
      </c>
      <c r="Q16" s="9"/>
    </row>
    <row r="17" spans="1:17" ht="15.75" thickBot="1">
      <c r="A17" s="7">
        <v>24</v>
      </c>
      <c r="B17" s="8" t="s">
        <v>37</v>
      </c>
      <c r="C17" s="35"/>
      <c r="D17" s="33">
        <v>43252</v>
      </c>
      <c r="E17" s="41">
        <v>65</v>
      </c>
      <c r="F17" s="8"/>
      <c r="G17" s="8"/>
      <c r="H17" s="8"/>
      <c r="I17" s="8">
        <v>16</v>
      </c>
      <c r="J17" s="8"/>
      <c r="K17" s="8"/>
      <c r="L17" s="8"/>
      <c r="M17" s="8">
        <v>34</v>
      </c>
      <c r="N17" s="8"/>
      <c r="O17" s="8"/>
      <c r="P17" s="8">
        <v>78</v>
      </c>
      <c r="Q17" s="9"/>
    </row>
    <row r="18" spans="1:17" ht="15.75" thickBot="1">
      <c r="A18" s="7">
        <v>24</v>
      </c>
      <c r="B18" s="8" t="s">
        <v>37</v>
      </c>
      <c r="C18" s="8"/>
      <c r="D18" s="34"/>
      <c r="E18" s="42"/>
      <c r="F18" s="8"/>
      <c r="G18" s="8"/>
      <c r="H18" s="8"/>
      <c r="I18" s="8">
        <v>16</v>
      </c>
      <c r="J18" s="8"/>
      <c r="K18" s="8"/>
      <c r="L18" s="8"/>
      <c r="M18" s="8">
        <v>34</v>
      </c>
      <c r="N18" s="8"/>
      <c r="O18" s="8"/>
      <c r="P18" s="8">
        <v>78</v>
      </c>
      <c r="Q18" s="9"/>
    </row>
  </sheetData>
  <mergeCells count="1">
    <mergeCell ref="D1:E1"/>
  </mergeCells>
  <dataValidations count="2">
    <dataValidation type="list" allowBlank="1" showInputMessage="1" showErrorMessage="1" sqref="T3">
      <formula1>$B$3:$B$16</formula1>
    </dataValidation>
    <dataValidation type="list" allowBlank="1" showInputMessage="1" showErrorMessage="1" sqref="T2">
      <formula1>$F$2:$Q$2</formula1>
    </dataValidation>
  </dataValidations>
  <pageMargins left="0.7" right="0.7" top="0.75" bottom="0.75" header="0.3" footer="0.3"/>
  <pageSetup paperSize="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rightToLeft="1" workbookViewId="0">
      <selection activeCell="J9" sqref="J9"/>
    </sheetView>
  </sheetViews>
  <sheetFormatPr defaultRowHeight="15.75"/>
  <cols>
    <col min="5" max="5" width="10.7109375" customWidth="1"/>
    <col min="7" max="7" width="9.140625" style="20"/>
  </cols>
  <sheetData>
    <row r="1" spans="1:20">
      <c r="E1" s="36" t="s">
        <v>62</v>
      </c>
    </row>
    <row r="2" spans="1:20" ht="18.75">
      <c r="C2" s="2" t="s">
        <v>57</v>
      </c>
      <c r="D2" s="3" t="s">
        <v>8</v>
      </c>
      <c r="E2" s="37">
        <f ca="1">NOW()</f>
        <v>43437.563785069447</v>
      </c>
    </row>
    <row r="4" spans="1:20" ht="16.5" thickBot="1">
      <c r="T4" t="s">
        <v>2</v>
      </c>
    </row>
    <row r="5" spans="1:20" ht="16.5" thickBot="1">
      <c r="A5" s="29" t="s">
        <v>0</v>
      </c>
      <c r="B5" s="30" t="s">
        <v>1</v>
      </c>
      <c r="C5" s="30"/>
      <c r="D5" s="30" t="s">
        <v>64</v>
      </c>
      <c r="E5" s="30"/>
      <c r="F5" s="30"/>
      <c r="G5" s="24" t="s">
        <v>60</v>
      </c>
      <c r="T5" t="s">
        <v>3</v>
      </c>
    </row>
    <row r="6" spans="1:20">
      <c r="A6" s="25">
        <v>1</v>
      </c>
      <c r="B6" s="26" t="s">
        <v>14</v>
      </c>
      <c r="C6" s="22"/>
      <c r="D6" s="22"/>
      <c r="E6" s="22"/>
      <c r="F6" s="22"/>
      <c r="G6" s="23">
        <f>SUMPRODUCT((ws!$F$2:$Q$2=$D$2)*(ws!$B$3:$B$100000=$B6)*(ws!$F$3:$Q$100000))</f>
        <v>55</v>
      </c>
      <c r="T6" t="s">
        <v>4</v>
      </c>
    </row>
    <row r="7" spans="1:20">
      <c r="A7" s="27">
        <v>2</v>
      </c>
      <c r="B7" s="28" t="s">
        <v>15</v>
      </c>
      <c r="C7" s="21"/>
      <c r="D7" s="21"/>
      <c r="E7" s="21"/>
      <c r="F7" s="21"/>
      <c r="G7" s="23">
        <f>SUMPRODUCT((ws!$F$2:$Q$2=$D$2)*(ws!$B$3:$B$100000=$B7)*(ws!$F$3:$Q$100000))</f>
        <v>0</v>
      </c>
      <c r="T7" t="s">
        <v>5</v>
      </c>
    </row>
    <row r="8" spans="1:20">
      <c r="A8" s="27">
        <v>3</v>
      </c>
      <c r="B8" s="28" t="s">
        <v>16</v>
      </c>
      <c r="C8" s="21"/>
      <c r="D8" s="21"/>
      <c r="E8" s="21"/>
      <c r="F8" s="21"/>
      <c r="G8" s="23">
        <f>SUMPRODUCT((ws!$F$2:$Q$2=$D$2)*(ws!$B$3:$B$100000=$B8)*(ws!$F$3:$Q$100000))</f>
        <v>0</v>
      </c>
      <c r="T8" t="s">
        <v>6</v>
      </c>
    </row>
    <row r="9" spans="1:20">
      <c r="A9" s="27">
        <v>4</v>
      </c>
      <c r="B9" s="28" t="s">
        <v>17</v>
      </c>
      <c r="C9" s="21"/>
      <c r="D9" s="21"/>
      <c r="E9" s="21"/>
      <c r="F9" s="21"/>
      <c r="G9" s="23">
        <f>SUMPRODUCT((ws!$F$2:$Q$2=$D$2)*(ws!$B$3:$B$100000=$B9)*(ws!$F$3:$Q$100000))</f>
        <v>0</v>
      </c>
      <c r="T9" t="s">
        <v>7</v>
      </c>
    </row>
    <row r="10" spans="1:20">
      <c r="A10" s="27">
        <v>5</v>
      </c>
      <c r="B10" s="28" t="s">
        <v>18</v>
      </c>
      <c r="C10" s="21"/>
      <c r="D10" s="21"/>
      <c r="E10" s="21"/>
      <c r="F10" s="21"/>
      <c r="G10" s="23">
        <f>SUMPRODUCT((ws!$F$2:$Q$2=$D$2)*(ws!$B$3:$B$100000=$B10)*(ws!$F$3:$Q$100000))</f>
        <v>0</v>
      </c>
      <c r="T10" t="s">
        <v>8</v>
      </c>
    </row>
    <row r="11" spans="1:20">
      <c r="A11" s="27">
        <v>6</v>
      </c>
      <c r="B11" s="28" t="s">
        <v>19</v>
      </c>
      <c r="C11" s="21"/>
      <c r="D11" s="21"/>
      <c r="E11" s="21"/>
      <c r="F11" s="21"/>
      <c r="G11" s="23">
        <f>SUMPRODUCT((ws!$F$2:$Q$2=$D$2)*(ws!$B$3:$B$100000=$B11)*(ws!$F$3:$Q$100000))</f>
        <v>0</v>
      </c>
      <c r="T11" t="s">
        <v>9</v>
      </c>
    </row>
    <row r="12" spans="1:20">
      <c r="A12" s="27">
        <v>7</v>
      </c>
      <c r="B12" s="28" t="s">
        <v>20</v>
      </c>
      <c r="C12" s="21"/>
      <c r="D12" s="21"/>
      <c r="E12" s="21"/>
      <c r="F12" s="21"/>
      <c r="G12" s="23">
        <f>SUMPRODUCT((ws!$F$2:$Q$2=$D$2)*(ws!$B$3:$B$100000=$B12)*(ws!$F$3:$Q$100000))</f>
        <v>0</v>
      </c>
      <c r="T12" t="s">
        <v>10</v>
      </c>
    </row>
    <row r="13" spans="1:20">
      <c r="A13" s="27">
        <v>8</v>
      </c>
      <c r="B13" s="28" t="s">
        <v>21</v>
      </c>
      <c r="C13" s="21"/>
      <c r="D13" s="21"/>
      <c r="E13" s="21"/>
      <c r="F13" s="21"/>
      <c r="G13" s="23">
        <f>SUMPRODUCT((ws!$F$2:$Q$2=$D$2)*(ws!$B$3:$B$100000=$B13)*(ws!$F$3:$Q$100000))</f>
        <v>0</v>
      </c>
      <c r="T13" t="s">
        <v>11</v>
      </c>
    </row>
    <row r="14" spans="1:20">
      <c r="A14" s="27">
        <v>9</v>
      </c>
      <c r="B14" s="28" t="s">
        <v>22</v>
      </c>
      <c r="C14" s="21"/>
      <c r="D14" s="21"/>
      <c r="E14" s="21"/>
      <c r="F14" s="21"/>
      <c r="G14" s="23">
        <f>SUMPRODUCT((ws!$F$2:$Q$2=$D$2)*(ws!$B$3:$B$100000=$B14)*(ws!$F$3:$Q$100000))</f>
        <v>0</v>
      </c>
      <c r="T14" t="s">
        <v>12</v>
      </c>
    </row>
    <row r="15" spans="1:20">
      <c r="A15" s="27">
        <v>10</v>
      </c>
      <c r="B15" s="28" t="s">
        <v>23</v>
      </c>
      <c r="C15" s="21"/>
      <c r="D15" s="21"/>
      <c r="E15" s="21"/>
      <c r="F15" s="21"/>
      <c r="G15" s="23">
        <f>SUMPRODUCT((ws!$F$2:$Q$2=$D$2)*(ws!$B$3:$B$100000=$B15)*(ws!$F$3:$Q$100000))</f>
        <v>0</v>
      </c>
      <c r="T15" t="s">
        <v>13</v>
      </c>
    </row>
    <row r="16" spans="1:20">
      <c r="A16" s="27">
        <v>11</v>
      </c>
      <c r="B16" s="28" t="s">
        <v>24</v>
      </c>
      <c r="C16" s="21"/>
      <c r="D16" s="21"/>
      <c r="E16" s="21"/>
      <c r="F16" s="21"/>
      <c r="G16" s="23">
        <f>SUMPRODUCT((ws!$F$2:$Q$2=$D$2)*(ws!$B$3:$B$100000=$B16)*(ws!$F$3:$Q$100000))</f>
        <v>0</v>
      </c>
    </row>
    <row r="17" spans="1:7">
      <c r="A17" s="27">
        <v>12</v>
      </c>
      <c r="B17" s="28" t="s">
        <v>25</v>
      </c>
      <c r="C17" s="21"/>
      <c r="D17" s="21"/>
      <c r="E17" s="21"/>
      <c r="F17" s="21"/>
      <c r="G17" s="23">
        <f>SUMPRODUCT((ws!$F$2:$Q$2=$D$2)*(ws!$B$3:$B$100000=$B17)*(ws!$F$3:$Q$100000))</f>
        <v>0</v>
      </c>
    </row>
    <row r="18" spans="1:7">
      <c r="A18" s="27">
        <v>13</v>
      </c>
      <c r="B18" s="28" t="s">
        <v>26</v>
      </c>
      <c r="C18" s="21"/>
      <c r="D18" s="21"/>
      <c r="E18" s="21"/>
      <c r="F18" s="21"/>
      <c r="G18" s="23">
        <f>SUMPRODUCT((ws!$F$2:$Q$2=$D$2)*(ws!$B$3:$B$100000=$B18)*(ws!$F$3:$Q$100000))</f>
        <v>0</v>
      </c>
    </row>
    <row r="19" spans="1:7">
      <c r="A19" s="27">
        <v>14</v>
      </c>
      <c r="B19" s="28" t="s">
        <v>27</v>
      </c>
      <c r="C19" s="21"/>
      <c r="D19" s="21"/>
      <c r="E19" s="21"/>
      <c r="F19" s="21"/>
      <c r="G19" s="23">
        <f>SUMPRODUCT((ws!$F$2:$Q$2=$D$2)*(ws!$B$3:$B$100000=$B19)*(ws!$F$3:$Q$100000))</f>
        <v>0</v>
      </c>
    </row>
    <row r="20" spans="1:7">
      <c r="A20" s="27">
        <v>15</v>
      </c>
      <c r="B20" s="28" t="s">
        <v>28</v>
      </c>
      <c r="C20" s="21"/>
      <c r="D20" s="21"/>
      <c r="E20" s="21"/>
      <c r="F20" s="21"/>
      <c r="G20" s="23">
        <f>SUMPRODUCT((ws!$F$2:$Q$2=$D$2)*(ws!$B$3:$B$100000=$B20)*(ws!$F$3:$Q$100000))</f>
        <v>65</v>
      </c>
    </row>
    <row r="21" spans="1:7">
      <c r="A21" s="27">
        <v>16</v>
      </c>
      <c r="B21" s="28" t="s">
        <v>29</v>
      </c>
      <c r="C21" s="21"/>
      <c r="D21" s="21"/>
      <c r="E21" s="21"/>
      <c r="F21" s="21"/>
      <c r="G21" s="23">
        <f>SUMPRODUCT((ws!$F$2:$Q$2=$D$2)*(ws!$B$3:$B$100000=$B21)*(ws!$F$3:$Q$100000))</f>
        <v>0</v>
      </c>
    </row>
    <row r="22" spans="1:7">
      <c r="A22" s="27">
        <v>17</v>
      </c>
      <c r="B22" s="28" t="s">
        <v>30</v>
      </c>
      <c r="C22" s="21"/>
      <c r="D22" s="21"/>
      <c r="E22" s="21"/>
      <c r="F22" s="21"/>
      <c r="G22" s="23">
        <f>SUMPRODUCT((ws!$F$2:$Q$2=$D$2)*(ws!$B$3:$B$100000=$B22)*(ws!$F$3:$Q$100000))</f>
        <v>0</v>
      </c>
    </row>
    <row r="23" spans="1:7">
      <c r="A23" s="27">
        <v>18</v>
      </c>
      <c r="B23" s="28" t="s">
        <v>31</v>
      </c>
      <c r="C23" s="21"/>
      <c r="D23" s="21"/>
      <c r="E23" s="21"/>
      <c r="F23" s="21"/>
      <c r="G23" s="23">
        <f>SUMPRODUCT((ws!$F$2:$Q$2=$D$2)*(ws!$B$3:$B$100000=$B23)*(ws!$F$3:$Q$100000))</f>
        <v>0</v>
      </c>
    </row>
    <row r="24" spans="1:7">
      <c r="A24" s="27">
        <v>19</v>
      </c>
      <c r="B24" s="28" t="s">
        <v>32</v>
      </c>
      <c r="C24" s="21"/>
      <c r="D24" s="21"/>
      <c r="E24" s="21"/>
      <c r="F24" s="21"/>
      <c r="G24" s="23">
        <f>SUMPRODUCT((ws!$F$2:$Q$2=$D$2)*(ws!$B$3:$B$100000=$B24)*(ws!$F$3:$Q$100000))</f>
        <v>0</v>
      </c>
    </row>
    <row r="25" spans="1:7">
      <c r="A25" s="27">
        <v>20</v>
      </c>
      <c r="B25" s="28" t="s">
        <v>33</v>
      </c>
      <c r="C25" s="21"/>
      <c r="D25" s="21"/>
      <c r="E25" s="21"/>
      <c r="F25" s="21"/>
      <c r="G25" s="23">
        <f>SUMPRODUCT((ws!$F$2:$Q$2=$D$2)*(ws!$B$3:$B$100000=$B25)*(ws!$F$3:$Q$100000))</f>
        <v>0</v>
      </c>
    </row>
    <row r="26" spans="1:7">
      <c r="A26" s="27">
        <v>21</v>
      </c>
      <c r="B26" s="28" t="s">
        <v>34</v>
      </c>
      <c r="C26" s="21"/>
      <c r="D26" s="21"/>
      <c r="E26" s="21"/>
      <c r="F26" s="21"/>
      <c r="G26" s="23">
        <f>SUMPRODUCT((ws!$F$2:$Q$2=$D$2)*(ws!$B$3:$B$100000=$B26)*(ws!$F$3:$Q$100000))</f>
        <v>0</v>
      </c>
    </row>
    <row r="27" spans="1:7">
      <c r="A27" s="27">
        <v>22</v>
      </c>
      <c r="B27" s="28" t="s">
        <v>35</v>
      </c>
      <c r="C27" s="21"/>
      <c r="D27" s="21"/>
      <c r="E27" s="21"/>
      <c r="F27" s="21"/>
      <c r="G27" s="23">
        <f>SUMPRODUCT((ws!$F$2:$Q$2=$D$2)*(ws!$B$3:$B$100000=$B27)*(ws!$F$3:$Q$100000))</f>
        <v>0</v>
      </c>
    </row>
    <row r="28" spans="1:7">
      <c r="A28" s="27">
        <v>23</v>
      </c>
      <c r="B28" s="28" t="s">
        <v>36</v>
      </c>
      <c r="C28" s="21"/>
      <c r="D28" s="21"/>
      <c r="E28" s="21"/>
      <c r="F28" s="21"/>
      <c r="G28" s="23">
        <f>SUMPRODUCT((ws!$F$2:$Q$2=$D$2)*(ws!$B$3:$B$100000=$B28)*(ws!$F$3:$Q$100000))</f>
        <v>0</v>
      </c>
    </row>
    <row r="29" spans="1:7">
      <c r="A29" s="27">
        <v>24</v>
      </c>
      <c r="B29" s="28" t="s">
        <v>37</v>
      </c>
      <c r="C29" s="21"/>
      <c r="D29" s="21"/>
      <c r="E29" s="21"/>
      <c r="F29" s="21"/>
      <c r="G29" s="23">
        <f>SUMPRODUCT((ws!$F$2:$Q$2=$D$2)*(ws!$B$3:$B$100000=$B29)*(ws!$F$3:$Q$100000))</f>
        <v>0</v>
      </c>
    </row>
    <row r="30" spans="1:7">
      <c r="A30" s="27">
        <v>25</v>
      </c>
      <c r="B30" s="28" t="s">
        <v>39</v>
      </c>
      <c r="C30" s="21"/>
      <c r="D30" s="21"/>
      <c r="E30" s="21"/>
      <c r="F30" s="21"/>
      <c r="G30" s="23">
        <f>SUMPRODUCT((ws!$F$2:$Q$2=$D$2)*(ws!$B$3:$B$100000=$B30)*(ws!$F$3:$Q$100000))</f>
        <v>0</v>
      </c>
    </row>
    <row r="31" spans="1:7">
      <c r="A31" s="27">
        <v>26</v>
      </c>
      <c r="B31" s="28" t="s">
        <v>40</v>
      </c>
      <c r="C31" s="21"/>
      <c r="D31" s="21"/>
      <c r="E31" s="21"/>
      <c r="F31" s="21"/>
      <c r="G31" s="23">
        <f>SUMPRODUCT((ws!$F$2:$Q$2=$D$2)*(ws!$B$3:$B$100000=$B31)*(ws!$F$3:$Q$100000))</f>
        <v>0</v>
      </c>
    </row>
    <row r="32" spans="1:7">
      <c r="A32" s="27">
        <v>27</v>
      </c>
      <c r="B32" s="28" t="s">
        <v>41</v>
      </c>
      <c r="C32" s="21"/>
      <c r="D32" s="21"/>
      <c r="E32" s="21"/>
      <c r="F32" s="21"/>
      <c r="G32" s="23">
        <f>SUMPRODUCT((ws!$F$2:$Q$2=$D$2)*(ws!$B$3:$B$100000=$B32)*(ws!$F$3:$Q$100000))</f>
        <v>0</v>
      </c>
    </row>
    <row r="33" spans="1:7">
      <c r="A33" s="27">
        <v>28</v>
      </c>
      <c r="B33" s="28" t="s">
        <v>42</v>
      </c>
      <c r="C33" s="21"/>
      <c r="D33" s="21"/>
      <c r="E33" s="21"/>
      <c r="F33" s="21"/>
      <c r="G33" s="23">
        <f>SUMPRODUCT((ws!$F$2:$Q$2=$D$2)*(ws!$B$3:$B$100000=$B33)*(ws!$F$3:$Q$100000))</f>
        <v>0</v>
      </c>
    </row>
    <row r="34" spans="1:7">
      <c r="A34" s="27">
        <v>29</v>
      </c>
      <c r="B34" s="28" t="s">
        <v>43</v>
      </c>
      <c r="C34" s="21"/>
      <c r="D34" s="21"/>
      <c r="E34" s="21"/>
      <c r="F34" s="21"/>
      <c r="G34" s="23">
        <f>SUMPRODUCT((ws!$F$2:$Q$2=$D$2)*(ws!$B$3:$B$100000=$B34)*(ws!$F$3:$Q$100000))</f>
        <v>0</v>
      </c>
    </row>
    <row r="35" spans="1:7">
      <c r="A35" s="27">
        <v>30</v>
      </c>
      <c r="B35" s="28" t="s">
        <v>44</v>
      </c>
      <c r="C35" s="21"/>
      <c r="D35" s="21"/>
      <c r="E35" s="21"/>
      <c r="F35" s="21"/>
      <c r="G35" s="23">
        <f>SUMPRODUCT((ws!$F$2:$Q$2=$D$2)*(ws!$B$3:$B$100000=$B35)*(ws!$F$3:$Q$100000))</f>
        <v>0</v>
      </c>
    </row>
    <row r="36" spans="1:7">
      <c r="A36" s="27">
        <v>31</v>
      </c>
      <c r="B36" s="28" t="s">
        <v>45</v>
      </c>
      <c r="C36" s="21"/>
      <c r="D36" s="21"/>
      <c r="E36" s="21"/>
      <c r="F36" s="21"/>
      <c r="G36" s="23">
        <f>SUMPRODUCT((ws!$F$2:$Q$2=$D$2)*(ws!$B$3:$B$100000=$B36)*(ws!$F$3:$Q$100000))</f>
        <v>0</v>
      </c>
    </row>
    <row r="37" spans="1:7">
      <c r="A37" s="27">
        <v>32</v>
      </c>
      <c r="B37" s="28" t="s">
        <v>46</v>
      </c>
      <c r="C37" s="21"/>
      <c r="D37" s="21"/>
      <c r="E37" s="21"/>
      <c r="F37" s="21"/>
      <c r="G37" s="23">
        <f>SUMPRODUCT((ws!$F$2:$Q$2=$D$2)*(ws!$B$3:$B$100000=$B37)*(ws!$F$3:$Q$100000))</f>
        <v>0</v>
      </c>
    </row>
    <row r="38" spans="1:7">
      <c r="A38" s="27">
        <v>33</v>
      </c>
      <c r="B38" s="28" t="s">
        <v>47</v>
      </c>
      <c r="C38" s="21"/>
      <c r="D38" s="21"/>
      <c r="E38" s="21"/>
      <c r="F38" s="21"/>
      <c r="G38" s="23">
        <f>SUMPRODUCT((ws!$F$2:$Q$2=$D$2)*(ws!$B$3:$B$100000=$B38)*(ws!$F$3:$Q$100000))</f>
        <v>0</v>
      </c>
    </row>
    <row r="39" spans="1:7">
      <c r="A39" s="27">
        <v>34</v>
      </c>
      <c r="B39" s="28" t="s">
        <v>48</v>
      </c>
      <c r="C39" s="21"/>
      <c r="D39" s="21"/>
      <c r="E39" s="21"/>
      <c r="F39" s="21"/>
      <c r="G39" s="23">
        <f>SUMPRODUCT((ws!$F$2:$Q$2=$D$2)*(ws!$B$3:$B$100000=$B39)*(ws!$F$3:$Q$100000))</f>
        <v>0</v>
      </c>
    </row>
    <row r="40" spans="1:7">
      <c r="A40" s="27">
        <v>35</v>
      </c>
      <c r="B40" s="28" t="s">
        <v>49</v>
      </c>
      <c r="C40" s="21"/>
      <c r="D40" s="21"/>
      <c r="E40" s="21"/>
      <c r="F40" s="21"/>
      <c r="G40" s="23">
        <f>SUMPRODUCT((ws!$F$2:$Q$2=$D$2)*(ws!$B$3:$B$100000=$B40)*(ws!$F$3:$Q$100000))</f>
        <v>0</v>
      </c>
    </row>
    <row r="41" spans="1:7">
      <c r="A41" s="27">
        <v>36</v>
      </c>
      <c r="B41" s="28" t="s">
        <v>50</v>
      </c>
      <c r="C41" s="21"/>
      <c r="D41" s="21"/>
      <c r="E41" s="21"/>
      <c r="F41" s="21"/>
      <c r="G41" s="23">
        <f>SUMPRODUCT((ws!$F$2:$Q$2=$D$2)*(ws!$B$3:$B$100000=$B41)*(ws!$F$3:$Q$100000))</f>
        <v>0</v>
      </c>
    </row>
    <row r="42" spans="1:7">
      <c r="A42" s="27">
        <v>37</v>
      </c>
      <c r="B42" s="28" t="s">
        <v>51</v>
      </c>
      <c r="C42" s="21"/>
      <c r="D42" s="21"/>
      <c r="E42" s="21"/>
      <c r="F42" s="21"/>
      <c r="G42" s="23">
        <f>SUMPRODUCT((ws!$F$2:$Q$2=$D$2)*(ws!$B$3:$B$100000=$B42)*(ws!$F$3:$Q$100000))</f>
        <v>0</v>
      </c>
    </row>
    <row r="43" spans="1:7">
      <c r="A43" s="27">
        <v>38</v>
      </c>
      <c r="B43" s="28" t="s">
        <v>52</v>
      </c>
      <c r="C43" s="21"/>
      <c r="D43" s="21"/>
      <c r="E43" s="21"/>
      <c r="F43" s="21"/>
      <c r="G43" s="23">
        <f>SUMPRODUCT((ws!$F$2:$Q$2=$D$2)*(ws!$B$3:$B$100000=$B43)*(ws!$F$3:$Q$100000))</f>
        <v>0</v>
      </c>
    </row>
    <row r="44" spans="1:7">
      <c r="A44" s="27">
        <v>39</v>
      </c>
      <c r="B44" s="28" t="s">
        <v>53</v>
      </c>
      <c r="C44" s="21"/>
      <c r="D44" s="21"/>
      <c r="E44" s="21"/>
      <c r="F44" s="21"/>
      <c r="G44" s="23">
        <f>SUMPRODUCT((ws!$F$2:$Q$2=$D$2)*(ws!$B$3:$B$100000=$B44)*(ws!$F$3:$Q$100000))</f>
        <v>0</v>
      </c>
    </row>
    <row r="45" spans="1:7">
      <c r="A45" s="27">
        <v>40</v>
      </c>
      <c r="B45" s="28" t="s">
        <v>54</v>
      </c>
      <c r="C45" s="21"/>
      <c r="D45" s="21"/>
      <c r="E45" s="21"/>
      <c r="F45" s="21"/>
      <c r="G45" s="23">
        <f>SUMPRODUCT((ws!$F$2:$Q$2=$D$2)*(ws!$B$3:$B$100000=$B45)*(ws!$F$3:$Q$100000))</f>
        <v>0</v>
      </c>
    </row>
    <row r="46" spans="1:7">
      <c r="A46" s="27">
        <v>41</v>
      </c>
      <c r="B46" s="28" t="s">
        <v>55</v>
      </c>
      <c r="C46" s="21"/>
      <c r="D46" s="21"/>
      <c r="E46" s="21"/>
      <c r="F46" s="21"/>
      <c r="G46" s="23">
        <f>SUMPRODUCT((ws!$F$2:$Q$2=$D$2)*(ws!$B$3:$B$100000=$B46)*(ws!$F$3:$Q$100000))</f>
        <v>0</v>
      </c>
    </row>
    <row r="47" spans="1:7">
      <c r="A47" s="27">
        <v>42</v>
      </c>
      <c r="B47" s="28" t="s">
        <v>56</v>
      </c>
      <c r="C47" s="21"/>
      <c r="D47" s="21"/>
      <c r="E47" s="21"/>
      <c r="F47" s="21"/>
      <c r="G47" s="23">
        <f>SUMPRODUCT((ws!$F$2:$Q$2=$D$2)*(ws!$B$3:$B$100000=$B47)*(ws!$F$3:$Q$100000))</f>
        <v>0</v>
      </c>
    </row>
  </sheetData>
  <dataValidations count="1">
    <dataValidation type="list" allowBlank="1" showInputMessage="1" showErrorMessage="1" sqref="D2">
      <formula1>$T$4:$T$15</formula1>
    </dataValidation>
  </dataValidation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</vt:lpstr>
      <vt:lpstr>add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Esam Adel Joudeh</cp:lastModifiedBy>
  <dcterms:created xsi:type="dcterms:W3CDTF">2018-11-26T14:20:08Z</dcterms:created>
  <dcterms:modified xsi:type="dcterms:W3CDTF">2018-12-03T10:31:52Z</dcterms:modified>
</cp:coreProperties>
</file>