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FC\Desktop\"/>
    </mc:Choice>
  </mc:AlternateContent>
  <xr:revisionPtr revIDLastSave="0" documentId="8_{E49061CB-6E73-47C3-B101-5DFB75D0596C}" xr6:coauthVersionLast="40" xr6:coauthVersionMax="40" xr10:uidLastSave="{00000000-0000-0000-0000-000000000000}"/>
  <bookViews>
    <workbookView xWindow="0" yWindow="0" windowWidth="24000" windowHeight="9525" xr2:uid="{00000000-000D-0000-FFFF-FFFF00000000}"/>
  </bookViews>
  <sheets>
    <sheet name="برقية1" sheetId="1" r:id="rId1"/>
    <sheet name="برقية2" sheetId="2" r:id="rId2"/>
    <sheet name="برقية3" sheetId="3" r:id="rId3"/>
    <sheet name="برقية4" sheetId="4" r:id="rId4"/>
    <sheet name="برقية5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C5" i="2"/>
  <c r="D5" i="2"/>
  <c r="E5" i="2"/>
  <c r="F5" i="2"/>
  <c r="B6" i="2"/>
  <c r="C6" i="2"/>
  <c r="D6" i="2"/>
  <c r="E6" i="2"/>
  <c r="F6" i="2"/>
  <c r="B7" i="2"/>
  <c r="C7" i="2"/>
  <c r="D7" i="2"/>
  <c r="E7" i="2"/>
  <c r="F7" i="2"/>
  <c r="B8" i="2"/>
  <c r="C8" i="2"/>
  <c r="D8" i="2"/>
  <c r="E8" i="2"/>
  <c r="F8" i="2"/>
  <c r="B8" i="4"/>
  <c r="C8" i="4"/>
  <c r="D8" i="4"/>
  <c r="E8" i="4"/>
  <c r="F8" i="4"/>
  <c r="B9" i="4"/>
  <c r="C9" i="4"/>
  <c r="D9" i="4"/>
  <c r="E9" i="4"/>
  <c r="F9" i="4"/>
  <c r="B10" i="4"/>
  <c r="C10" i="4"/>
  <c r="D10" i="4"/>
  <c r="E10" i="4"/>
  <c r="F10" i="4"/>
  <c r="B6" i="5"/>
  <c r="C6" i="5"/>
  <c r="D6" i="5"/>
  <c r="E6" i="5"/>
  <c r="F6" i="5"/>
  <c r="B7" i="5"/>
  <c r="C7" i="5"/>
  <c r="D7" i="5"/>
  <c r="E7" i="5"/>
  <c r="F7" i="5"/>
  <c r="B8" i="5"/>
  <c r="C8" i="5"/>
  <c r="D8" i="5"/>
  <c r="E8" i="5"/>
  <c r="F8" i="5"/>
  <c r="B9" i="5"/>
  <c r="C9" i="5"/>
  <c r="D9" i="5"/>
  <c r="E9" i="5"/>
  <c r="F9" i="5"/>
  <c r="B3" i="5"/>
  <c r="C3" i="5"/>
  <c r="D3" i="5"/>
  <c r="E3" i="5"/>
  <c r="F3" i="5"/>
  <c r="B4" i="5"/>
  <c r="C4" i="5"/>
  <c r="D4" i="5"/>
  <c r="E4" i="5"/>
  <c r="F4" i="5"/>
  <c r="B5" i="5"/>
  <c r="C5" i="5"/>
  <c r="D5" i="5"/>
  <c r="E5" i="5"/>
  <c r="F5" i="5"/>
  <c r="F2" i="5"/>
  <c r="E2" i="5"/>
  <c r="D2" i="5"/>
  <c r="C2" i="5"/>
  <c r="B2" i="5"/>
  <c r="B3" i="4"/>
  <c r="C3" i="4"/>
  <c r="D3" i="4"/>
  <c r="E3" i="4"/>
  <c r="F3" i="4"/>
  <c r="B4" i="4"/>
  <c r="C4" i="4"/>
  <c r="D4" i="4"/>
  <c r="E4" i="4"/>
  <c r="F4" i="4"/>
  <c r="B5" i="4"/>
  <c r="C5" i="4"/>
  <c r="D5" i="4"/>
  <c r="E5" i="4"/>
  <c r="F5" i="4"/>
  <c r="B6" i="4"/>
  <c r="C6" i="4"/>
  <c r="D6" i="4"/>
  <c r="E6" i="4"/>
  <c r="F6" i="4"/>
  <c r="B7" i="4"/>
  <c r="C7" i="4"/>
  <c r="D7" i="4"/>
  <c r="E7" i="4"/>
  <c r="F7" i="4"/>
  <c r="F2" i="4"/>
  <c r="E2" i="4"/>
  <c r="D2" i="4"/>
  <c r="C2" i="4"/>
  <c r="B2" i="4"/>
  <c r="B3" i="3"/>
  <c r="C3" i="3"/>
  <c r="D3" i="3"/>
  <c r="E3" i="3"/>
  <c r="F3" i="3"/>
  <c r="B4" i="3"/>
  <c r="C4" i="3"/>
  <c r="D4" i="3"/>
  <c r="E4" i="3"/>
  <c r="F4" i="3"/>
  <c r="B5" i="3"/>
  <c r="C5" i="3"/>
  <c r="D5" i="3"/>
  <c r="E5" i="3"/>
  <c r="F5" i="3"/>
  <c r="B6" i="3"/>
  <c r="C6" i="3"/>
  <c r="D6" i="3"/>
  <c r="E6" i="3"/>
  <c r="F6" i="3"/>
  <c r="B7" i="3"/>
  <c r="C7" i="3"/>
  <c r="D7" i="3"/>
  <c r="E7" i="3"/>
  <c r="F7" i="3"/>
  <c r="C2" i="3"/>
  <c r="B2" i="3"/>
  <c r="F2" i="3"/>
  <c r="E2" i="3"/>
  <c r="D2" i="3"/>
  <c r="B3" i="2"/>
  <c r="C3" i="2"/>
  <c r="D3" i="2"/>
  <c r="E3" i="2"/>
  <c r="F3" i="2"/>
  <c r="B4" i="2"/>
  <c r="C4" i="2"/>
  <c r="D4" i="2"/>
  <c r="E4" i="2"/>
  <c r="F4" i="2"/>
  <c r="F2" i="2"/>
  <c r="E2" i="2"/>
  <c r="D2" i="2"/>
  <c r="C2" i="2"/>
  <c r="B2" i="2"/>
</calcChain>
</file>

<file path=xl/sharedStrings.xml><?xml version="1.0" encoding="utf-8"?>
<sst xmlns="http://schemas.openxmlformats.org/spreadsheetml/2006/main" count="63" uniqueCount="39">
  <si>
    <t>الاسم</t>
  </si>
  <si>
    <t>اسم الام</t>
  </si>
  <si>
    <t>المواليد</t>
  </si>
  <si>
    <t>نوع العجلة – رقمها</t>
  </si>
  <si>
    <t>العائدية</t>
  </si>
  <si>
    <t>احمد</t>
  </si>
  <si>
    <t>فانوسة صلبي</t>
  </si>
  <si>
    <t>سكانيا -  235</t>
  </si>
  <si>
    <t>القدس</t>
  </si>
  <si>
    <t>شديد</t>
  </si>
  <si>
    <t>زهرة علي</t>
  </si>
  <si>
    <t>مرسيدس -  456</t>
  </si>
  <si>
    <t>المدينة</t>
  </si>
  <si>
    <t>صبار</t>
  </si>
  <si>
    <t>عبده محمد</t>
  </si>
  <si>
    <t>مرسيدس -  451</t>
  </si>
  <si>
    <t>البصرة</t>
  </si>
  <si>
    <t>عبدالله</t>
  </si>
  <si>
    <t>لطيفة خلف</t>
  </si>
  <si>
    <t>مرسيدس -  945</t>
  </si>
  <si>
    <t>اربيل</t>
  </si>
  <si>
    <t>فرحان</t>
  </si>
  <si>
    <t>شده  عبد</t>
  </si>
  <si>
    <t>مرسيدس -  173</t>
  </si>
  <si>
    <t>سليمانية</t>
  </si>
  <si>
    <t>حسين</t>
  </si>
  <si>
    <t>جوزة علاوي</t>
  </si>
  <si>
    <t>دهوك</t>
  </si>
  <si>
    <t>إسماعيل</t>
  </si>
  <si>
    <t>مجودة رجب</t>
  </si>
  <si>
    <t>افيكو -  811</t>
  </si>
  <si>
    <t>دمشق</t>
  </si>
  <si>
    <t>محمد</t>
  </si>
  <si>
    <t>خديجة</t>
  </si>
  <si>
    <t>مان - 222</t>
  </si>
  <si>
    <t>موصل</t>
  </si>
  <si>
    <t>افيكو -  528</t>
  </si>
  <si>
    <t>كود عند اجراء أي تغيير  في أي خانة في شيت برقية1 يتم التغيير في كل الشيتات تبعاً الى شيت برقية1 على أساس  رقم السيارة</t>
  </si>
  <si>
    <t>رقم السيارة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</si>
</sst>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8"/>
      <color theme="1"/>
      <name val="Calibri"/>
      <family val="2"/>
      <charset val="178"/>
      <scheme val="minor"/>
    </font>
    <font>
      <sz val="14"/>
      <color rgb="FF0D0D0D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2" fillId="3" borderId="1" xfId="0" applyNumberFormat="1" applyFont="1" applyFill="1" applyBorder="1" applyAlignment="1">
      <alignment horizontal="center" vertical="center" readingOrder="2"/>
    </xf>
    <xf numFmtId="0" fontId="3" fillId="3" borderId="1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readingOrder="2"/>
    </xf>
    <xf numFmtId="0" fontId="1" fillId="3" borderId="1" xfId="0" applyFont="1" applyFill="1" applyBorder="1" applyAlignment="1">
      <alignment horizontal="center" vertical="center" readingOrder="2"/>
    </xf>
    <xf numFmtId="0" fontId="1" fillId="3" borderId="1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4" borderId="1" xfId="0" applyNumberFormat="1" applyFont="1" applyFill="1" applyBorder="1" applyAlignment="1">
      <alignment horizontal="center" vertical="center" readingOrder="2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rightToLeft="1" tabSelected="1" workbookViewId="0">
      <selection activeCell="B9" sqref="B9"/>
    </sheetView>
  </sheetViews>
  <sheetFormatPr baseColWidth="10" defaultColWidth="8.6640625" defaultRowHeight="23.25" x14ac:dyDescent="0.35"/>
  <cols>
    <col min="1" max="1" width="10" style="7" customWidth="1"/>
    <col min="2" max="2" width="11.6640625" style="7" customWidth="1"/>
    <col min="3" max="3" width="15.5" style="7" customWidth="1"/>
    <col min="4" max="4" width="9.25" style="7"/>
    <col min="5" max="5" width="16.5" style="7" customWidth="1"/>
    <col min="6" max="6" width="13.08203125" style="7" customWidth="1"/>
  </cols>
  <sheetData>
    <row r="1" spans="1:6" x14ac:dyDescent="0.35">
      <c r="A1" s="1" t="s">
        <v>38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35">
      <c r="A2" s="2">
        <v>235</v>
      </c>
      <c r="B2" s="3" t="s">
        <v>5</v>
      </c>
      <c r="C2" s="4" t="s">
        <v>6</v>
      </c>
      <c r="D2" s="5">
        <v>1975</v>
      </c>
      <c r="E2" s="5" t="s">
        <v>7</v>
      </c>
      <c r="F2" s="5" t="s">
        <v>8</v>
      </c>
    </row>
    <row r="3" spans="1:6" x14ac:dyDescent="0.35">
      <c r="A3" s="2">
        <v>456</v>
      </c>
      <c r="B3" s="3" t="s">
        <v>9</v>
      </c>
      <c r="C3" s="5" t="s">
        <v>10</v>
      </c>
      <c r="D3" s="5">
        <v>1990</v>
      </c>
      <c r="E3" s="5" t="s">
        <v>11</v>
      </c>
      <c r="F3" s="4" t="s">
        <v>12</v>
      </c>
    </row>
    <row r="4" spans="1:6" x14ac:dyDescent="0.35">
      <c r="A4" s="2">
        <v>451</v>
      </c>
      <c r="B4" s="3" t="s">
        <v>13</v>
      </c>
      <c r="C4" s="5" t="s">
        <v>14</v>
      </c>
      <c r="D4" s="5">
        <v>1982</v>
      </c>
      <c r="E4" s="5" t="s">
        <v>15</v>
      </c>
      <c r="F4" s="5" t="s">
        <v>16</v>
      </c>
    </row>
    <row r="5" spans="1:6" x14ac:dyDescent="0.35">
      <c r="A5" s="2">
        <v>945</v>
      </c>
      <c r="B5" s="3" t="s">
        <v>17</v>
      </c>
      <c r="C5" s="5" t="s">
        <v>18</v>
      </c>
      <c r="D5" s="5">
        <v>1973</v>
      </c>
      <c r="E5" s="5" t="s">
        <v>19</v>
      </c>
      <c r="F5" s="5" t="s">
        <v>20</v>
      </c>
    </row>
    <row r="6" spans="1:6" x14ac:dyDescent="0.35">
      <c r="A6" s="2">
        <v>173</v>
      </c>
      <c r="B6" s="6" t="s">
        <v>21</v>
      </c>
      <c r="C6" s="5" t="s">
        <v>22</v>
      </c>
      <c r="D6" s="5">
        <v>1989</v>
      </c>
      <c r="E6" s="5" t="s">
        <v>23</v>
      </c>
      <c r="F6" s="5" t="s">
        <v>24</v>
      </c>
    </row>
    <row r="7" spans="1:6" x14ac:dyDescent="0.35">
      <c r="A7" s="2">
        <v>528</v>
      </c>
      <c r="B7" s="6" t="s">
        <v>25</v>
      </c>
      <c r="C7" s="5" t="s">
        <v>26</v>
      </c>
      <c r="D7" s="5">
        <v>1985</v>
      </c>
      <c r="E7" s="5" t="s">
        <v>36</v>
      </c>
      <c r="F7" s="4" t="s">
        <v>27</v>
      </c>
    </row>
    <row r="8" spans="1:6" x14ac:dyDescent="0.35">
      <c r="A8" s="2">
        <v>811</v>
      </c>
      <c r="B8" s="6" t="s">
        <v>28</v>
      </c>
      <c r="C8" s="5" t="s">
        <v>29</v>
      </c>
      <c r="D8" s="5">
        <v>1987</v>
      </c>
      <c r="E8" s="5" t="s">
        <v>30</v>
      </c>
      <c r="F8" s="5" t="s">
        <v>31</v>
      </c>
    </row>
    <row r="9" spans="1:6" x14ac:dyDescent="0.35">
      <c r="A9" s="2">
        <v>222</v>
      </c>
      <c r="B9" s="8" t="s">
        <v>32</v>
      </c>
      <c r="C9" s="8" t="s">
        <v>33</v>
      </c>
      <c r="D9" s="8">
        <v>1987</v>
      </c>
      <c r="E9" s="8" t="s">
        <v>34</v>
      </c>
      <c r="F9" s="8" t="s">
        <v>35</v>
      </c>
    </row>
    <row r="12" spans="1:6" x14ac:dyDescent="0.35">
      <c r="C12" s="9" t="s">
        <v>37</v>
      </c>
      <c r="D12" s="9"/>
      <c r="E12" s="9"/>
      <c r="F12" s="9"/>
    </row>
    <row r="13" spans="1:6" x14ac:dyDescent="0.35">
      <c r="C13" s="9"/>
      <c r="D13" s="9"/>
      <c r="E13" s="9"/>
      <c r="F13" s="9"/>
    </row>
  </sheetData>
  <mergeCells count="1">
    <mergeCell ref="C12:F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rightToLeft="1" workbookViewId="0">
      <selection activeCell="E12" sqref="E12"/>
    </sheetView>
  </sheetViews>
  <sheetFormatPr baseColWidth="10" defaultColWidth="8.6640625" defaultRowHeight="23.25" x14ac:dyDescent="0.35"/>
  <cols>
    <col min="1" max="1" width="10" style="7" customWidth="1"/>
    <col min="2" max="2" width="11.6640625" style="7" customWidth="1"/>
    <col min="3" max="3" width="15.5" style="7" customWidth="1"/>
    <col min="4" max="4" width="9.25" style="7"/>
    <col min="5" max="5" width="16.5" style="7" customWidth="1"/>
    <col min="6" max="6" width="13.08203125" style="7" customWidth="1"/>
  </cols>
  <sheetData>
    <row r="1" spans="1:6" x14ac:dyDescent="0.35">
      <c r="A1" s="1" t="s">
        <v>38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35">
      <c r="A2" s="2">
        <v>235</v>
      </c>
      <c r="B2" s="3" t="str">
        <f>VLOOKUP($A2,برقية1!$A$2:$F$9,2,0)</f>
        <v>احمد</v>
      </c>
      <c r="C2" s="3" t="str">
        <f>VLOOKUP($A2,برقية1!$A$2:$F$9,3,0)</f>
        <v>فانوسة صلبي</v>
      </c>
      <c r="D2" s="3">
        <f>VLOOKUP($A2,برقية1!$A$2:$F$9,4,0)</f>
        <v>1975</v>
      </c>
      <c r="E2" s="3" t="str">
        <f>VLOOKUP($A2,برقية1!$A$2:$F$9,5,0)</f>
        <v>سكانيا -  235</v>
      </c>
      <c r="F2" s="3" t="str">
        <f>VLOOKUP($A2,برقية1!$A$2:$F$9,6,0)</f>
        <v>القدس</v>
      </c>
    </row>
    <row r="3" spans="1:6" x14ac:dyDescent="0.35">
      <c r="A3" s="2">
        <v>811</v>
      </c>
      <c r="B3" s="3" t="str">
        <f>VLOOKUP($A3,برقية1!$A$2:$F$9,2,0)</f>
        <v>إسماعيل</v>
      </c>
      <c r="C3" s="3" t="str">
        <f>VLOOKUP($A3,برقية1!$A$2:$F$9,3,0)</f>
        <v>مجودة رجب</v>
      </c>
      <c r="D3" s="3">
        <f>VLOOKUP($A3,برقية1!$A$2:$F$9,4,0)</f>
        <v>1987</v>
      </c>
      <c r="E3" s="3" t="str">
        <f>VLOOKUP($A3,برقية1!$A$2:$F$9,5,0)</f>
        <v>افيكو -  811</v>
      </c>
      <c r="F3" s="3" t="str">
        <f>VLOOKUP($A3,برقية1!$A$2:$F$9,6,0)</f>
        <v>دمشق</v>
      </c>
    </row>
    <row r="4" spans="1:6" x14ac:dyDescent="0.35">
      <c r="A4" s="8">
        <v>222</v>
      </c>
      <c r="B4" s="3" t="str">
        <f>VLOOKUP($A4,برقية1!$A$2:$F$9,2,0)</f>
        <v>محمد</v>
      </c>
      <c r="C4" s="3" t="str">
        <f>VLOOKUP($A4,برقية1!$A$2:$F$9,3,0)</f>
        <v>خديجة</v>
      </c>
      <c r="D4" s="3">
        <f>VLOOKUP($A4,برقية1!$A$2:$F$9,4,0)</f>
        <v>1987</v>
      </c>
      <c r="E4" s="3" t="str">
        <f>VLOOKUP($A4,برقية1!$A$2:$F$9,5,0)</f>
        <v>مان - 222</v>
      </c>
      <c r="F4" s="3" t="str">
        <f>VLOOKUP($A4,برقية1!$A$2:$F$9,6,0)</f>
        <v>موصل</v>
      </c>
    </row>
    <row r="5" spans="1:6" x14ac:dyDescent="0.35">
      <c r="B5" s="3" t="e">
        <f>VLOOKUP($A5,برقية1!$A$2:$F$9,2,0)</f>
        <v>#N/A</v>
      </c>
      <c r="C5" s="3" t="e">
        <f>VLOOKUP($A5,برقية1!$A$2:$F$9,3,0)</f>
        <v>#N/A</v>
      </c>
      <c r="D5" s="3" t="e">
        <f>VLOOKUP($A5,برقية1!$A$2:$F$9,4,0)</f>
        <v>#N/A</v>
      </c>
      <c r="E5" s="3" t="e">
        <f>VLOOKUP($A5,برقية1!$A$2:$F$9,5,0)</f>
        <v>#N/A</v>
      </c>
      <c r="F5" s="3" t="e">
        <f>VLOOKUP($A5,برقية1!$A$2:$F$9,6,0)</f>
        <v>#N/A</v>
      </c>
    </row>
    <row r="6" spans="1:6" x14ac:dyDescent="0.35">
      <c r="B6" s="3" t="e">
        <f>VLOOKUP($A6,برقية1!$A$2:$F$9,2,0)</f>
        <v>#N/A</v>
      </c>
      <c r="C6" s="3" t="e">
        <f>VLOOKUP($A6,برقية1!$A$2:$F$9,3,0)</f>
        <v>#N/A</v>
      </c>
      <c r="D6" s="3" t="e">
        <f>VLOOKUP($A6,برقية1!$A$2:$F$9,4,0)</f>
        <v>#N/A</v>
      </c>
      <c r="E6" s="3" t="e">
        <f>VLOOKUP($A6,برقية1!$A$2:$F$9,5,0)</f>
        <v>#N/A</v>
      </c>
      <c r="F6" s="3" t="e">
        <f>VLOOKUP($A6,برقية1!$A$2:$F$9,6,0)</f>
        <v>#N/A</v>
      </c>
    </row>
    <row r="7" spans="1:6" x14ac:dyDescent="0.35">
      <c r="B7" s="3" t="e">
        <f>VLOOKUP($A7,برقية1!$A$2:$F$9,2,0)</f>
        <v>#N/A</v>
      </c>
      <c r="C7" s="3" t="e">
        <f>VLOOKUP($A7,برقية1!$A$2:$F$9,3,0)</f>
        <v>#N/A</v>
      </c>
      <c r="D7" s="3" t="e">
        <f>VLOOKUP($A7,برقية1!$A$2:$F$9,4,0)</f>
        <v>#N/A</v>
      </c>
      <c r="E7" s="3" t="e">
        <f>VLOOKUP($A7,برقية1!$A$2:$F$9,5,0)</f>
        <v>#N/A</v>
      </c>
      <c r="F7" s="3" t="e">
        <f>VLOOKUP($A7,برقية1!$A$2:$F$9,6,0)</f>
        <v>#N/A</v>
      </c>
    </row>
    <row r="8" spans="1:6" x14ac:dyDescent="0.35">
      <c r="B8" s="3" t="e">
        <f>VLOOKUP($A8,برقية1!$A$2:$F$9,2,0)</f>
        <v>#N/A</v>
      </c>
      <c r="C8" s="3" t="e">
        <f>VLOOKUP($A8,برقية1!$A$2:$F$9,3,0)</f>
        <v>#N/A</v>
      </c>
      <c r="D8" s="3" t="e">
        <f>VLOOKUP($A8,برقية1!$A$2:$F$9,4,0)</f>
        <v>#N/A</v>
      </c>
      <c r="E8" s="3" t="e">
        <f>VLOOKUP($A8,برقية1!$A$2:$F$9,5,0)</f>
        <v>#N/A</v>
      </c>
      <c r="F8" s="3" t="e">
        <f>VLOOKUP($A8,برقية1!$A$2:$F$9,6,0)</f>
        <v>#N/A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"/>
  <sheetViews>
    <sheetView rightToLeft="1" workbookViewId="0">
      <selection activeCell="B9" sqref="B9"/>
    </sheetView>
  </sheetViews>
  <sheetFormatPr baseColWidth="10" defaultColWidth="8.6640625" defaultRowHeight="23.25" x14ac:dyDescent="0.35"/>
  <cols>
    <col min="1" max="1" width="10" style="7" customWidth="1"/>
    <col min="2" max="2" width="11.6640625" style="7" customWidth="1"/>
    <col min="3" max="3" width="15.5" style="7" customWidth="1"/>
    <col min="4" max="4" width="9.25" style="7"/>
    <col min="5" max="5" width="16.5" style="7" customWidth="1"/>
    <col min="6" max="6" width="13.08203125" style="7" customWidth="1"/>
  </cols>
  <sheetData>
    <row r="1" spans="1:6" x14ac:dyDescent="0.35">
      <c r="A1" s="1" t="s">
        <v>38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35">
      <c r="A2" s="2">
        <v>235</v>
      </c>
      <c r="B2" s="3" t="str">
        <f>VLOOKUP($A2,برقية1!$A$2:$F$9,2,0)</f>
        <v>احمد</v>
      </c>
      <c r="C2" s="3" t="str">
        <f>VLOOKUP($A2,برقية1!$A$2:$F$9,3,0)</f>
        <v>فانوسة صلبي</v>
      </c>
      <c r="D2" s="3">
        <f>VLOOKUP($A2,برقية1!$A$2:$F$9,4,0)</f>
        <v>1975</v>
      </c>
      <c r="E2" s="3" t="str">
        <f>VLOOKUP($A2,برقية1!$A$2:$F$9,5,0)</f>
        <v>سكانيا -  235</v>
      </c>
      <c r="F2" s="3" t="str">
        <f>VLOOKUP($A2,برقية1!$A$2:$F$9,6,0)</f>
        <v>القدس</v>
      </c>
    </row>
    <row r="3" spans="1:6" x14ac:dyDescent="0.35">
      <c r="A3" s="2">
        <v>456</v>
      </c>
      <c r="B3" s="3" t="str">
        <f>VLOOKUP($A3,برقية1!$A$2:$F$9,2,0)</f>
        <v>شديد</v>
      </c>
      <c r="C3" s="3" t="str">
        <f>VLOOKUP($A3,برقية1!$A$2:$F$9,3,0)</f>
        <v>زهرة علي</v>
      </c>
      <c r="D3" s="3">
        <f>VLOOKUP($A3,برقية1!$A$2:$F$9,4,0)</f>
        <v>1990</v>
      </c>
      <c r="E3" s="3" t="str">
        <f>VLOOKUP($A3,برقية1!$A$2:$F$9,5,0)</f>
        <v>مرسيدس -  456</v>
      </c>
      <c r="F3" s="3" t="str">
        <f>VLOOKUP($A3,برقية1!$A$2:$F$9,6,0)</f>
        <v>المدينة</v>
      </c>
    </row>
    <row r="4" spans="1:6" x14ac:dyDescent="0.35">
      <c r="A4" s="2">
        <v>173</v>
      </c>
      <c r="B4" s="3" t="str">
        <f>VLOOKUP($A4,برقية1!$A$2:$F$9,2,0)</f>
        <v>فرحان</v>
      </c>
      <c r="C4" s="3" t="str">
        <f>VLOOKUP($A4,برقية1!$A$2:$F$9,3,0)</f>
        <v>شده  عبد</v>
      </c>
      <c r="D4" s="3">
        <f>VLOOKUP($A4,برقية1!$A$2:$F$9,4,0)</f>
        <v>1989</v>
      </c>
      <c r="E4" s="3" t="str">
        <f>VLOOKUP($A4,برقية1!$A$2:$F$9,5,0)</f>
        <v>مرسيدس -  173</v>
      </c>
      <c r="F4" s="3" t="str">
        <f>VLOOKUP($A4,برقية1!$A$2:$F$9,6,0)</f>
        <v>سليمانية</v>
      </c>
    </row>
    <row r="5" spans="1:6" x14ac:dyDescent="0.35">
      <c r="A5" s="2">
        <v>528</v>
      </c>
      <c r="B5" s="3" t="str">
        <f>VLOOKUP($A5,برقية1!$A$2:$F$9,2,0)</f>
        <v>حسين</v>
      </c>
      <c r="C5" s="3" t="str">
        <f>VLOOKUP($A5,برقية1!$A$2:$F$9,3,0)</f>
        <v>جوزة علاوي</v>
      </c>
      <c r="D5" s="3">
        <f>VLOOKUP($A5,برقية1!$A$2:$F$9,4,0)</f>
        <v>1985</v>
      </c>
      <c r="E5" s="3" t="str">
        <f>VLOOKUP($A5,برقية1!$A$2:$F$9,5,0)</f>
        <v>افيكو -  528</v>
      </c>
      <c r="F5" s="3" t="str">
        <f>VLOOKUP($A5,برقية1!$A$2:$F$9,6,0)</f>
        <v>دهوك</v>
      </c>
    </row>
    <row r="6" spans="1:6" x14ac:dyDescent="0.35">
      <c r="A6" s="2">
        <v>811</v>
      </c>
      <c r="B6" s="3" t="str">
        <f>VLOOKUP($A6,برقية1!$A$2:$F$9,2,0)</f>
        <v>إسماعيل</v>
      </c>
      <c r="C6" s="3" t="str">
        <f>VLOOKUP($A6,برقية1!$A$2:$F$9,3,0)</f>
        <v>مجودة رجب</v>
      </c>
      <c r="D6" s="3">
        <f>VLOOKUP($A6,برقية1!$A$2:$F$9,4,0)</f>
        <v>1987</v>
      </c>
      <c r="E6" s="3" t="str">
        <f>VLOOKUP($A6,برقية1!$A$2:$F$9,5,0)</f>
        <v>افيكو -  811</v>
      </c>
      <c r="F6" s="3" t="str">
        <f>VLOOKUP($A6,برقية1!$A$2:$F$9,6,0)</f>
        <v>دمشق</v>
      </c>
    </row>
    <row r="7" spans="1:6" x14ac:dyDescent="0.35">
      <c r="A7" s="8">
        <v>222</v>
      </c>
      <c r="B7" s="3" t="str">
        <f>VLOOKUP($A7,برقية1!$A$2:$F$9,2,0)</f>
        <v>محمد</v>
      </c>
      <c r="C7" s="3" t="str">
        <f>VLOOKUP($A7,برقية1!$A$2:$F$9,3,0)</f>
        <v>خديجة</v>
      </c>
      <c r="D7" s="3">
        <f>VLOOKUP($A7,برقية1!$A$2:$F$9,4,0)</f>
        <v>1987</v>
      </c>
      <c r="E7" s="3" t="str">
        <f>VLOOKUP($A7,برقية1!$A$2:$F$9,5,0)</f>
        <v>مان - 222</v>
      </c>
      <c r="F7" s="3" t="str">
        <f>VLOOKUP($A7,برقية1!$A$2:$F$9,6,0)</f>
        <v>موصل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"/>
  <sheetViews>
    <sheetView rightToLeft="1" workbookViewId="0">
      <selection activeCell="E15" sqref="E15"/>
    </sheetView>
  </sheetViews>
  <sheetFormatPr baseColWidth="10" defaultColWidth="8.6640625" defaultRowHeight="23.25" x14ac:dyDescent="0.35"/>
  <cols>
    <col min="1" max="1" width="10" style="7" customWidth="1"/>
    <col min="2" max="2" width="11.6640625" style="7" customWidth="1"/>
    <col min="3" max="3" width="15.5" style="7" customWidth="1"/>
    <col min="4" max="4" width="9.25" style="7"/>
    <col min="5" max="5" width="16.5" style="7" customWidth="1"/>
    <col min="6" max="6" width="13.08203125" style="7" customWidth="1"/>
  </cols>
  <sheetData>
    <row r="1" spans="1:6" x14ac:dyDescent="0.35">
      <c r="A1" s="1" t="s">
        <v>38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35">
      <c r="A2" s="2">
        <v>235</v>
      </c>
      <c r="B2" s="3" t="str">
        <f>VLOOKUP($A2,برقية1!$A$2:$F$9,2,0)</f>
        <v>احمد</v>
      </c>
      <c r="C2" s="3" t="str">
        <f>VLOOKUP($A2,برقية1!$A$2:$F$9,3,0)</f>
        <v>فانوسة صلبي</v>
      </c>
      <c r="D2" s="3">
        <f>VLOOKUP($A2,برقية1!$A$2:$F$9,4,0)</f>
        <v>1975</v>
      </c>
      <c r="E2" s="3" t="str">
        <f>VLOOKUP($A2,برقية1!$A$2:$F$9,5,0)</f>
        <v>سكانيا -  235</v>
      </c>
      <c r="F2" s="3" t="str">
        <f>VLOOKUP($A2,برقية1!$A$2:$F$9,6,0)</f>
        <v>القدس</v>
      </c>
    </row>
    <row r="3" spans="1:6" x14ac:dyDescent="0.35">
      <c r="A3" s="2">
        <v>456</v>
      </c>
      <c r="B3" s="3" t="str">
        <f>VLOOKUP($A3,برقية1!$A$2:$F$9,2,0)</f>
        <v>شديد</v>
      </c>
      <c r="C3" s="3" t="str">
        <f>VLOOKUP($A3,برقية1!$A$2:$F$9,3,0)</f>
        <v>زهرة علي</v>
      </c>
      <c r="D3" s="3">
        <f>VLOOKUP($A3,برقية1!$A$2:$F$9,4,0)</f>
        <v>1990</v>
      </c>
      <c r="E3" s="3" t="str">
        <f>VLOOKUP($A3,برقية1!$A$2:$F$9,5,0)</f>
        <v>مرسيدس -  456</v>
      </c>
      <c r="F3" s="3" t="str">
        <f>VLOOKUP($A3,برقية1!$A$2:$F$9,6,0)</f>
        <v>المدينة</v>
      </c>
    </row>
    <row r="4" spans="1:6" x14ac:dyDescent="0.35">
      <c r="A4" s="2">
        <v>451</v>
      </c>
      <c r="B4" s="3" t="str">
        <f>VLOOKUP($A4,برقية1!$A$2:$F$9,2,0)</f>
        <v>صبار</v>
      </c>
      <c r="C4" s="3" t="str">
        <f>VLOOKUP($A4,برقية1!$A$2:$F$9,3,0)</f>
        <v>عبده محمد</v>
      </c>
      <c r="D4" s="3">
        <f>VLOOKUP($A4,برقية1!$A$2:$F$9,4,0)</f>
        <v>1982</v>
      </c>
      <c r="E4" s="3" t="str">
        <f>VLOOKUP($A4,برقية1!$A$2:$F$9,5,0)</f>
        <v>مرسيدس -  451</v>
      </c>
      <c r="F4" s="3" t="str">
        <f>VLOOKUP($A4,برقية1!$A$2:$F$9,6,0)</f>
        <v>البصرة</v>
      </c>
    </row>
    <row r="5" spans="1:6" x14ac:dyDescent="0.35">
      <c r="A5" s="2">
        <v>945</v>
      </c>
      <c r="B5" s="3" t="str">
        <f>VLOOKUP($A5,برقية1!$A$2:$F$9,2,0)</f>
        <v>عبدالله</v>
      </c>
      <c r="C5" s="3" t="str">
        <f>VLOOKUP($A5,برقية1!$A$2:$F$9,3,0)</f>
        <v>لطيفة خلف</v>
      </c>
      <c r="D5" s="3">
        <f>VLOOKUP($A5,برقية1!$A$2:$F$9,4,0)</f>
        <v>1973</v>
      </c>
      <c r="E5" s="3" t="str">
        <f>VLOOKUP($A5,برقية1!$A$2:$F$9,5,0)</f>
        <v>مرسيدس -  945</v>
      </c>
      <c r="F5" s="3" t="str">
        <f>VLOOKUP($A5,برقية1!$A$2:$F$9,6,0)</f>
        <v>اربيل</v>
      </c>
    </row>
    <row r="6" spans="1:6" x14ac:dyDescent="0.35">
      <c r="A6" s="2">
        <v>173</v>
      </c>
      <c r="B6" s="3" t="str">
        <f>VLOOKUP($A6,برقية1!$A$2:$F$9,2,0)</f>
        <v>فرحان</v>
      </c>
      <c r="C6" s="3" t="str">
        <f>VLOOKUP($A6,برقية1!$A$2:$F$9,3,0)</f>
        <v>شده  عبد</v>
      </c>
      <c r="D6" s="3">
        <f>VLOOKUP($A6,برقية1!$A$2:$F$9,4,0)</f>
        <v>1989</v>
      </c>
      <c r="E6" s="3" t="str">
        <f>VLOOKUP($A6,برقية1!$A$2:$F$9,5,0)</f>
        <v>مرسيدس -  173</v>
      </c>
      <c r="F6" s="3" t="str">
        <f>VLOOKUP($A6,برقية1!$A$2:$F$9,6,0)</f>
        <v>سليمانية</v>
      </c>
    </row>
    <row r="7" spans="1:6" x14ac:dyDescent="0.35">
      <c r="A7" s="2">
        <v>528</v>
      </c>
      <c r="B7" s="3" t="str">
        <f>VLOOKUP($A7,برقية1!$A$2:$F$9,2,0)</f>
        <v>حسين</v>
      </c>
      <c r="C7" s="3" t="str">
        <f>VLOOKUP($A7,برقية1!$A$2:$F$9,3,0)</f>
        <v>جوزة علاوي</v>
      </c>
      <c r="D7" s="3">
        <f>VLOOKUP($A7,برقية1!$A$2:$F$9,4,0)</f>
        <v>1985</v>
      </c>
      <c r="E7" s="3" t="str">
        <f>VLOOKUP($A7,برقية1!$A$2:$F$9,5,0)</f>
        <v>افيكو -  528</v>
      </c>
      <c r="F7" s="3" t="str">
        <f>VLOOKUP($A7,برقية1!$A$2:$F$9,6,0)</f>
        <v>دهوك</v>
      </c>
    </row>
    <row r="8" spans="1:6" x14ac:dyDescent="0.35">
      <c r="A8" s="2"/>
      <c r="B8" s="3" t="e">
        <f>VLOOKUP($A8,برقية1!$A$2:$F$9,2,0)</f>
        <v>#N/A</v>
      </c>
      <c r="C8" s="3" t="e">
        <f>VLOOKUP($A8,برقية1!$A$2:$F$9,3,0)</f>
        <v>#N/A</v>
      </c>
      <c r="D8" s="3" t="e">
        <f>VLOOKUP($A8,برقية1!$A$2:$F$9,4,0)</f>
        <v>#N/A</v>
      </c>
      <c r="E8" s="3" t="e">
        <f>VLOOKUP($A8,برقية1!$A$2:$F$9,5,0)</f>
        <v>#N/A</v>
      </c>
      <c r="F8" s="3" t="e">
        <f>VLOOKUP($A8,برقية1!$A$2:$F$9,6,0)</f>
        <v>#N/A</v>
      </c>
    </row>
    <row r="9" spans="1:6" x14ac:dyDescent="0.35">
      <c r="A9" s="2"/>
      <c r="B9" s="3" t="e">
        <f>VLOOKUP($A9,برقية1!$A$2:$F$9,2,0)</f>
        <v>#N/A</v>
      </c>
      <c r="C9" s="3" t="e">
        <f>VLOOKUP($A9,برقية1!$A$2:$F$9,3,0)</f>
        <v>#N/A</v>
      </c>
      <c r="D9" s="3" t="e">
        <f>VLOOKUP($A9,برقية1!$A$2:$F$9,4,0)</f>
        <v>#N/A</v>
      </c>
      <c r="E9" s="3" t="e">
        <f>VLOOKUP($A9,برقية1!$A$2:$F$9,5,0)</f>
        <v>#N/A</v>
      </c>
      <c r="F9" s="3" t="e">
        <f>VLOOKUP($A9,برقية1!$A$2:$F$9,6,0)</f>
        <v>#N/A</v>
      </c>
    </row>
    <row r="10" spans="1:6" x14ac:dyDescent="0.35">
      <c r="B10" s="3" t="e">
        <f>VLOOKUP($A10,برقية1!$A$2:$F$9,2,0)</f>
        <v>#N/A</v>
      </c>
      <c r="C10" s="3" t="e">
        <f>VLOOKUP($A10,برقية1!$A$2:$F$9,3,0)</f>
        <v>#N/A</v>
      </c>
      <c r="D10" s="3" t="e">
        <f>VLOOKUP($A10,برقية1!$A$2:$F$9,4,0)</f>
        <v>#N/A</v>
      </c>
      <c r="E10" s="3" t="e">
        <f>VLOOKUP($A10,برقية1!$A$2:$F$9,5,0)</f>
        <v>#N/A</v>
      </c>
      <c r="F10" s="3" t="e">
        <f>VLOOKUP($A10,برقية1!$A$2:$F$9,6,0)</f>
        <v>#N/A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rightToLeft="1" workbookViewId="0">
      <selection activeCell="B2" sqref="B2:F9"/>
    </sheetView>
  </sheetViews>
  <sheetFormatPr baseColWidth="10" defaultColWidth="8.6640625" defaultRowHeight="23.25" x14ac:dyDescent="0.35"/>
  <cols>
    <col min="1" max="1" width="10" style="7" customWidth="1"/>
    <col min="2" max="2" width="11.6640625" style="7" customWidth="1"/>
    <col min="3" max="3" width="15.5" style="7" customWidth="1"/>
    <col min="4" max="4" width="9.25" style="7"/>
    <col min="5" max="5" width="16.5" style="7" customWidth="1"/>
    <col min="6" max="6" width="13.08203125" style="7" customWidth="1"/>
  </cols>
  <sheetData>
    <row r="1" spans="1:6" x14ac:dyDescent="0.35">
      <c r="A1" s="1" t="s">
        <v>38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35">
      <c r="A2" s="2">
        <v>235</v>
      </c>
      <c r="B2" s="3" t="str">
        <f>VLOOKUP($A2,برقية1!$A$2:$F$9,2,0)</f>
        <v>احمد</v>
      </c>
      <c r="C2" s="3" t="str">
        <f>VLOOKUP($A2,برقية1!$A$2:$F$9,3,0)</f>
        <v>فانوسة صلبي</v>
      </c>
      <c r="D2" s="3">
        <f>VLOOKUP($A2,برقية1!$A$2:$F$9,4,0)</f>
        <v>1975</v>
      </c>
      <c r="E2" s="3" t="str">
        <f>VLOOKUP($A2,برقية1!$A$2:$F$9,5,0)</f>
        <v>سكانيا -  235</v>
      </c>
      <c r="F2" s="3" t="str">
        <f>VLOOKUP($A2,برقية1!$A$2:$F$9,6,0)</f>
        <v>القدس</v>
      </c>
    </row>
    <row r="3" spans="1:6" x14ac:dyDescent="0.35">
      <c r="A3" s="2">
        <v>456</v>
      </c>
      <c r="B3" s="3" t="str">
        <f>VLOOKUP($A3,برقية1!$A$2:$F$9,2,0)</f>
        <v>شديد</v>
      </c>
      <c r="C3" s="3" t="str">
        <f>VLOOKUP($A3,برقية1!$A$2:$F$9,3,0)</f>
        <v>زهرة علي</v>
      </c>
      <c r="D3" s="3">
        <f>VLOOKUP($A3,برقية1!$A$2:$F$9,4,0)</f>
        <v>1990</v>
      </c>
      <c r="E3" s="3" t="str">
        <f>VLOOKUP($A3,برقية1!$A$2:$F$9,5,0)</f>
        <v>مرسيدس -  456</v>
      </c>
      <c r="F3" s="3" t="str">
        <f>VLOOKUP($A3,برقية1!$A$2:$F$9,6,0)</f>
        <v>المدينة</v>
      </c>
    </row>
    <row r="4" spans="1:6" x14ac:dyDescent="0.35">
      <c r="A4" s="2">
        <v>451</v>
      </c>
      <c r="B4" s="3" t="str">
        <f>VLOOKUP($A4,برقية1!$A$2:$F$9,2,0)</f>
        <v>صبار</v>
      </c>
      <c r="C4" s="3" t="str">
        <f>VLOOKUP($A4,برقية1!$A$2:$F$9,3,0)</f>
        <v>عبده محمد</v>
      </c>
      <c r="D4" s="3">
        <f>VLOOKUP($A4,برقية1!$A$2:$F$9,4,0)</f>
        <v>1982</v>
      </c>
      <c r="E4" s="3" t="str">
        <f>VLOOKUP($A4,برقية1!$A$2:$F$9,5,0)</f>
        <v>مرسيدس -  451</v>
      </c>
      <c r="F4" s="3" t="str">
        <f>VLOOKUP($A4,برقية1!$A$2:$F$9,6,0)</f>
        <v>البصرة</v>
      </c>
    </row>
    <row r="5" spans="1:6" x14ac:dyDescent="0.35">
      <c r="A5" s="2">
        <v>945</v>
      </c>
      <c r="B5" s="3" t="str">
        <f>VLOOKUP($A5,برقية1!$A$2:$F$9,2,0)</f>
        <v>عبدالله</v>
      </c>
      <c r="C5" s="3" t="str">
        <f>VLOOKUP($A5,برقية1!$A$2:$F$9,3,0)</f>
        <v>لطيفة خلف</v>
      </c>
      <c r="D5" s="3">
        <f>VLOOKUP($A5,برقية1!$A$2:$F$9,4,0)</f>
        <v>1973</v>
      </c>
      <c r="E5" s="3" t="str">
        <f>VLOOKUP($A5,برقية1!$A$2:$F$9,5,0)</f>
        <v>مرسيدس -  945</v>
      </c>
      <c r="F5" s="3" t="str">
        <f>VLOOKUP($A5,برقية1!$A$2:$F$9,6,0)</f>
        <v>اربيل</v>
      </c>
    </row>
    <row r="6" spans="1:6" x14ac:dyDescent="0.35">
      <c r="A6" s="2"/>
      <c r="B6" s="3" t="e">
        <f>VLOOKUP($A6,برقية1!$A$2:$F$9,2,0)</f>
        <v>#N/A</v>
      </c>
      <c r="C6" s="3" t="e">
        <f>VLOOKUP($A6,برقية1!$A$2:$F$9,3,0)</f>
        <v>#N/A</v>
      </c>
      <c r="D6" s="3" t="e">
        <f>VLOOKUP($A6,برقية1!$A$2:$F$9,4,0)</f>
        <v>#N/A</v>
      </c>
      <c r="E6" s="3" t="e">
        <f>VLOOKUP($A6,برقية1!$A$2:$F$9,5,0)</f>
        <v>#N/A</v>
      </c>
      <c r="F6" s="3" t="e">
        <f>VLOOKUP($A6,برقية1!$A$2:$F$9,6,0)</f>
        <v>#N/A</v>
      </c>
    </row>
    <row r="7" spans="1:6" x14ac:dyDescent="0.35">
      <c r="A7" s="2"/>
      <c r="B7" s="3" t="e">
        <f>VLOOKUP($A7,برقية1!$A$2:$F$9,2,0)</f>
        <v>#N/A</v>
      </c>
      <c r="C7" s="3" t="e">
        <f>VLOOKUP($A7,برقية1!$A$2:$F$9,3,0)</f>
        <v>#N/A</v>
      </c>
      <c r="D7" s="3" t="e">
        <f>VLOOKUP($A7,برقية1!$A$2:$F$9,4,0)</f>
        <v>#N/A</v>
      </c>
      <c r="E7" s="3" t="e">
        <f>VLOOKUP($A7,برقية1!$A$2:$F$9,5,0)</f>
        <v>#N/A</v>
      </c>
      <c r="F7" s="3" t="e">
        <f>VLOOKUP($A7,برقية1!$A$2:$F$9,6,0)</f>
        <v>#N/A</v>
      </c>
    </row>
    <row r="8" spans="1:6" x14ac:dyDescent="0.35">
      <c r="A8" s="2"/>
      <c r="B8" s="3" t="e">
        <f>VLOOKUP($A8,برقية1!$A$2:$F$9,2,0)</f>
        <v>#N/A</v>
      </c>
      <c r="C8" s="3" t="e">
        <f>VLOOKUP($A8,برقية1!$A$2:$F$9,3,0)</f>
        <v>#N/A</v>
      </c>
      <c r="D8" s="3" t="e">
        <f>VLOOKUP($A8,برقية1!$A$2:$F$9,4,0)</f>
        <v>#N/A</v>
      </c>
      <c r="E8" s="3" t="e">
        <f>VLOOKUP($A8,برقية1!$A$2:$F$9,5,0)</f>
        <v>#N/A</v>
      </c>
      <c r="F8" s="3" t="e">
        <f>VLOOKUP($A8,برقية1!$A$2:$F$9,6,0)</f>
        <v>#N/A</v>
      </c>
    </row>
    <row r="9" spans="1:6" x14ac:dyDescent="0.35">
      <c r="A9" s="2"/>
      <c r="B9" s="3" t="e">
        <f>VLOOKUP($A9,برقية1!$A$2:$F$9,2,0)</f>
        <v>#N/A</v>
      </c>
      <c r="C9" s="3" t="e">
        <f>VLOOKUP($A9,برقية1!$A$2:$F$9,3,0)</f>
        <v>#N/A</v>
      </c>
      <c r="D9" s="3" t="e">
        <f>VLOOKUP($A9,برقية1!$A$2:$F$9,4,0)</f>
        <v>#N/A</v>
      </c>
      <c r="E9" s="3" t="e">
        <f>VLOOKUP($A9,برقية1!$A$2:$F$9,5,0)</f>
        <v>#N/A</v>
      </c>
      <c r="F9" s="3" t="e">
        <f>VLOOKUP($A9,برقية1!$A$2:$F$9,6,0)</f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برقية1</vt:lpstr>
      <vt:lpstr>برقية2</vt:lpstr>
      <vt:lpstr>برقية3</vt:lpstr>
      <vt:lpstr>برقية4</vt:lpstr>
      <vt:lpstr>برقية5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FC</cp:lastModifiedBy>
  <dcterms:created xsi:type="dcterms:W3CDTF">2018-12-14T13:30:26Z</dcterms:created>
  <dcterms:modified xsi:type="dcterms:W3CDTF">2018-12-14T16:51:54Z</dcterms:modified>
</cp:coreProperties>
</file>