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120" yWindow="120" windowWidth="18960" windowHeight="11760"/>
  </bookViews>
  <sheets>
    <sheet name="بيانات موظفين " sheetId="1" r:id="rId1"/>
    <sheet name="جدول المرتبات" sheetId="2" r:id="rId2"/>
    <sheet name="data" sheetId="3" r:id="rId3"/>
  </sheets>
  <calcPr calcId="125725"/>
</workbook>
</file>

<file path=xl/calcChain.xml><?xml version="1.0" encoding="utf-8"?>
<calcChain xmlns="http://schemas.openxmlformats.org/spreadsheetml/2006/main">
  <c r="H17" i="2"/>
  <c r="I17" s="1"/>
  <c r="J17" s="1"/>
  <c r="K17" s="1"/>
  <c r="L17" s="1"/>
  <c r="M17" s="1"/>
  <c r="G17"/>
  <c r="D17"/>
  <c r="E17" s="1"/>
  <c r="E16"/>
  <c r="F16" s="1"/>
  <c r="G16" s="1"/>
  <c r="H16" s="1"/>
  <c r="I16" s="1"/>
  <c r="J16" s="1"/>
  <c r="K16" s="1"/>
  <c r="L16" s="1"/>
  <c r="M16" s="1"/>
  <c r="D16"/>
  <c r="D15"/>
  <c r="E15" s="1"/>
  <c r="F15" s="1"/>
  <c r="G15" s="1"/>
  <c r="H15" s="1"/>
  <c r="I15" s="1"/>
  <c r="J15" s="1"/>
  <c r="K15" s="1"/>
  <c r="L15" s="1"/>
  <c r="M15" s="1"/>
  <c r="E14"/>
  <c r="F14" s="1"/>
  <c r="G14" s="1"/>
  <c r="H14" s="1"/>
  <c r="I14" s="1"/>
  <c r="J14" s="1"/>
  <c r="K14" s="1"/>
  <c r="L14" s="1"/>
  <c r="M14" s="1"/>
  <c r="D14"/>
  <c r="D13"/>
  <c r="E13" s="1"/>
  <c r="F13" s="1"/>
  <c r="G13" s="1"/>
  <c r="H13" s="1"/>
  <c r="I13" s="1"/>
  <c r="J13" s="1"/>
  <c r="K13" s="1"/>
  <c r="L13" s="1"/>
  <c r="M13" s="1"/>
  <c r="E12"/>
  <c r="F12" s="1"/>
  <c r="G12" s="1"/>
  <c r="H12" s="1"/>
  <c r="I12" s="1"/>
  <c r="J12" s="1"/>
  <c r="K12" s="1"/>
  <c r="L12" s="1"/>
  <c r="M12" s="1"/>
  <c r="D12"/>
  <c r="D11"/>
  <c r="E11" s="1"/>
  <c r="F11" s="1"/>
  <c r="G11" s="1"/>
  <c r="H11" s="1"/>
  <c r="I11" s="1"/>
  <c r="J11" s="1"/>
  <c r="K11" s="1"/>
  <c r="L11" s="1"/>
  <c r="M11" s="1"/>
  <c r="E10"/>
  <c r="F10" s="1"/>
  <c r="G10" s="1"/>
  <c r="H10" s="1"/>
  <c r="I10" s="1"/>
  <c r="J10" s="1"/>
  <c r="K10" s="1"/>
  <c r="L10" s="1"/>
  <c r="M10" s="1"/>
  <c r="D10"/>
  <c r="D9"/>
  <c r="E9" s="1"/>
  <c r="F9" s="1"/>
  <c r="G9" s="1"/>
  <c r="H9" s="1"/>
  <c r="I9" s="1"/>
  <c r="J9" s="1"/>
  <c r="K9" s="1"/>
  <c r="L9" s="1"/>
  <c r="M9" s="1"/>
  <c r="E8"/>
  <c r="F8" s="1"/>
  <c r="G8" s="1"/>
  <c r="H8" s="1"/>
  <c r="I8" s="1"/>
  <c r="J8" s="1"/>
  <c r="K8" s="1"/>
  <c r="L8" s="1"/>
  <c r="M8" s="1"/>
  <c r="D8"/>
  <c r="D7"/>
  <c r="E7" s="1"/>
  <c r="F7" s="1"/>
  <c r="G7" s="1"/>
  <c r="H7" s="1"/>
  <c r="I7" s="1"/>
  <c r="J7" s="1"/>
  <c r="K7" s="1"/>
  <c r="L7" s="1"/>
  <c r="M7" s="1"/>
  <c r="E6"/>
  <c r="F6" s="1"/>
  <c r="G6" s="1"/>
  <c r="H6" s="1"/>
  <c r="I6" s="1"/>
  <c r="J6" s="1"/>
  <c r="K6" s="1"/>
  <c r="L6" s="1"/>
  <c r="M6" s="1"/>
  <c r="D6"/>
  <c r="D5"/>
  <c r="E5" s="1"/>
  <c r="F5" s="1"/>
  <c r="G5" s="1"/>
  <c r="H5" s="1"/>
  <c r="I5" s="1"/>
  <c r="J5" s="1"/>
  <c r="K5" s="1"/>
  <c r="L5" s="1"/>
  <c r="M5" s="1"/>
  <c r="E4"/>
  <c r="F4" s="1"/>
  <c r="G4" s="1"/>
  <c r="H4" s="1"/>
  <c r="I4" s="1"/>
  <c r="J4" s="1"/>
  <c r="K4" s="1"/>
  <c r="L4" s="1"/>
  <c r="M4" s="1"/>
  <c r="D4"/>
  <c r="D3"/>
  <c r="E3" s="1"/>
  <c r="F3" s="1"/>
  <c r="G3" s="1"/>
  <c r="H3" s="1"/>
  <c r="I3" s="1"/>
  <c r="J3" s="1"/>
  <c r="K3" s="1"/>
  <c r="L3" s="1"/>
  <c r="M3" s="1"/>
  <c r="E2"/>
  <c r="F2" s="1"/>
  <c r="G2" s="1"/>
  <c r="H2" s="1"/>
  <c r="I2" s="1"/>
  <c r="J2" s="1"/>
  <c r="K2" s="1"/>
  <c r="L2" s="1"/>
  <c r="M2" s="1"/>
  <c r="D2"/>
</calcChain>
</file>

<file path=xl/sharedStrings.xml><?xml version="1.0" encoding="utf-8"?>
<sst xmlns="http://schemas.openxmlformats.org/spreadsheetml/2006/main" count="489" uniqueCount="263">
  <si>
    <t>الرقم الوظيفي</t>
  </si>
  <si>
    <t>تاريخ الميلاد</t>
  </si>
  <si>
    <t>تاريخ الحصول عليه</t>
  </si>
  <si>
    <t xml:space="preserve">تاريخ التعاقد </t>
  </si>
  <si>
    <t xml:space="preserve">النوع </t>
  </si>
  <si>
    <t xml:space="preserve">تاريخ استحقاق العلاوة </t>
  </si>
  <si>
    <t xml:space="preserve">الدرجة </t>
  </si>
  <si>
    <t xml:space="preserve">العلاوة </t>
  </si>
  <si>
    <t xml:space="preserve">المرتب الاساسي </t>
  </si>
  <si>
    <t xml:space="preserve">عنوان السكن </t>
  </si>
  <si>
    <t xml:space="preserve">رقم الهاتف </t>
  </si>
  <si>
    <t xml:space="preserve">رقم الهاتف الاخر </t>
  </si>
  <si>
    <t xml:space="preserve">رصيد الاجازات </t>
  </si>
  <si>
    <t xml:space="preserve">الاجازات المحفوظة </t>
  </si>
  <si>
    <t xml:space="preserve">الوظيفة </t>
  </si>
  <si>
    <t>رقمها بالملاك</t>
  </si>
  <si>
    <t>العقوبات</t>
  </si>
  <si>
    <t xml:space="preserve">الاندارات </t>
  </si>
  <si>
    <t xml:space="preserve">تقرير الكفاءة السنوية </t>
  </si>
  <si>
    <t xml:space="preserve">تاريخ كل اندار </t>
  </si>
  <si>
    <t xml:space="preserve">تاريخ كل عقوبة العقوبة </t>
  </si>
  <si>
    <t xml:space="preserve">المؤهلات المتحصل عليها </t>
  </si>
  <si>
    <t xml:space="preserve">الرقم الضماني </t>
  </si>
  <si>
    <t>الدوارت</t>
  </si>
  <si>
    <t xml:space="preserve">مكان الدورة </t>
  </si>
  <si>
    <t xml:space="preserve">تاريخ الدورة </t>
  </si>
  <si>
    <t>العلاوة السنوية</t>
  </si>
  <si>
    <t>البدري خليفة علي السائح</t>
  </si>
  <si>
    <t>بشير عبدالله احمد الطربان</t>
  </si>
  <si>
    <t xml:space="preserve">خالد علي احمد عقيلة </t>
  </si>
  <si>
    <t>حسين محمد ابراهيم الحراري</t>
  </si>
  <si>
    <t>عمر بشير ابوبكر المبشر</t>
  </si>
  <si>
    <t xml:space="preserve">هشام محمد النوري منصور </t>
  </si>
  <si>
    <t>عبدالناصر فؤاد ابراهيم بن شعبان</t>
  </si>
  <si>
    <t>جمعة علي جمعة الزائدي</t>
  </si>
  <si>
    <t xml:space="preserve">زينب محمد مفتاح الفرجاني </t>
  </si>
  <si>
    <t xml:space="preserve">هويدا علي ابوخريص بن رجب </t>
  </si>
  <si>
    <t>نجاة حسن محمد الغدامسي</t>
  </si>
  <si>
    <t>خالد مسعود  قريرة مسعود</t>
  </si>
  <si>
    <t>علي المولدي عبدالله الرقيعي</t>
  </si>
  <si>
    <t>صالح العجيلي فرج ابوودن</t>
  </si>
  <si>
    <t>عبدالكريم محمد محمد الجالي</t>
  </si>
  <si>
    <t>اسامة عمار سالم البوزيدي</t>
  </si>
  <si>
    <t>عثمان علي عتمان الفرجاني</t>
  </si>
  <si>
    <t xml:space="preserve">خالد مصباح علي المعمري </t>
  </si>
  <si>
    <t xml:space="preserve">شرف الدين احمد مفتاح الفاضلي </t>
  </si>
  <si>
    <t>خديجة سالم علي المصراتي</t>
  </si>
  <si>
    <t>طارق محمد ابوالقاسم هبال</t>
  </si>
  <si>
    <t>مروة محمد احمد السبعي</t>
  </si>
  <si>
    <t>عبدالله عبدالحفيظ الشريف</t>
  </si>
  <si>
    <t>عبدالباسط صالح محمد السندي</t>
  </si>
  <si>
    <t>علاء المهدي محمد ابو القاسم</t>
  </si>
  <si>
    <t>محمد مفتاح انوير الورفلي</t>
  </si>
  <si>
    <t>فتحي الطاهر علي الاسود</t>
  </si>
  <si>
    <t>ابراهيم خليفة علي المبروك</t>
  </si>
  <si>
    <t>عبدالسلام رمضان حسن الطيب</t>
  </si>
  <si>
    <t xml:space="preserve">عبدالرؤوف موسي امحمد بالحاج </t>
  </si>
  <si>
    <t xml:space="preserve">عبدالرزاق علي فرج الحزقي </t>
  </si>
  <si>
    <t xml:space="preserve">محمد الكامل محمد عدالة  </t>
  </si>
  <si>
    <t>مهدي الهادي حسين عقيل</t>
  </si>
  <si>
    <t xml:space="preserve">صلاح الدين احمد محمد الجدر </t>
  </si>
  <si>
    <t xml:space="preserve">احمد مصطفى عمر التكبالي </t>
  </si>
  <si>
    <t xml:space="preserve">هنادي نصر الدين الهاشمي التركي </t>
  </si>
  <si>
    <t xml:space="preserve">محمد البشير مسعود الرتيمي </t>
  </si>
  <si>
    <t xml:space="preserve">اسماء مصطفى محمد الفلاح </t>
  </si>
  <si>
    <t xml:space="preserve">نعيمة رمضان محمد الزناتي </t>
  </si>
  <si>
    <t xml:space="preserve">حسن عامر رمضان التاورغي </t>
  </si>
  <si>
    <t>ايمان زايد عمر الطائش</t>
  </si>
  <si>
    <t>سامي نصرالدين سالم اشنيبة</t>
  </si>
  <si>
    <t>محمد البدري خليفة السائح</t>
  </si>
  <si>
    <t>محمد طارق سالم اللهونى</t>
  </si>
  <si>
    <t xml:space="preserve">هشام منصور علي عبدالسلام </t>
  </si>
  <si>
    <t xml:space="preserve">علي ابوراوي رمضان الشريدي </t>
  </si>
  <si>
    <t xml:space="preserve">احمد البشير احمد الديب </t>
  </si>
  <si>
    <t xml:space="preserve">معتوق محمد احمادي  بركة </t>
  </si>
  <si>
    <t xml:space="preserve">عبدالملك علي محمد بشير </t>
  </si>
  <si>
    <t xml:space="preserve">ربيع العيادى منصور احمد </t>
  </si>
  <si>
    <t xml:space="preserve">حسين المبروك جبران انبية </t>
  </si>
  <si>
    <t xml:space="preserve">عبدالمعطي سالم عبدالسلام ارحيم </t>
  </si>
  <si>
    <t xml:space="preserve">شمس الدين نصر سالم اشنيبة </t>
  </si>
  <si>
    <t>رقم المنظومة</t>
  </si>
  <si>
    <t>اسم الموظف</t>
  </si>
  <si>
    <t xml:space="preserve">لطفي الطاهر الطاهرعبدالسلام </t>
  </si>
  <si>
    <t>عزيزة سعيد احمد عيسى</t>
  </si>
  <si>
    <t xml:space="preserve">عبدالخالق المبروك رمضان ميلاد </t>
  </si>
  <si>
    <t xml:space="preserve">وحيد سالم محمد بوسبعة </t>
  </si>
  <si>
    <t xml:space="preserve">محمد خالد امحمد دربال </t>
  </si>
  <si>
    <t>أنيس محمد علي الغبيني</t>
  </si>
  <si>
    <t xml:space="preserve">محمد عبدالله علي سالم  الصويعي </t>
  </si>
  <si>
    <t>عبدالرؤوف خليفة محمد بن رمضان</t>
  </si>
  <si>
    <t xml:space="preserve"> احمد ابراهيم الصادق عريبي</t>
  </si>
  <si>
    <t xml:space="preserve">عبدالباسط معمر الصادق محمد  كريم </t>
  </si>
  <si>
    <t xml:space="preserve">ابتسام عمار محمد عمار </t>
  </si>
  <si>
    <t xml:space="preserve">معمر فرج محمد قجروب </t>
  </si>
  <si>
    <t>الرقم الوطني</t>
  </si>
  <si>
    <t xml:space="preserve">دبلوم متوسط  </t>
  </si>
  <si>
    <t xml:space="preserve">دبلوم متوسط  مهن شاملة </t>
  </si>
  <si>
    <t xml:space="preserve">بكالوريوس إدارة </t>
  </si>
  <si>
    <t xml:space="preserve">دبلوم متوسط محاسبة </t>
  </si>
  <si>
    <t xml:space="preserve">بكالوريوس هندسة مدنية </t>
  </si>
  <si>
    <t>شهادة ثانوية تخصصية</t>
  </si>
  <si>
    <t xml:space="preserve">ماجستر ادارة </t>
  </si>
  <si>
    <t xml:space="preserve">ليسانس قانون </t>
  </si>
  <si>
    <t xml:space="preserve">دبلوم عالي طرق ومهابظ </t>
  </si>
  <si>
    <t xml:space="preserve">دبلوم عالي حاسوب </t>
  </si>
  <si>
    <t xml:space="preserve">بكالورريوس هندسة مدنية </t>
  </si>
  <si>
    <t xml:space="preserve">دبلوم متوسط كهرباء </t>
  </si>
  <si>
    <t>دبلوم عالي ادارة اعمال</t>
  </si>
  <si>
    <t xml:space="preserve">دبلوم متوسط حاسوب </t>
  </si>
  <si>
    <t xml:space="preserve">ثانوية اقتصادية </t>
  </si>
  <si>
    <t>دبلوم متوسط</t>
  </si>
  <si>
    <t xml:space="preserve">شهادة ثانوية  </t>
  </si>
  <si>
    <t xml:space="preserve">ثانوية جوية </t>
  </si>
  <si>
    <t xml:space="preserve">بكالوريوس اقتصاد </t>
  </si>
  <si>
    <t xml:space="preserve">ثانوية علوم هندسية </t>
  </si>
  <si>
    <t xml:space="preserve">ثانوية العلوم الهندسية </t>
  </si>
  <si>
    <t xml:space="preserve">ثانوية هندسية </t>
  </si>
  <si>
    <t xml:space="preserve">بكالوريوس محاسبة </t>
  </si>
  <si>
    <t>د بلوم عالي هندسة ميكانية</t>
  </si>
  <si>
    <t xml:space="preserve">بكالوريوس ادارة اعمال </t>
  </si>
  <si>
    <t xml:space="preserve">دبلوم متوسط رسم هندسي </t>
  </si>
  <si>
    <t xml:space="preserve">دبلوم عالي ادارية </t>
  </si>
  <si>
    <t xml:space="preserve">ثانوية عامة </t>
  </si>
  <si>
    <t xml:space="preserve">دبلوم متوسط تبريد وتكيف </t>
  </si>
  <si>
    <t xml:space="preserve">بكالوريوس كهرباء </t>
  </si>
  <si>
    <t>دبلوم عالي ادارة</t>
  </si>
  <si>
    <t xml:space="preserve">دبلوم متوسط تكيف وتبريد </t>
  </si>
  <si>
    <t>ثانوية  علوم اقتصاد</t>
  </si>
  <si>
    <t xml:space="preserve">ليسانس مكتبات ومعلومات </t>
  </si>
  <si>
    <t xml:space="preserve">ثانوية علوم اقتصادية تخصصية </t>
  </si>
  <si>
    <t xml:space="preserve">بكالوريوس هندسة موارد طبيعية </t>
  </si>
  <si>
    <t xml:space="preserve">دبلوم متوسط  حاسوب </t>
  </si>
  <si>
    <t xml:space="preserve">دبلوم عالي ادارة </t>
  </si>
  <si>
    <t xml:space="preserve">بكالوريوس اقتصاد محاسبة </t>
  </si>
  <si>
    <t xml:space="preserve">دبلوم عالي مصارف واستثمار </t>
  </si>
  <si>
    <t>شهادة ثانوية  اداري</t>
  </si>
  <si>
    <t xml:space="preserve">دبلوم متوسط حاسب الي </t>
  </si>
  <si>
    <t xml:space="preserve">دبلوم فني متوسط </t>
  </si>
  <si>
    <t>طرابلس</t>
  </si>
  <si>
    <t>تعيين</t>
  </si>
  <si>
    <t>عقد مصنف</t>
  </si>
  <si>
    <t xml:space="preserve">متعاون </t>
  </si>
  <si>
    <t>كاتب تسجيل بيانات  ثالث</t>
  </si>
  <si>
    <t xml:space="preserve">صراف ثالث </t>
  </si>
  <si>
    <t>مفتش اداري ثالث</t>
  </si>
  <si>
    <t xml:space="preserve">مدخل بيانات ثالث  </t>
  </si>
  <si>
    <t>مهندس تخطيط  ثالث</t>
  </si>
  <si>
    <t>كاتب استقبال ثالث</t>
  </si>
  <si>
    <t xml:space="preserve">باحث متابعة ثاني </t>
  </si>
  <si>
    <t>قانوني ثالث</t>
  </si>
  <si>
    <t xml:space="preserve">حافظ بيانات اول </t>
  </si>
  <si>
    <t xml:space="preserve">مدخل بيانات اول </t>
  </si>
  <si>
    <t>مهندس مبتدئ ثالث</t>
  </si>
  <si>
    <t>كهربائي سيارات ثالث</t>
  </si>
  <si>
    <t>جامع بيانات أول</t>
  </si>
  <si>
    <t xml:space="preserve">فني سلامة طرق خامس  </t>
  </si>
  <si>
    <t xml:space="preserve">جامع بيانات رابع </t>
  </si>
  <si>
    <t xml:space="preserve">حافظ ملفات ثالث </t>
  </si>
  <si>
    <t>كاتب مخازن ثالث</t>
  </si>
  <si>
    <t xml:space="preserve">باحت اقتصاد رابع </t>
  </si>
  <si>
    <t xml:space="preserve">موزع بريد سادس </t>
  </si>
  <si>
    <t xml:space="preserve">ميكانيكي  ديزل </t>
  </si>
  <si>
    <t>فني صيانة الالكترونات</t>
  </si>
  <si>
    <t xml:space="preserve">كاتب احصاء اول </t>
  </si>
  <si>
    <t>مهندس صيانة شبكات ثالث</t>
  </si>
  <si>
    <t xml:space="preserve">كاتب محاضررابع </t>
  </si>
  <si>
    <t>فني كهربء خامس</t>
  </si>
  <si>
    <t xml:space="preserve">كاتب حسابات ثالث </t>
  </si>
  <si>
    <t>كاتب مخازن رابع</t>
  </si>
  <si>
    <t xml:space="preserve">مهندس اتصالات ثالث  </t>
  </si>
  <si>
    <t xml:space="preserve">حافظ ملفات اول </t>
  </si>
  <si>
    <t xml:space="preserve">باحت تدريب رابع </t>
  </si>
  <si>
    <t xml:space="preserve">باحث اقتصاد ثلث </t>
  </si>
  <si>
    <t>باحث اداري ثالث</t>
  </si>
  <si>
    <t xml:space="preserve">محصل الايرادات اول  </t>
  </si>
  <si>
    <t xml:space="preserve">حافظ بيانات ثالث  </t>
  </si>
  <si>
    <t xml:space="preserve">فني فحص ثالث </t>
  </si>
  <si>
    <t xml:space="preserve">باحث متابعة  ثالث </t>
  </si>
  <si>
    <t xml:space="preserve">جامع بيانات ثالث  </t>
  </si>
  <si>
    <t xml:space="preserve">مندوب اتصالات رابع </t>
  </si>
  <si>
    <t xml:space="preserve">كاتب مخازن اول </t>
  </si>
  <si>
    <t>باحث شؤون موظفين ثالث</t>
  </si>
  <si>
    <t xml:space="preserve">محاسب ثالث </t>
  </si>
  <si>
    <t xml:space="preserve">مهندس تخطيط ثالث </t>
  </si>
  <si>
    <t>كاتب محاضر أول</t>
  </si>
  <si>
    <t xml:space="preserve">فني حاسوب ثالث </t>
  </si>
  <si>
    <t>كاتب مخازن أول</t>
  </si>
  <si>
    <t>700 يوم</t>
  </si>
  <si>
    <t>554 يوم</t>
  </si>
  <si>
    <t xml:space="preserve">15 يوم </t>
  </si>
  <si>
    <t xml:space="preserve">16 يوم </t>
  </si>
  <si>
    <t xml:space="preserve">17 يوم </t>
  </si>
  <si>
    <t xml:space="preserve">18 يوم </t>
  </si>
  <si>
    <t xml:space="preserve">19 يوم </t>
  </si>
  <si>
    <t xml:space="preserve">20 يوم </t>
  </si>
  <si>
    <t xml:space="preserve">21 يوم </t>
  </si>
  <si>
    <t xml:space="preserve">22 يوم </t>
  </si>
  <si>
    <t xml:space="preserve">23 يوم </t>
  </si>
  <si>
    <t xml:space="preserve">24 يوم </t>
  </si>
  <si>
    <t xml:space="preserve">25 يوم </t>
  </si>
  <si>
    <t xml:space="preserve">26 يوم </t>
  </si>
  <si>
    <t xml:space="preserve">27 يوم </t>
  </si>
  <si>
    <t xml:space="preserve">28 يوم </t>
  </si>
  <si>
    <t xml:space="preserve">29 يوم </t>
  </si>
  <si>
    <t xml:space="preserve">30 يوم </t>
  </si>
  <si>
    <t xml:space="preserve">31 يوم </t>
  </si>
  <si>
    <t xml:space="preserve">32 يوم </t>
  </si>
  <si>
    <t xml:space="preserve">33 يوم </t>
  </si>
  <si>
    <t xml:space="preserve">34 يوم </t>
  </si>
  <si>
    <t xml:space="preserve">35 يوم </t>
  </si>
  <si>
    <t xml:space="preserve">36 يوم </t>
  </si>
  <si>
    <t xml:space="preserve">37 يوم </t>
  </si>
  <si>
    <t xml:space="preserve">38 يوم </t>
  </si>
  <si>
    <t xml:space="preserve">39 يوم </t>
  </si>
  <si>
    <t xml:space="preserve">40 يوم </t>
  </si>
  <si>
    <t xml:space="preserve">41 يوم </t>
  </si>
  <si>
    <t xml:space="preserve">42 يوم </t>
  </si>
  <si>
    <t xml:space="preserve">43 يوم </t>
  </si>
  <si>
    <t xml:space="preserve">44 يوم </t>
  </si>
  <si>
    <t xml:space="preserve">45 يوم </t>
  </si>
  <si>
    <t xml:space="preserve">46 يوم </t>
  </si>
  <si>
    <t xml:space="preserve">47 يوم </t>
  </si>
  <si>
    <t xml:space="preserve">48 يوم </t>
  </si>
  <si>
    <t xml:space="preserve">49 يوم </t>
  </si>
  <si>
    <t xml:space="preserve">50 يوم </t>
  </si>
  <si>
    <t xml:space="preserve">51 يوم </t>
  </si>
  <si>
    <t xml:space="preserve">52 يوم </t>
  </si>
  <si>
    <t xml:space="preserve">53 يوم </t>
  </si>
  <si>
    <t xml:space="preserve">54 يوم </t>
  </si>
  <si>
    <t xml:space="preserve">55 يوم </t>
  </si>
  <si>
    <t xml:space="preserve">56 يوم </t>
  </si>
  <si>
    <t xml:space="preserve">57 يوم </t>
  </si>
  <si>
    <t xml:space="preserve">58 يوم </t>
  </si>
  <si>
    <t xml:space="preserve">59 يوم </t>
  </si>
  <si>
    <t xml:space="preserve">60 يوم </t>
  </si>
  <si>
    <t xml:space="preserve">61 يوم </t>
  </si>
  <si>
    <t xml:space="preserve">62 يوم </t>
  </si>
  <si>
    <t xml:space="preserve">63 يوم </t>
  </si>
  <si>
    <t xml:space="preserve">64 يوم </t>
  </si>
  <si>
    <t xml:space="preserve">65 يوم </t>
  </si>
  <si>
    <t xml:space="preserve">66 يوم </t>
  </si>
  <si>
    <t xml:space="preserve">67 يوم </t>
  </si>
  <si>
    <t xml:space="preserve">68 يوم </t>
  </si>
  <si>
    <t xml:space="preserve">69 يوم </t>
  </si>
  <si>
    <t xml:space="preserve">70 يوم </t>
  </si>
  <si>
    <t xml:space="preserve">71 يوم </t>
  </si>
  <si>
    <t xml:space="preserve">72 يوم </t>
  </si>
  <si>
    <t xml:space="preserve">73 يوم </t>
  </si>
  <si>
    <t xml:space="preserve">74 يوم </t>
  </si>
  <si>
    <t xml:space="preserve">200 يوم </t>
  </si>
  <si>
    <t>300 يوم</t>
  </si>
  <si>
    <t xml:space="preserve">لا يوجد </t>
  </si>
  <si>
    <t xml:space="preserve">حرمان من العلاوة السنوية </t>
  </si>
  <si>
    <t xml:space="preserve">2 اندارات </t>
  </si>
  <si>
    <t>لا يوجد</t>
  </si>
  <si>
    <t>ـ</t>
  </si>
  <si>
    <t>ــ</t>
  </si>
  <si>
    <t xml:space="preserve">محاسبة الحكومية </t>
  </si>
  <si>
    <t xml:space="preserve">تركيا </t>
  </si>
  <si>
    <t>ممتاز</t>
  </si>
  <si>
    <t xml:space="preserve">جيج جدا </t>
  </si>
  <si>
    <t xml:space="preserve">ضعيف </t>
  </si>
  <si>
    <t>مقبول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</si>
</sst>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135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readingOrder="2"/>
    </xf>
    <xf numFmtId="0" fontId="0" fillId="0" borderId="0" xfId="0" applyFill="1" applyBorder="1" applyAlignment="1">
      <alignment readingOrder="2"/>
    </xf>
    <xf numFmtId="16" fontId="0" fillId="0" borderId="0" xfId="0" applyNumberFormat="1"/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385991</xdr:colOff>
      <xdr:row>0</xdr:row>
      <xdr:rowOff>394205</xdr:rowOff>
    </xdr:from>
    <xdr:ext cx="1005567" cy="359810"/>
    <xdr:sp macro="" textlink="">
      <xdr:nvSpPr>
        <xdr:cNvPr id="2" name="مربع نص 1"/>
        <xdr:cNvSpPr txBox="1"/>
      </xdr:nvSpPr>
      <xdr:spPr>
        <a:xfrm rot="-960000">
          <a:off x="9988637992" y="670430"/>
          <a:ext cx="1005567" cy="3598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r" rtl="1"/>
          <a:r>
            <a:rPr lang="ar-SA" sz="2400" b="1"/>
            <a:t>الدرجة </a:t>
          </a:r>
          <a:endParaRPr lang="en-US" sz="2400" b="1"/>
        </a:p>
      </xdr:txBody>
    </xdr:sp>
    <xdr:clientData/>
  </xdr:oneCellAnchor>
  <xdr:twoCellAnchor>
    <xdr:from>
      <xdr:col>0</xdr:col>
      <xdr:colOff>1511746</xdr:colOff>
      <xdr:row>0</xdr:row>
      <xdr:rowOff>135025</xdr:rowOff>
    </xdr:from>
    <xdr:to>
      <xdr:col>0</xdr:col>
      <xdr:colOff>2586302</xdr:colOff>
      <xdr:row>0</xdr:row>
      <xdr:rowOff>563650</xdr:rowOff>
    </xdr:to>
    <xdr:sp macro="" textlink="">
      <xdr:nvSpPr>
        <xdr:cNvPr id="3" name="مربع نص 2"/>
        <xdr:cNvSpPr txBox="1"/>
      </xdr:nvSpPr>
      <xdr:spPr>
        <a:xfrm rot="-900000">
          <a:off x="9987443248" y="411250"/>
          <a:ext cx="1074556" cy="42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ar-SA" sz="2800" b="1" cap="none" spc="0">
              <a:ln>
                <a:noFill/>
              </a:ln>
              <a:solidFill>
                <a:schemeClr val="tx1"/>
              </a:solidFill>
              <a:effectLst/>
            </a:rPr>
            <a:t>العلاوة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AD70"/>
  <sheetViews>
    <sheetView rightToLeft="1" tabSelected="1" topLeftCell="P1" zoomScale="80" zoomScaleNormal="80" workbookViewId="0">
      <selection activeCell="AB2" sqref="AB2"/>
    </sheetView>
  </sheetViews>
  <sheetFormatPr defaultRowHeight="15.75"/>
  <cols>
    <col min="1" max="1" width="18.7109375" style="10" customWidth="1"/>
    <col min="2" max="2" width="21.140625" style="10" customWidth="1"/>
    <col min="3" max="3" width="15.7109375" style="16" customWidth="1"/>
    <col min="4" max="4" width="25.140625" customWidth="1"/>
    <col min="5" max="5" width="28.5703125" style="10" customWidth="1"/>
    <col min="6" max="6" width="14.7109375" customWidth="1"/>
    <col min="7" max="7" width="18.140625" customWidth="1"/>
    <col min="8" max="11" width="20" customWidth="1"/>
    <col min="12" max="12" width="12" customWidth="1"/>
    <col min="13" max="13" width="12.7109375" customWidth="1"/>
    <col min="14" max="14" width="14.28515625" customWidth="1"/>
    <col min="15" max="15" width="9.28515625" customWidth="1"/>
    <col min="16" max="16" width="12.7109375" customWidth="1"/>
    <col min="17" max="21" width="14.28515625" customWidth="1"/>
    <col min="22" max="22" width="17.5703125" customWidth="1"/>
    <col min="23" max="23" width="18.5703125" customWidth="1"/>
    <col min="24" max="25" width="19.85546875" customWidth="1"/>
    <col min="26" max="26" width="18.5703125" customWidth="1"/>
    <col min="27" max="27" width="17.85546875" customWidth="1"/>
    <col min="28" max="28" width="10.7109375" customWidth="1"/>
    <col min="30" max="30" width="12.7109375" customWidth="1"/>
    <col min="31" max="31" width="13.85546875" customWidth="1"/>
    <col min="32" max="32" width="11.7109375" customWidth="1"/>
  </cols>
  <sheetData>
    <row r="1" spans="1:30" s="1" customFormat="1" ht="53.25" customHeight="1" thickTop="1" thickBot="1">
      <c r="A1" s="7" t="s">
        <v>80</v>
      </c>
      <c r="B1" s="7" t="s">
        <v>94</v>
      </c>
      <c r="C1" s="17" t="s">
        <v>0</v>
      </c>
      <c r="D1" s="1" t="s">
        <v>22</v>
      </c>
      <c r="E1" s="7" t="s">
        <v>81</v>
      </c>
      <c r="F1" s="1" t="s">
        <v>1</v>
      </c>
      <c r="G1" s="1" t="s">
        <v>21</v>
      </c>
      <c r="H1" s="1" t="s">
        <v>2</v>
      </c>
      <c r="I1" s="1" t="s">
        <v>9</v>
      </c>
      <c r="J1" s="1" t="s">
        <v>10</v>
      </c>
      <c r="K1" s="1" t="s">
        <v>11</v>
      </c>
      <c r="L1" s="1" t="s">
        <v>3</v>
      </c>
      <c r="M1" s="1" t="s">
        <v>4</v>
      </c>
      <c r="N1" s="1" t="s">
        <v>14</v>
      </c>
      <c r="O1" s="1" t="s">
        <v>15</v>
      </c>
      <c r="P1" s="1" t="s">
        <v>12</v>
      </c>
      <c r="Q1" s="1" t="s">
        <v>13</v>
      </c>
      <c r="R1" s="1" t="s">
        <v>16</v>
      </c>
      <c r="S1" s="1" t="s">
        <v>20</v>
      </c>
      <c r="T1" s="1" t="s">
        <v>17</v>
      </c>
      <c r="U1" s="1" t="s">
        <v>19</v>
      </c>
      <c r="V1" s="1" t="s">
        <v>23</v>
      </c>
      <c r="W1" s="1" t="s">
        <v>24</v>
      </c>
      <c r="X1" s="4" t="s">
        <v>25</v>
      </c>
      <c r="Y1" s="4"/>
      <c r="Z1" s="1" t="s">
        <v>18</v>
      </c>
      <c r="AA1" s="1" t="s">
        <v>5</v>
      </c>
      <c r="AB1" s="1" t="s">
        <v>6</v>
      </c>
      <c r="AC1" s="1" t="s">
        <v>7</v>
      </c>
      <c r="AD1" s="1" t="s">
        <v>8</v>
      </c>
    </row>
    <row r="2" spans="1:30" ht="39" thickTop="1" thickBot="1">
      <c r="A2" s="8">
        <v>8113192</v>
      </c>
      <c r="B2" s="11">
        <v>119510006409</v>
      </c>
      <c r="C2" s="16">
        <v>1</v>
      </c>
      <c r="D2" s="13">
        <v>15503336546</v>
      </c>
      <c r="E2" s="8" t="s">
        <v>27</v>
      </c>
      <c r="F2" s="11">
        <v>1951</v>
      </c>
      <c r="G2" s="18" t="s">
        <v>95</v>
      </c>
      <c r="H2" s="23">
        <v>29221</v>
      </c>
      <c r="I2" t="s">
        <v>138</v>
      </c>
      <c r="J2">
        <v>913383732</v>
      </c>
      <c r="K2">
        <v>922383732</v>
      </c>
      <c r="L2" s="22">
        <v>42064</v>
      </c>
      <c r="M2" t="s">
        <v>139</v>
      </c>
      <c r="N2" s="21" t="s">
        <v>142</v>
      </c>
      <c r="O2" s="21">
        <v>188</v>
      </c>
      <c r="P2" s="24">
        <v>600</v>
      </c>
      <c r="Q2" t="s">
        <v>249</v>
      </c>
      <c r="R2" s="6" t="s">
        <v>252</v>
      </c>
      <c r="S2" s="22">
        <v>43192</v>
      </c>
      <c r="T2" t="s">
        <v>253</v>
      </c>
      <c r="U2" s="22">
        <v>42827</v>
      </c>
      <c r="V2" t="s">
        <v>257</v>
      </c>
      <c r="W2" t="s">
        <v>258</v>
      </c>
      <c r="X2" s="22">
        <v>41268</v>
      </c>
      <c r="Y2" s="22">
        <v>41278</v>
      </c>
      <c r="Z2" t="s">
        <v>259</v>
      </c>
      <c r="AA2" s="26">
        <v>43101</v>
      </c>
      <c r="AB2" s="27">
        <v>12</v>
      </c>
      <c r="AC2" s="27">
        <v>7</v>
      </c>
      <c r="AD2" s="27">
        <v>1018</v>
      </c>
    </row>
    <row r="3" spans="1:30" ht="39" thickTop="1" thickBot="1">
      <c r="A3" s="8">
        <v>8113193</v>
      </c>
      <c r="B3" s="11">
        <v>119530075584</v>
      </c>
      <c r="C3" s="16">
        <v>2</v>
      </c>
      <c r="D3" s="13">
        <v>15501282626</v>
      </c>
      <c r="E3" s="8" t="s">
        <v>28</v>
      </c>
      <c r="F3" s="11">
        <v>1953</v>
      </c>
      <c r="G3" s="19" t="s">
        <v>96</v>
      </c>
      <c r="H3" s="23">
        <v>29222</v>
      </c>
      <c r="I3" t="s">
        <v>138</v>
      </c>
      <c r="J3">
        <v>913383732</v>
      </c>
      <c r="K3">
        <v>922383732</v>
      </c>
      <c r="L3" s="22">
        <v>42065</v>
      </c>
      <c r="M3" t="s">
        <v>140</v>
      </c>
      <c r="N3" s="20" t="s">
        <v>143</v>
      </c>
      <c r="O3" s="20">
        <v>100</v>
      </c>
      <c r="P3" s="24" t="s">
        <v>187</v>
      </c>
      <c r="Q3" t="s">
        <v>250</v>
      </c>
      <c r="R3" t="s">
        <v>254</v>
      </c>
      <c r="S3" t="s">
        <v>255</v>
      </c>
      <c r="T3" t="s">
        <v>256</v>
      </c>
      <c r="Z3" t="s">
        <v>260</v>
      </c>
      <c r="AA3" s="26">
        <v>43102</v>
      </c>
      <c r="AB3" s="27">
        <v>13</v>
      </c>
      <c r="AC3" s="27">
        <v>3</v>
      </c>
      <c r="AD3" s="27">
        <v>1051</v>
      </c>
    </row>
    <row r="4" spans="1:30" ht="39" thickTop="1" thickBot="1">
      <c r="A4" s="8">
        <v>8113194</v>
      </c>
      <c r="B4" s="11">
        <v>119720411044</v>
      </c>
      <c r="C4" s="16">
        <v>3</v>
      </c>
      <c r="D4" s="13"/>
      <c r="E4" s="8" t="s">
        <v>29</v>
      </c>
      <c r="F4" s="11">
        <v>1972</v>
      </c>
      <c r="G4" s="19" t="s">
        <v>97</v>
      </c>
      <c r="H4" s="23">
        <v>29223</v>
      </c>
      <c r="I4" t="s">
        <v>138</v>
      </c>
      <c r="J4">
        <v>913383732</v>
      </c>
      <c r="K4">
        <v>922383732</v>
      </c>
      <c r="L4" s="22">
        <v>42066</v>
      </c>
      <c r="M4" t="s">
        <v>141</v>
      </c>
      <c r="N4" s="20" t="s">
        <v>144</v>
      </c>
      <c r="O4" s="20">
        <v>11</v>
      </c>
      <c r="P4" s="24" t="s">
        <v>188</v>
      </c>
      <c r="Q4" t="s">
        <v>249</v>
      </c>
      <c r="Z4" t="s">
        <v>261</v>
      </c>
      <c r="AA4" s="26">
        <v>43103</v>
      </c>
      <c r="AB4" s="27">
        <v>12</v>
      </c>
      <c r="AC4" s="27">
        <v>6</v>
      </c>
      <c r="AD4" s="27">
        <v>0</v>
      </c>
    </row>
    <row r="5" spans="1:30" ht="39" thickTop="1" thickBot="1">
      <c r="A5" s="8">
        <v>8113195</v>
      </c>
      <c r="B5" s="11">
        <v>119650009528</v>
      </c>
      <c r="C5" s="16">
        <v>4</v>
      </c>
      <c r="D5" s="13"/>
      <c r="E5" s="8" t="s">
        <v>30</v>
      </c>
      <c r="F5" s="11">
        <v>1965</v>
      </c>
      <c r="G5" s="19" t="s">
        <v>98</v>
      </c>
      <c r="H5" s="23">
        <v>29224</v>
      </c>
      <c r="I5" t="s">
        <v>138</v>
      </c>
      <c r="J5">
        <v>913383732</v>
      </c>
      <c r="K5">
        <v>922383732</v>
      </c>
      <c r="L5" s="22">
        <v>42067</v>
      </c>
      <c r="M5" t="s">
        <v>139</v>
      </c>
      <c r="N5" s="20" t="s">
        <v>145</v>
      </c>
      <c r="O5" s="20">
        <v>57</v>
      </c>
      <c r="P5" s="24">
        <v>0</v>
      </c>
      <c r="Q5" t="s">
        <v>251</v>
      </c>
      <c r="Z5" t="s">
        <v>262</v>
      </c>
      <c r="AA5" s="26">
        <v>43104</v>
      </c>
      <c r="AB5" s="27">
        <v>8</v>
      </c>
      <c r="AC5" s="27">
        <v>2</v>
      </c>
      <c r="AD5" s="27">
        <v>0</v>
      </c>
    </row>
    <row r="6" spans="1:30" ht="57.75" thickTop="1" thickBot="1">
      <c r="A6" s="8">
        <v>8113196</v>
      </c>
      <c r="B6" s="11">
        <v>119720026439</v>
      </c>
      <c r="C6" s="16">
        <v>5</v>
      </c>
      <c r="D6" s="13">
        <v>15500231657</v>
      </c>
      <c r="E6" s="8" t="s">
        <v>31</v>
      </c>
      <c r="F6" s="11">
        <v>1972</v>
      </c>
      <c r="G6" s="19" t="s">
        <v>99</v>
      </c>
      <c r="H6" s="23">
        <v>29225</v>
      </c>
      <c r="I6" t="s">
        <v>138</v>
      </c>
      <c r="J6">
        <v>913383732</v>
      </c>
      <c r="K6">
        <v>922383732</v>
      </c>
      <c r="L6" s="22">
        <v>42068</v>
      </c>
      <c r="M6" t="s">
        <v>139</v>
      </c>
      <c r="N6" s="20" t="s">
        <v>146</v>
      </c>
      <c r="O6" s="20">
        <v>201</v>
      </c>
      <c r="P6" s="25" t="s">
        <v>189</v>
      </c>
      <c r="Q6" t="s">
        <v>251</v>
      </c>
      <c r="AA6" s="26">
        <v>43105</v>
      </c>
      <c r="AB6" s="27">
        <v>14</v>
      </c>
      <c r="AC6" s="27">
        <v>6</v>
      </c>
      <c r="AD6" s="27">
        <v>0</v>
      </c>
    </row>
    <row r="7" spans="1:30" ht="39" thickTop="1" thickBot="1">
      <c r="A7" s="8">
        <v>8113197</v>
      </c>
      <c r="B7" s="11">
        <v>119750301025</v>
      </c>
      <c r="C7" s="16">
        <v>6</v>
      </c>
      <c r="D7" s="13"/>
      <c r="E7" s="8" t="s">
        <v>32</v>
      </c>
      <c r="F7" s="11">
        <v>19755</v>
      </c>
      <c r="G7" s="19" t="s">
        <v>100</v>
      </c>
      <c r="H7" s="23">
        <v>29226</v>
      </c>
      <c r="I7" t="s">
        <v>138</v>
      </c>
      <c r="J7">
        <v>913383732</v>
      </c>
      <c r="K7">
        <v>922383732</v>
      </c>
      <c r="L7" s="22">
        <v>42069</v>
      </c>
      <c r="M7" t="s">
        <v>139</v>
      </c>
      <c r="N7" s="20" t="s">
        <v>147</v>
      </c>
      <c r="O7" s="20">
        <v>120</v>
      </c>
      <c r="P7" s="25" t="s">
        <v>190</v>
      </c>
      <c r="Q7" t="s">
        <v>251</v>
      </c>
      <c r="AA7" s="26">
        <v>43106</v>
      </c>
      <c r="AB7" s="27">
        <v>13</v>
      </c>
      <c r="AC7" s="27">
        <v>0</v>
      </c>
      <c r="AD7" s="27">
        <v>0</v>
      </c>
    </row>
    <row r="8" spans="1:30" ht="39" thickTop="1" thickBot="1">
      <c r="A8" s="8">
        <v>8113198</v>
      </c>
      <c r="B8" s="11">
        <v>119770059441</v>
      </c>
      <c r="C8" s="16">
        <v>7</v>
      </c>
      <c r="D8" s="13"/>
      <c r="E8" s="8" t="s">
        <v>33</v>
      </c>
      <c r="F8" s="11">
        <v>1977</v>
      </c>
      <c r="G8" s="19" t="s">
        <v>101</v>
      </c>
      <c r="H8" s="23">
        <v>29227</v>
      </c>
      <c r="I8" t="s">
        <v>138</v>
      </c>
      <c r="J8">
        <v>913383732</v>
      </c>
      <c r="K8">
        <v>922383732</v>
      </c>
      <c r="L8" s="22">
        <v>42070</v>
      </c>
      <c r="M8" t="s">
        <v>139</v>
      </c>
      <c r="N8" s="20" t="s">
        <v>148</v>
      </c>
      <c r="O8" s="20">
        <v>15</v>
      </c>
      <c r="P8" s="25" t="s">
        <v>191</v>
      </c>
      <c r="Q8" t="s">
        <v>251</v>
      </c>
      <c r="AA8" s="26">
        <v>43107</v>
      </c>
      <c r="AB8" s="27">
        <v>8</v>
      </c>
      <c r="AC8" s="27">
        <v>4</v>
      </c>
      <c r="AD8" s="27">
        <v>0</v>
      </c>
    </row>
    <row r="9" spans="1:30" ht="27.75" thickTop="1" thickBot="1">
      <c r="A9" s="8">
        <v>8113199</v>
      </c>
      <c r="B9" s="11">
        <v>119650221489</v>
      </c>
      <c r="C9" s="16">
        <v>8</v>
      </c>
      <c r="D9" s="13"/>
      <c r="E9" s="8" t="s">
        <v>34</v>
      </c>
      <c r="F9" s="11">
        <v>1965</v>
      </c>
      <c r="G9" s="19" t="s">
        <v>102</v>
      </c>
      <c r="H9" s="23">
        <v>29228</v>
      </c>
      <c r="I9" t="s">
        <v>138</v>
      </c>
      <c r="J9">
        <v>913383732</v>
      </c>
      <c r="K9">
        <v>922383732</v>
      </c>
      <c r="L9" s="22">
        <v>42071</v>
      </c>
      <c r="M9" t="s">
        <v>139</v>
      </c>
      <c r="N9" s="20" t="s">
        <v>149</v>
      </c>
      <c r="O9" s="20">
        <v>24</v>
      </c>
      <c r="P9" s="25" t="s">
        <v>192</v>
      </c>
      <c r="Q9" t="s">
        <v>251</v>
      </c>
      <c r="AB9" s="27">
        <v>9</v>
      </c>
      <c r="AC9" s="27">
        <v>5</v>
      </c>
      <c r="AD9" s="27">
        <v>0</v>
      </c>
    </row>
    <row r="10" spans="1:30" ht="39" thickTop="1" thickBot="1">
      <c r="A10" s="8">
        <v>8113200</v>
      </c>
      <c r="B10" s="11">
        <v>219750329022</v>
      </c>
      <c r="C10" s="16">
        <v>9</v>
      </c>
      <c r="D10" s="13">
        <v>15501682764</v>
      </c>
      <c r="E10" s="8" t="s">
        <v>35</v>
      </c>
      <c r="F10" s="11">
        <v>1975</v>
      </c>
      <c r="G10" s="19" t="s">
        <v>103</v>
      </c>
      <c r="H10" s="23">
        <v>29229</v>
      </c>
      <c r="I10" t="s">
        <v>138</v>
      </c>
      <c r="J10">
        <v>913383732</v>
      </c>
      <c r="K10">
        <v>922383732</v>
      </c>
      <c r="L10" s="22">
        <v>42072</v>
      </c>
      <c r="M10" t="s">
        <v>139</v>
      </c>
      <c r="N10" s="20" t="s">
        <v>150</v>
      </c>
      <c r="O10" s="20">
        <v>297</v>
      </c>
      <c r="P10" s="25" t="s">
        <v>193</v>
      </c>
      <c r="Q10" t="s">
        <v>251</v>
      </c>
      <c r="AB10" s="27">
        <v>11</v>
      </c>
      <c r="AC10" s="27">
        <v>3</v>
      </c>
      <c r="AD10" s="27">
        <v>0</v>
      </c>
    </row>
    <row r="11" spans="1:30" ht="39" thickTop="1" thickBot="1">
      <c r="A11" s="8">
        <v>8113201</v>
      </c>
      <c r="B11" s="11">
        <v>219750456177</v>
      </c>
      <c r="C11" s="16">
        <v>10</v>
      </c>
      <c r="D11" s="13">
        <v>15503392413</v>
      </c>
      <c r="E11" s="8" t="s">
        <v>36</v>
      </c>
      <c r="F11" s="11">
        <v>1975</v>
      </c>
      <c r="G11" s="19" t="s">
        <v>104</v>
      </c>
      <c r="H11" s="23">
        <v>29230</v>
      </c>
      <c r="I11" t="s">
        <v>138</v>
      </c>
      <c r="J11">
        <v>913383732</v>
      </c>
      <c r="K11">
        <v>922383732</v>
      </c>
      <c r="L11" s="22">
        <v>42073</v>
      </c>
      <c r="M11" t="s">
        <v>139</v>
      </c>
      <c r="N11" s="20" t="s">
        <v>151</v>
      </c>
      <c r="O11" s="20">
        <v>80</v>
      </c>
      <c r="P11" s="25" t="s">
        <v>194</v>
      </c>
      <c r="Q11" t="s">
        <v>251</v>
      </c>
      <c r="AB11" s="27">
        <v>10</v>
      </c>
      <c r="AC11" s="27">
        <v>4</v>
      </c>
      <c r="AD11" s="27">
        <v>838</v>
      </c>
    </row>
    <row r="12" spans="1:30" ht="39" thickTop="1" thickBot="1">
      <c r="A12" s="8">
        <v>8113202</v>
      </c>
      <c r="B12" s="11">
        <v>219620046570</v>
      </c>
      <c r="C12" s="16">
        <v>11</v>
      </c>
      <c r="D12" s="13">
        <v>15500763022</v>
      </c>
      <c r="E12" s="8" t="s">
        <v>37</v>
      </c>
      <c r="F12" s="11">
        <v>1962</v>
      </c>
      <c r="G12" s="18" t="s">
        <v>105</v>
      </c>
      <c r="H12" s="23">
        <v>29231</v>
      </c>
      <c r="I12" t="s">
        <v>138</v>
      </c>
      <c r="J12">
        <v>913383732</v>
      </c>
      <c r="K12">
        <v>922383732</v>
      </c>
      <c r="L12" s="22">
        <v>42074</v>
      </c>
      <c r="M12" t="s">
        <v>139</v>
      </c>
      <c r="N12" s="21" t="s">
        <v>152</v>
      </c>
      <c r="O12" s="21">
        <v>194</v>
      </c>
      <c r="P12" s="25" t="s">
        <v>195</v>
      </c>
      <c r="Q12" t="s">
        <v>251</v>
      </c>
      <c r="AB12" s="27">
        <v>11</v>
      </c>
      <c r="AC12" s="27">
        <v>8</v>
      </c>
      <c r="AD12" s="27">
        <v>958</v>
      </c>
    </row>
    <row r="13" spans="1:30" ht="39" thickTop="1" thickBot="1">
      <c r="A13" s="8">
        <v>8113203</v>
      </c>
      <c r="B13" s="11">
        <v>119630262080</v>
      </c>
      <c r="C13" s="16">
        <v>12</v>
      </c>
      <c r="D13" s="13">
        <v>15503392404</v>
      </c>
      <c r="E13" s="8" t="s">
        <v>38</v>
      </c>
      <c r="F13" s="11">
        <v>1963</v>
      </c>
      <c r="G13" s="19" t="s">
        <v>106</v>
      </c>
      <c r="H13" s="23">
        <v>29232</v>
      </c>
      <c r="I13" t="s">
        <v>138</v>
      </c>
      <c r="J13">
        <v>913383732</v>
      </c>
      <c r="K13">
        <v>922383732</v>
      </c>
      <c r="L13" s="22">
        <v>42075</v>
      </c>
      <c r="M13" t="s">
        <v>139</v>
      </c>
      <c r="N13" s="20" t="s">
        <v>153</v>
      </c>
      <c r="O13" s="20">
        <v>151</v>
      </c>
      <c r="P13" s="25" t="s">
        <v>196</v>
      </c>
      <c r="Q13" t="s">
        <v>251</v>
      </c>
      <c r="AB13" s="27">
        <v>7</v>
      </c>
      <c r="AC13" s="27">
        <v>4</v>
      </c>
      <c r="AD13" s="27">
        <v>676</v>
      </c>
    </row>
    <row r="14" spans="1:30" ht="39" thickTop="1" thickBot="1">
      <c r="A14" s="8">
        <v>8113204</v>
      </c>
      <c r="B14" s="11">
        <v>119790245086</v>
      </c>
      <c r="C14" s="16">
        <v>13</v>
      </c>
      <c r="D14" s="13"/>
      <c r="E14" s="8" t="s">
        <v>82</v>
      </c>
      <c r="F14" s="11">
        <v>1979</v>
      </c>
      <c r="G14" s="19" t="s">
        <v>107</v>
      </c>
      <c r="H14" s="23">
        <v>29233</v>
      </c>
      <c r="I14" t="s">
        <v>138</v>
      </c>
      <c r="J14">
        <v>913383732</v>
      </c>
      <c r="K14">
        <v>922383732</v>
      </c>
      <c r="L14" s="22">
        <v>42076</v>
      </c>
      <c r="M14" t="s">
        <v>139</v>
      </c>
      <c r="N14" s="20" t="s">
        <v>154</v>
      </c>
      <c r="O14" s="20">
        <v>711</v>
      </c>
      <c r="P14" s="25" t="s">
        <v>197</v>
      </c>
      <c r="Q14" t="s">
        <v>251</v>
      </c>
      <c r="AB14" s="27">
        <v>8</v>
      </c>
      <c r="AC14" s="27">
        <v>4</v>
      </c>
      <c r="AD14" s="27">
        <v>721</v>
      </c>
    </row>
    <row r="15" spans="1:30" ht="39" thickTop="1" thickBot="1">
      <c r="A15" s="8">
        <v>8113205</v>
      </c>
      <c r="B15" s="11">
        <v>119790566202</v>
      </c>
      <c r="C15" s="16">
        <v>14</v>
      </c>
      <c r="D15" s="13">
        <v>15503026266</v>
      </c>
      <c r="E15" s="8" t="s">
        <v>39</v>
      </c>
      <c r="F15" s="11">
        <v>19792</v>
      </c>
      <c r="G15" s="19" t="s">
        <v>108</v>
      </c>
      <c r="H15" s="23">
        <v>29234</v>
      </c>
      <c r="I15" t="s">
        <v>138</v>
      </c>
      <c r="J15">
        <v>913383732</v>
      </c>
      <c r="K15">
        <v>922383732</v>
      </c>
      <c r="L15" s="22">
        <v>42077</v>
      </c>
      <c r="M15" t="s">
        <v>139</v>
      </c>
      <c r="N15" s="20" t="s">
        <v>145</v>
      </c>
      <c r="O15" s="20">
        <v>175</v>
      </c>
      <c r="P15" s="25" t="s">
        <v>198</v>
      </c>
      <c r="Q15" t="s">
        <v>251</v>
      </c>
      <c r="AB15" s="27">
        <v>11</v>
      </c>
      <c r="AC15" s="27">
        <v>2</v>
      </c>
      <c r="AD15" s="27">
        <v>886</v>
      </c>
    </row>
    <row r="16" spans="1:30" ht="27.75" thickTop="1" thickBot="1">
      <c r="A16" s="8">
        <v>8113206</v>
      </c>
      <c r="B16" s="11">
        <v>119650053365</v>
      </c>
      <c r="C16" s="16">
        <v>15</v>
      </c>
      <c r="D16" s="13"/>
      <c r="E16" s="8" t="s">
        <v>40</v>
      </c>
      <c r="F16" s="11">
        <v>1965</v>
      </c>
      <c r="G16" s="19" t="s">
        <v>109</v>
      </c>
      <c r="H16" s="23">
        <v>29235</v>
      </c>
      <c r="I16" t="s">
        <v>138</v>
      </c>
      <c r="J16">
        <v>913383732</v>
      </c>
      <c r="K16">
        <v>922383732</v>
      </c>
      <c r="L16" s="22">
        <v>42078</v>
      </c>
      <c r="M16" t="s">
        <v>139</v>
      </c>
      <c r="N16" s="20" t="s">
        <v>143</v>
      </c>
      <c r="O16" s="20">
        <v>97</v>
      </c>
      <c r="P16" s="25" t="s">
        <v>199</v>
      </c>
      <c r="Q16" t="s">
        <v>251</v>
      </c>
      <c r="AB16" s="27">
        <v>11</v>
      </c>
      <c r="AC16" s="27">
        <v>6</v>
      </c>
      <c r="AD16" s="27">
        <v>934</v>
      </c>
    </row>
    <row r="17" spans="1:30" ht="39" thickTop="1" thickBot="1">
      <c r="A17" s="8">
        <v>8113207</v>
      </c>
      <c r="B17" s="11">
        <v>119590197127</v>
      </c>
      <c r="C17" s="16">
        <v>16</v>
      </c>
      <c r="D17" s="13">
        <v>15503918711</v>
      </c>
      <c r="E17" s="8" t="s">
        <v>41</v>
      </c>
      <c r="F17" s="11">
        <v>1959</v>
      </c>
      <c r="G17" s="19" t="s">
        <v>110</v>
      </c>
      <c r="H17" s="23">
        <v>29236</v>
      </c>
      <c r="I17" t="s">
        <v>138</v>
      </c>
      <c r="J17">
        <v>913383732</v>
      </c>
      <c r="K17">
        <v>922383732</v>
      </c>
      <c r="L17" s="22">
        <v>42079</v>
      </c>
      <c r="M17" t="s">
        <v>139</v>
      </c>
      <c r="N17" s="20" t="s">
        <v>155</v>
      </c>
      <c r="O17" s="20">
        <v>290</v>
      </c>
      <c r="P17" s="25" t="s">
        <v>200</v>
      </c>
      <c r="Q17" t="s">
        <v>251</v>
      </c>
      <c r="AB17" s="27">
        <v>10</v>
      </c>
      <c r="AC17" s="27">
        <v>4</v>
      </c>
      <c r="AD17" s="27">
        <v>838</v>
      </c>
    </row>
    <row r="18" spans="1:30" ht="39" thickTop="1" thickBot="1">
      <c r="A18" s="8">
        <v>8113208</v>
      </c>
      <c r="B18" s="11">
        <v>119800415522</v>
      </c>
      <c r="C18" s="16">
        <v>17</v>
      </c>
      <c r="D18" s="13">
        <v>15502157465</v>
      </c>
      <c r="E18" s="8" t="s">
        <v>42</v>
      </c>
      <c r="F18" s="11">
        <v>1980</v>
      </c>
      <c r="G18" s="19" t="s">
        <v>111</v>
      </c>
      <c r="H18" s="23">
        <v>29237</v>
      </c>
      <c r="I18" t="s">
        <v>138</v>
      </c>
      <c r="J18">
        <v>913383732</v>
      </c>
      <c r="K18">
        <v>922383732</v>
      </c>
      <c r="L18" s="22">
        <v>42080</v>
      </c>
      <c r="M18" t="s">
        <v>139</v>
      </c>
      <c r="N18" s="20" t="s">
        <v>156</v>
      </c>
      <c r="O18" s="20">
        <v>19</v>
      </c>
      <c r="P18" s="25" t="s">
        <v>201</v>
      </c>
      <c r="Q18" t="s">
        <v>251</v>
      </c>
      <c r="AB18" s="27">
        <v>9</v>
      </c>
      <c r="AC18" s="27">
        <v>5</v>
      </c>
      <c r="AD18" s="27">
        <v>790</v>
      </c>
    </row>
    <row r="19" spans="1:30" ht="39" thickTop="1" thickBot="1">
      <c r="A19" s="8">
        <v>8113209</v>
      </c>
      <c r="B19" s="11">
        <v>119650271248</v>
      </c>
      <c r="C19" s="16">
        <v>18</v>
      </c>
      <c r="D19" s="13">
        <v>15500513427</v>
      </c>
      <c r="E19" s="8" t="s">
        <v>43</v>
      </c>
      <c r="F19" s="11">
        <v>1965</v>
      </c>
      <c r="G19" s="19" t="s">
        <v>108</v>
      </c>
      <c r="H19" s="23">
        <v>29238</v>
      </c>
      <c r="I19" t="s">
        <v>138</v>
      </c>
      <c r="J19">
        <v>913383732</v>
      </c>
      <c r="K19">
        <v>922383732</v>
      </c>
      <c r="L19" s="22">
        <v>42081</v>
      </c>
      <c r="M19" t="s">
        <v>139</v>
      </c>
      <c r="N19" s="20" t="s">
        <v>145</v>
      </c>
      <c r="O19" s="20">
        <v>165</v>
      </c>
      <c r="P19" s="25" t="s">
        <v>202</v>
      </c>
      <c r="Q19" t="s">
        <v>251</v>
      </c>
      <c r="AB19" s="27">
        <v>12</v>
      </c>
      <c r="AC19" s="27">
        <v>7</v>
      </c>
      <c r="AD19" s="27">
        <v>1018</v>
      </c>
    </row>
    <row r="20" spans="1:30" ht="39" thickTop="1" thickBot="1">
      <c r="A20" s="8">
        <v>8113210</v>
      </c>
      <c r="B20" s="11">
        <v>119720372811</v>
      </c>
      <c r="C20" s="16">
        <v>19</v>
      </c>
      <c r="D20" s="13"/>
      <c r="E20" s="8" t="s">
        <v>44</v>
      </c>
      <c r="F20" s="11">
        <v>19721</v>
      </c>
      <c r="G20" s="19" t="s">
        <v>108</v>
      </c>
      <c r="H20" s="23">
        <v>29239</v>
      </c>
      <c r="I20" t="s">
        <v>138</v>
      </c>
      <c r="J20">
        <v>913383732</v>
      </c>
      <c r="K20">
        <v>922383732</v>
      </c>
      <c r="L20" s="22">
        <v>42082</v>
      </c>
      <c r="M20" t="s">
        <v>139</v>
      </c>
      <c r="N20" s="20" t="s">
        <v>157</v>
      </c>
      <c r="O20" s="20">
        <v>73</v>
      </c>
      <c r="P20" s="25" t="s">
        <v>203</v>
      </c>
      <c r="Q20" t="s">
        <v>251</v>
      </c>
      <c r="AB20" s="27">
        <v>8</v>
      </c>
      <c r="AC20" s="27">
        <v>4</v>
      </c>
      <c r="AD20" s="27">
        <v>721</v>
      </c>
    </row>
    <row r="21" spans="1:30" ht="39" thickTop="1" thickBot="1">
      <c r="A21" s="8">
        <v>8113211</v>
      </c>
      <c r="B21" s="11">
        <v>119740041326</v>
      </c>
      <c r="C21" s="16">
        <v>20</v>
      </c>
      <c r="D21" s="13"/>
      <c r="E21" s="8" t="s">
        <v>45</v>
      </c>
      <c r="F21" s="11">
        <v>1974</v>
      </c>
      <c r="G21" s="19" t="s">
        <v>112</v>
      </c>
      <c r="H21" s="23">
        <v>29240</v>
      </c>
      <c r="I21" t="s">
        <v>138</v>
      </c>
      <c r="J21">
        <v>913383732</v>
      </c>
      <c r="K21">
        <v>922383732</v>
      </c>
      <c r="L21" s="22">
        <v>42083</v>
      </c>
      <c r="M21" t="s">
        <v>139</v>
      </c>
      <c r="N21" s="20" t="s">
        <v>158</v>
      </c>
      <c r="O21" s="20">
        <v>113</v>
      </c>
      <c r="P21" s="25" t="s">
        <v>204</v>
      </c>
      <c r="Q21" t="s">
        <v>251</v>
      </c>
      <c r="AB21" s="27">
        <v>8</v>
      </c>
      <c r="AC21" s="27">
        <v>4</v>
      </c>
      <c r="AD21" s="27">
        <v>721</v>
      </c>
    </row>
    <row r="22" spans="1:30" ht="39" thickTop="1" thickBot="1">
      <c r="A22" s="8">
        <v>8113212</v>
      </c>
      <c r="B22" s="11">
        <v>219820214753</v>
      </c>
      <c r="C22" s="16">
        <v>21</v>
      </c>
      <c r="D22" s="13">
        <v>15504309556</v>
      </c>
      <c r="E22" s="8" t="s">
        <v>46</v>
      </c>
      <c r="F22" s="11">
        <v>1982</v>
      </c>
      <c r="G22" s="19" t="s">
        <v>113</v>
      </c>
      <c r="H22" s="23">
        <v>29241</v>
      </c>
      <c r="I22" t="s">
        <v>138</v>
      </c>
      <c r="J22">
        <v>913383732</v>
      </c>
      <c r="K22">
        <v>922383732</v>
      </c>
      <c r="L22" s="22">
        <v>42084</v>
      </c>
      <c r="M22" t="s">
        <v>139</v>
      </c>
      <c r="N22" s="20" t="s">
        <v>159</v>
      </c>
      <c r="O22" s="20">
        <v>171</v>
      </c>
      <c r="P22" s="25" t="s">
        <v>205</v>
      </c>
      <c r="Q22" t="s">
        <v>251</v>
      </c>
      <c r="AB22" s="27">
        <v>3</v>
      </c>
      <c r="AC22" s="27">
        <v>0</v>
      </c>
      <c r="AD22" s="27">
        <v>450</v>
      </c>
    </row>
    <row r="23" spans="1:30" ht="39" thickTop="1" thickBot="1">
      <c r="A23" s="8">
        <v>8113213</v>
      </c>
      <c r="B23" s="11">
        <v>119780415666</v>
      </c>
      <c r="C23" s="16">
        <v>22</v>
      </c>
      <c r="D23" s="13">
        <v>17500362011</v>
      </c>
      <c r="E23" s="8" t="s">
        <v>47</v>
      </c>
      <c r="F23" s="11">
        <v>1978</v>
      </c>
      <c r="G23" s="19" t="s">
        <v>106</v>
      </c>
      <c r="H23" s="23">
        <v>29242</v>
      </c>
      <c r="I23" t="s">
        <v>138</v>
      </c>
      <c r="J23">
        <v>913383732</v>
      </c>
      <c r="K23">
        <v>922383732</v>
      </c>
      <c r="L23" s="22">
        <v>42085</v>
      </c>
      <c r="M23" t="s">
        <v>139</v>
      </c>
      <c r="N23" s="20" t="s">
        <v>145</v>
      </c>
      <c r="O23" s="20">
        <v>9</v>
      </c>
      <c r="P23" s="25" t="s">
        <v>206</v>
      </c>
      <c r="Q23" t="s">
        <v>251</v>
      </c>
      <c r="AB23" s="27">
        <v>11</v>
      </c>
      <c r="AC23" s="27">
        <v>7</v>
      </c>
      <c r="AD23" s="27">
        <v>946</v>
      </c>
    </row>
    <row r="24" spans="1:30" ht="39" thickTop="1" thickBot="1">
      <c r="A24" s="8">
        <v>8113214</v>
      </c>
      <c r="B24" s="11">
        <v>219820259749</v>
      </c>
      <c r="C24" s="16">
        <v>23</v>
      </c>
      <c r="D24" s="13">
        <v>15500508526</v>
      </c>
      <c r="E24" s="8" t="s">
        <v>48</v>
      </c>
      <c r="F24" s="11">
        <v>19829</v>
      </c>
      <c r="G24" s="19" t="s">
        <v>104</v>
      </c>
      <c r="H24" s="23">
        <v>29243</v>
      </c>
      <c r="I24" t="s">
        <v>138</v>
      </c>
      <c r="J24">
        <v>913383732</v>
      </c>
      <c r="K24">
        <v>922383732</v>
      </c>
      <c r="L24" s="22">
        <v>42086</v>
      </c>
      <c r="M24" t="s">
        <v>139</v>
      </c>
      <c r="N24" s="20" t="s">
        <v>160</v>
      </c>
      <c r="O24" s="20">
        <v>123</v>
      </c>
      <c r="P24" s="25" t="s">
        <v>207</v>
      </c>
      <c r="Q24" t="s">
        <v>251</v>
      </c>
      <c r="AB24" s="27">
        <v>12</v>
      </c>
      <c r="AC24" s="27">
        <v>7</v>
      </c>
      <c r="AD24" s="27">
        <v>1018</v>
      </c>
    </row>
    <row r="25" spans="1:30" ht="39" thickTop="1" thickBot="1">
      <c r="A25" s="8">
        <v>8113215</v>
      </c>
      <c r="B25" s="11">
        <v>119790192236</v>
      </c>
      <c r="C25" s="16">
        <v>24</v>
      </c>
      <c r="D25" s="13">
        <v>15502669858</v>
      </c>
      <c r="E25" s="8" t="s">
        <v>49</v>
      </c>
      <c r="F25" s="11">
        <v>1979</v>
      </c>
      <c r="G25" s="19" t="s">
        <v>114</v>
      </c>
      <c r="H25" s="23">
        <v>29244</v>
      </c>
      <c r="I25" t="s">
        <v>138</v>
      </c>
      <c r="J25">
        <v>913383732</v>
      </c>
      <c r="K25">
        <v>922383732</v>
      </c>
      <c r="L25" s="22">
        <v>42087</v>
      </c>
      <c r="M25" t="s">
        <v>139</v>
      </c>
      <c r="N25" s="20" t="s">
        <v>161</v>
      </c>
      <c r="O25" s="20">
        <v>217</v>
      </c>
      <c r="P25" s="25" t="s">
        <v>208</v>
      </c>
      <c r="Q25" t="s">
        <v>251</v>
      </c>
      <c r="AB25" s="27">
        <v>10</v>
      </c>
      <c r="AC25" s="27">
        <v>3</v>
      </c>
      <c r="AD25" s="27">
        <v>826</v>
      </c>
    </row>
    <row r="26" spans="1:30" ht="39" thickTop="1" thickBot="1">
      <c r="A26" s="8">
        <v>8113216</v>
      </c>
      <c r="B26" s="11">
        <v>119830236492</v>
      </c>
      <c r="C26" s="16">
        <v>25</v>
      </c>
      <c r="D26" s="13">
        <v>15503385029</v>
      </c>
      <c r="E26" s="8" t="s">
        <v>50</v>
      </c>
      <c r="F26" s="11">
        <v>1983</v>
      </c>
      <c r="G26" s="19" t="s">
        <v>115</v>
      </c>
      <c r="H26" s="23">
        <v>29245</v>
      </c>
      <c r="I26" t="s">
        <v>138</v>
      </c>
      <c r="J26">
        <v>913383732</v>
      </c>
      <c r="K26">
        <v>922383732</v>
      </c>
      <c r="L26" s="22">
        <v>42088</v>
      </c>
      <c r="M26" t="s">
        <v>139</v>
      </c>
      <c r="N26" s="20" t="s">
        <v>162</v>
      </c>
      <c r="O26" s="20">
        <v>239</v>
      </c>
      <c r="P26" s="25" t="s">
        <v>209</v>
      </c>
      <c r="Q26" t="s">
        <v>251</v>
      </c>
      <c r="AB26" s="27">
        <v>7</v>
      </c>
      <c r="AC26" s="27">
        <v>2</v>
      </c>
      <c r="AD26" s="27">
        <v>658</v>
      </c>
    </row>
    <row r="27" spans="1:30" ht="39" thickTop="1" thickBot="1">
      <c r="A27" s="8">
        <v>8113217</v>
      </c>
      <c r="B27" s="11">
        <v>119910148729</v>
      </c>
      <c r="C27" s="16">
        <v>26</v>
      </c>
      <c r="D27" s="13">
        <v>15504309707</v>
      </c>
      <c r="E27" s="8" t="s">
        <v>51</v>
      </c>
      <c r="F27" s="11">
        <v>119910148729</v>
      </c>
      <c r="G27" s="19" t="s">
        <v>116</v>
      </c>
      <c r="H27" s="23">
        <v>29246</v>
      </c>
      <c r="I27" t="s">
        <v>138</v>
      </c>
      <c r="J27">
        <v>913383732</v>
      </c>
      <c r="K27">
        <v>922383732</v>
      </c>
      <c r="L27" s="22">
        <v>42089</v>
      </c>
      <c r="M27" t="s">
        <v>139</v>
      </c>
      <c r="N27" s="20" t="s">
        <v>145</v>
      </c>
      <c r="O27" s="20">
        <v>268</v>
      </c>
      <c r="P27" s="25" t="s">
        <v>210</v>
      </c>
      <c r="Q27" t="s">
        <v>251</v>
      </c>
      <c r="AB27" s="27">
        <v>3</v>
      </c>
      <c r="AC27" s="27">
        <v>0</v>
      </c>
      <c r="AD27" s="27">
        <v>450</v>
      </c>
    </row>
    <row r="28" spans="1:30" ht="39" thickTop="1" thickBot="1">
      <c r="A28" s="8">
        <v>8113218</v>
      </c>
      <c r="B28" s="11">
        <v>119910145430</v>
      </c>
      <c r="C28" s="16">
        <v>27</v>
      </c>
      <c r="D28" s="13"/>
      <c r="E28" s="8" t="s">
        <v>52</v>
      </c>
      <c r="F28" s="11">
        <v>119910145430</v>
      </c>
      <c r="G28" s="19" t="s">
        <v>108</v>
      </c>
      <c r="H28" s="23">
        <v>29247</v>
      </c>
      <c r="I28" t="s">
        <v>138</v>
      </c>
      <c r="J28">
        <v>913383732</v>
      </c>
      <c r="K28">
        <v>922383732</v>
      </c>
      <c r="L28" s="22">
        <v>42090</v>
      </c>
      <c r="M28" t="s">
        <v>139</v>
      </c>
      <c r="N28" s="20" t="s">
        <v>145</v>
      </c>
      <c r="O28" s="20">
        <v>95</v>
      </c>
      <c r="P28" s="25" t="s">
        <v>211</v>
      </c>
      <c r="Q28" t="s">
        <v>251</v>
      </c>
      <c r="AB28" s="27">
        <v>3</v>
      </c>
      <c r="AC28" s="27">
        <v>0</v>
      </c>
      <c r="AD28" s="27">
        <v>450</v>
      </c>
    </row>
    <row r="29" spans="1:30" ht="39" thickTop="1" thickBot="1">
      <c r="A29" s="8">
        <v>8113219</v>
      </c>
      <c r="B29" s="11">
        <v>119630212085</v>
      </c>
      <c r="C29" s="16">
        <v>28</v>
      </c>
      <c r="D29" s="13"/>
      <c r="E29" s="8" t="s">
        <v>53</v>
      </c>
      <c r="F29" s="11">
        <v>119630212085</v>
      </c>
      <c r="G29" s="19" t="s">
        <v>117</v>
      </c>
      <c r="H29" s="23">
        <v>29248</v>
      </c>
      <c r="I29" t="s">
        <v>138</v>
      </c>
      <c r="J29">
        <v>913383732</v>
      </c>
      <c r="K29">
        <v>922383732</v>
      </c>
      <c r="L29" s="22">
        <v>42091</v>
      </c>
      <c r="M29" t="s">
        <v>139</v>
      </c>
      <c r="N29" s="20" t="s">
        <v>163</v>
      </c>
      <c r="O29" s="20">
        <v>173</v>
      </c>
      <c r="P29" s="25" t="s">
        <v>212</v>
      </c>
      <c r="Q29" t="s">
        <v>251</v>
      </c>
      <c r="AB29" s="27">
        <v>8</v>
      </c>
      <c r="AC29" s="27">
        <v>0</v>
      </c>
      <c r="AD29" s="27">
        <v>685</v>
      </c>
    </row>
    <row r="30" spans="1:30" ht="57.75" thickTop="1" thickBot="1">
      <c r="A30" s="8">
        <v>8113220</v>
      </c>
      <c r="B30" s="11">
        <v>119880370908</v>
      </c>
      <c r="C30" s="16">
        <v>29</v>
      </c>
      <c r="D30" s="13"/>
      <c r="E30" s="8" t="s">
        <v>54</v>
      </c>
      <c r="F30" s="11">
        <v>119880370908</v>
      </c>
      <c r="G30" s="19" t="s">
        <v>118</v>
      </c>
      <c r="H30" s="23">
        <v>29249</v>
      </c>
      <c r="I30" t="s">
        <v>138</v>
      </c>
      <c r="J30">
        <v>913383732</v>
      </c>
      <c r="K30">
        <v>922383732</v>
      </c>
      <c r="L30" s="22">
        <v>42092</v>
      </c>
      <c r="M30" t="s">
        <v>139</v>
      </c>
      <c r="N30" s="20" t="s">
        <v>164</v>
      </c>
      <c r="O30" s="20">
        <v>235</v>
      </c>
      <c r="P30" s="25" t="s">
        <v>213</v>
      </c>
      <c r="Q30" t="s">
        <v>251</v>
      </c>
      <c r="AB30" s="27">
        <v>8</v>
      </c>
      <c r="AC30" s="27">
        <v>1</v>
      </c>
      <c r="AD30" s="27">
        <v>694</v>
      </c>
    </row>
    <row r="31" spans="1:30" ht="39" thickTop="1" thickBot="1">
      <c r="A31" s="8">
        <v>8113221</v>
      </c>
      <c r="B31" s="11">
        <v>219650312698</v>
      </c>
      <c r="C31" s="16">
        <v>30</v>
      </c>
      <c r="D31" s="13">
        <v>15504304752</v>
      </c>
      <c r="E31" s="8" t="s">
        <v>83</v>
      </c>
      <c r="F31" s="11">
        <v>219650312698</v>
      </c>
      <c r="G31" s="19" t="s">
        <v>111</v>
      </c>
      <c r="H31" s="23">
        <v>29250</v>
      </c>
      <c r="I31" t="s">
        <v>138</v>
      </c>
      <c r="J31">
        <v>913383732</v>
      </c>
      <c r="K31">
        <v>922383732</v>
      </c>
      <c r="L31" s="22">
        <v>42093</v>
      </c>
      <c r="M31" t="s">
        <v>139</v>
      </c>
      <c r="N31" s="20" t="s">
        <v>165</v>
      </c>
      <c r="O31" s="20">
        <v>7</v>
      </c>
      <c r="P31" s="25" t="s">
        <v>214</v>
      </c>
      <c r="Q31" t="s">
        <v>251</v>
      </c>
      <c r="AB31" s="27">
        <v>7</v>
      </c>
      <c r="AC31" s="27">
        <v>1</v>
      </c>
      <c r="AD31" s="27">
        <v>649</v>
      </c>
    </row>
    <row r="32" spans="1:30" ht="39" thickTop="1" thickBot="1">
      <c r="A32" s="8">
        <v>8113222</v>
      </c>
      <c r="B32" s="11">
        <v>119890529516</v>
      </c>
      <c r="C32" s="16">
        <v>31</v>
      </c>
      <c r="D32" s="13"/>
      <c r="E32" s="8" t="s">
        <v>55</v>
      </c>
      <c r="F32" s="11">
        <v>119890529516</v>
      </c>
      <c r="G32" s="19" t="s">
        <v>106</v>
      </c>
      <c r="H32" s="23">
        <v>29251</v>
      </c>
      <c r="I32" t="s">
        <v>138</v>
      </c>
      <c r="J32">
        <v>913383732</v>
      </c>
      <c r="K32">
        <v>922383732</v>
      </c>
      <c r="L32" s="22">
        <v>42094</v>
      </c>
      <c r="M32" t="s">
        <v>139</v>
      </c>
      <c r="N32" s="20" t="s">
        <v>166</v>
      </c>
      <c r="O32" s="20">
        <v>214</v>
      </c>
      <c r="P32" s="25" t="s">
        <v>215</v>
      </c>
      <c r="Q32" t="s">
        <v>251</v>
      </c>
      <c r="AB32" s="27">
        <v>4</v>
      </c>
      <c r="AC32" s="27">
        <v>1</v>
      </c>
      <c r="AD32" s="27">
        <v>536</v>
      </c>
    </row>
    <row r="33" spans="1:30" ht="39" thickTop="1" thickBot="1">
      <c r="A33" s="8">
        <v>8113223</v>
      </c>
      <c r="B33" s="11">
        <v>119830478838</v>
      </c>
      <c r="C33" s="16">
        <v>32</v>
      </c>
      <c r="D33" s="13"/>
      <c r="E33" s="8" t="s">
        <v>56</v>
      </c>
      <c r="F33" s="11">
        <v>119830478838</v>
      </c>
      <c r="G33" s="19" t="s">
        <v>108</v>
      </c>
      <c r="H33" s="23">
        <v>29252</v>
      </c>
      <c r="I33" t="s">
        <v>138</v>
      </c>
      <c r="J33">
        <v>913383732</v>
      </c>
      <c r="K33">
        <v>922383732</v>
      </c>
      <c r="L33" s="22">
        <v>42095</v>
      </c>
      <c r="M33" t="s">
        <v>139</v>
      </c>
      <c r="N33" s="20" t="s">
        <v>145</v>
      </c>
      <c r="O33" s="20">
        <v>82</v>
      </c>
      <c r="P33" s="25" t="s">
        <v>216</v>
      </c>
      <c r="Q33" t="s">
        <v>251</v>
      </c>
      <c r="AB33" s="27">
        <v>9</v>
      </c>
      <c r="AC33" s="27">
        <v>1</v>
      </c>
      <c r="AD33" s="27">
        <v>742</v>
      </c>
    </row>
    <row r="34" spans="1:30" ht="39" thickTop="1" thickBot="1">
      <c r="A34" s="8">
        <v>8113224</v>
      </c>
      <c r="B34" s="11">
        <v>119690358136</v>
      </c>
      <c r="C34" s="16">
        <v>33</v>
      </c>
      <c r="D34" s="13">
        <v>19500142739</v>
      </c>
      <c r="E34" s="8" t="s">
        <v>57</v>
      </c>
      <c r="F34" s="11">
        <v>119690358136</v>
      </c>
      <c r="G34" s="19" t="s">
        <v>119</v>
      </c>
      <c r="H34" s="23">
        <v>29253</v>
      </c>
      <c r="I34" t="s">
        <v>138</v>
      </c>
      <c r="J34">
        <v>913383732</v>
      </c>
      <c r="K34">
        <v>922383732</v>
      </c>
      <c r="L34" s="22">
        <v>42096</v>
      </c>
      <c r="M34" t="s">
        <v>139</v>
      </c>
      <c r="N34" s="20" t="s">
        <v>151</v>
      </c>
      <c r="O34" s="20">
        <v>66</v>
      </c>
      <c r="P34" s="25" t="s">
        <v>217</v>
      </c>
      <c r="Q34" t="s">
        <v>251</v>
      </c>
      <c r="AB34" s="27">
        <v>12</v>
      </c>
      <c r="AC34" s="27">
        <v>10</v>
      </c>
      <c r="AD34" s="27">
        <v>0</v>
      </c>
    </row>
    <row r="35" spans="1:30" ht="39" thickTop="1" thickBot="1">
      <c r="A35" s="8">
        <v>8113225</v>
      </c>
      <c r="B35" s="11">
        <v>119730330883</v>
      </c>
      <c r="C35" s="16">
        <v>34</v>
      </c>
      <c r="D35" s="13">
        <v>15504309734</v>
      </c>
      <c r="E35" s="8" t="s">
        <v>58</v>
      </c>
      <c r="F35" s="11">
        <v>119730330883</v>
      </c>
      <c r="G35" s="19" t="s">
        <v>120</v>
      </c>
      <c r="H35" s="23">
        <v>29254</v>
      </c>
      <c r="I35" t="s">
        <v>138</v>
      </c>
      <c r="J35">
        <v>913383732</v>
      </c>
      <c r="K35">
        <v>922383732</v>
      </c>
      <c r="L35" s="22">
        <v>42097</v>
      </c>
      <c r="M35" t="s">
        <v>139</v>
      </c>
      <c r="N35" s="20" t="s">
        <v>167</v>
      </c>
      <c r="O35" s="20">
        <v>93</v>
      </c>
      <c r="P35" s="25" t="s">
        <v>218</v>
      </c>
      <c r="Q35" t="s">
        <v>251</v>
      </c>
      <c r="AB35" s="27">
        <v>6</v>
      </c>
      <c r="AC35" s="27">
        <v>0</v>
      </c>
      <c r="AD35" s="27">
        <v>600</v>
      </c>
    </row>
    <row r="36" spans="1:30" ht="39" thickTop="1" thickBot="1">
      <c r="A36" s="8">
        <v>8113226</v>
      </c>
      <c r="B36" s="11">
        <v>119870260387</v>
      </c>
      <c r="C36" s="16">
        <v>35</v>
      </c>
      <c r="D36" s="13"/>
      <c r="E36" s="8" t="s">
        <v>59</v>
      </c>
      <c r="F36" s="11">
        <v>119870260387</v>
      </c>
      <c r="G36" s="19" t="s">
        <v>121</v>
      </c>
      <c r="H36" s="23">
        <v>29255</v>
      </c>
      <c r="I36" t="s">
        <v>138</v>
      </c>
      <c r="J36">
        <v>913383732</v>
      </c>
      <c r="K36">
        <v>922383732</v>
      </c>
      <c r="L36" s="22">
        <v>42098</v>
      </c>
      <c r="M36" t="s">
        <v>139</v>
      </c>
      <c r="N36" s="20" t="s">
        <v>150</v>
      </c>
      <c r="O36" s="20">
        <v>274</v>
      </c>
      <c r="P36" s="25" t="s">
        <v>219</v>
      </c>
      <c r="Q36" t="s">
        <v>251</v>
      </c>
      <c r="AB36" s="27">
        <v>3</v>
      </c>
      <c r="AC36" s="27">
        <v>0</v>
      </c>
      <c r="AD36" s="27">
        <v>450</v>
      </c>
    </row>
    <row r="37" spans="1:30" ht="39" thickTop="1" thickBot="1">
      <c r="A37" s="8">
        <v>8113227</v>
      </c>
      <c r="B37" s="11">
        <v>119880117183</v>
      </c>
      <c r="C37" s="16">
        <v>36</v>
      </c>
      <c r="D37" s="13">
        <v>15504309565</v>
      </c>
      <c r="E37" s="8" t="s">
        <v>60</v>
      </c>
      <c r="F37" s="11">
        <v>119880117183</v>
      </c>
      <c r="G37" s="19" t="s">
        <v>122</v>
      </c>
      <c r="H37" s="23">
        <v>29256</v>
      </c>
      <c r="I37" t="s">
        <v>138</v>
      </c>
      <c r="J37">
        <v>913383732</v>
      </c>
      <c r="K37">
        <v>922383732</v>
      </c>
      <c r="L37" s="22">
        <v>42099</v>
      </c>
      <c r="M37" t="s">
        <v>139</v>
      </c>
      <c r="N37" s="20" t="s">
        <v>168</v>
      </c>
      <c r="O37" s="20">
        <v>114</v>
      </c>
      <c r="P37" s="25" t="s">
        <v>220</v>
      </c>
      <c r="Q37" t="s">
        <v>251</v>
      </c>
      <c r="AB37" s="27">
        <v>3</v>
      </c>
      <c r="AC37" s="27">
        <v>0</v>
      </c>
      <c r="AD37" s="27">
        <v>450</v>
      </c>
    </row>
    <row r="38" spans="1:30" ht="39" thickTop="1" thickBot="1">
      <c r="A38" s="8">
        <v>8113228</v>
      </c>
      <c r="B38" s="11">
        <v>119860305146</v>
      </c>
      <c r="C38" s="16">
        <v>37</v>
      </c>
      <c r="D38" s="13"/>
      <c r="E38" s="8" t="s">
        <v>61</v>
      </c>
      <c r="F38" s="11">
        <v>119860305146</v>
      </c>
      <c r="G38" s="19" t="s">
        <v>123</v>
      </c>
      <c r="H38" s="23">
        <v>29257</v>
      </c>
      <c r="I38" t="s">
        <v>138</v>
      </c>
      <c r="J38">
        <v>913383732</v>
      </c>
      <c r="K38">
        <v>922383732</v>
      </c>
      <c r="L38" s="22">
        <v>42100</v>
      </c>
      <c r="M38" t="s">
        <v>139</v>
      </c>
      <c r="N38" s="20" t="s">
        <v>157</v>
      </c>
      <c r="O38" s="20">
        <v>34</v>
      </c>
      <c r="P38" s="25" t="s">
        <v>221</v>
      </c>
      <c r="Q38" t="s">
        <v>251</v>
      </c>
      <c r="AB38" s="27">
        <v>3</v>
      </c>
      <c r="AC38" s="27">
        <v>0</v>
      </c>
      <c r="AD38" s="27">
        <v>450</v>
      </c>
    </row>
    <row r="39" spans="1:30" ht="39" thickTop="1" thickBot="1">
      <c r="A39" s="8">
        <v>8113229</v>
      </c>
      <c r="B39" s="11">
        <v>219910198754</v>
      </c>
      <c r="C39" s="16">
        <v>38</v>
      </c>
      <c r="D39" s="13"/>
      <c r="E39" s="8" t="s">
        <v>62</v>
      </c>
      <c r="F39" s="11">
        <v>219910198754</v>
      </c>
      <c r="G39" s="19" t="s">
        <v>124</v>
      </c>
      <c r="H39" s="23">
        <v>29258</v>
      </c>
      <c r="I39" t="s">
        <v>138</v>
      </c>
      <c r="J39">
        <v>913383732</v>
      </c>
      <c r="K39">
        <v>922383732</v>
      </c>
      <c r="L39" s="22">
        <v>42101</v>
      </c>
      <c r="M39" t="s">
        <v>139</v>
      </c>
      <c r="N39" s="20" t="s">
        <v>169</v>
      </c>
      <c r="O39" s="20">
        <v>260</v>
      </c>
      <c r="P39" s="25" t="s">
        <v>222</v>
      </c>
      <c r="Q39" t="s">
        <v>251</v>
      </c>
      <c r="AB39" s="27">
        <v>12</v>
      </c>
      <c r="AC39" s="27">
        <v>6</v>
      </c>
      <c r="AD39" s="27">
        <v>0</v>
      </c>
    </row>
    <row r="40" spans="1:30" ht="39" thickTop="1" thickBot="1">
      <c r="A40" s="8">
        <v>8113230</v>
      </c>
      <c r="B40" s="11">
        <v>119830055334</v>
      </c>
      <c r="C40" s="16">
        <v>39</v>
      </c>
      <c r="D40" s="13">
        <v>15504218002</v>
      </c>
      <c r="E40" s="8" t="s">
        <v>84</v>
      </c>
      <c r="F40" s="11">
        <v>119830055334</v>
      </c>
      <c r="G40" s="19" t="s">
        <v>125</v>
      </c>
      <c r="H40" s="23">
        <v>29259</v>
      </c>
      <c r="I40" t="s">
        <v>138</v>
      </c>
      <c r="J40">
        <v>913383732</v>
      </c>
      <c r="K40">
        <v>922383732</v>
      </c>
      <c r="L40" s="22">
        <v>42102</v>
      </c>
      <c r="M40" t="s">
        <v>139</v>
      </c>
      <c r="N40" s="20" t="s">
        <v>170</v>
      </c>
      <c r="O40" s="20">
        <v>68</v>
      </c>
      <c r="P40" s="25" t="s">
        <v>223</v>
      </c>
      <c r="Q40" t="s">
        <v>251</v>
      </c>
      <c r="AB40" s="27"/>
      <c r="AC40" s="27"/>
      <c r="AD40" s="27">
        <v>0</v>
      </c>
    </row>
    <row r="41" spans="1:30" ht="39" thickTop="1" thickBot="1">
      <c r="A41" s="8">
        <v>8113231</v>
      </c>
      <c r="B41" s="11">
        <v>119800115747</v>
      </c>
      <c r="C41" s="16">
        <v>40</v>
      </c>
      <c r="D41" s="13"/>
      <c r="E41" s="8" t="s">
        <v>85</v>
      </c>
      <c r="F41" s="11">
        <v>119800115747</v>
      </c>
      <c r="G41" s="19" t="s">
        <v>126</v>
      </c>
      <c r="H41" s="23">
        <v>29260</v>
      </c>
      <c r="I41" t="s">
        <v>138</v>
      </c>
      <c r="J41">
        <v>913383732</v>
      </c>
      <c r="K41">
        <v>922383732</v>
      </c>
      <c r="L41" s="22">
        <v>42103</v>
      </c>
      <c r="M41" t="s">
        <v>139</v>
      </c>
      <c r="N41" s="20" t="s">
        <v>145</v>
      </c>
      <c r="P41" s="25" t="s">
        <v>224</v>
      </c>
      <c r="Q41" t="s">
        <v>251</v>
      </c>
      <c r="AB41" s="27">
        <v>1</v>
      </c>
      <c r="AC41" s="27">
        <v>0</v>
      </c>
      <c r="AD41" s="27">
        <v>450</v>
      </c>
    </row>
    <row r="42" spans="1:30" ht="39" thickTop="1" thickBot="1">
      <c r="A42" s="9">
        <v>8113232</v>
      </c>
      <c r="B42" s="12">
        <v>119850422860</v>
      </c>
      <c r="C42" s="16">
        <v>41</v>
      </c>
      <c r="D42" s="14">
        <v>15504314416</v>
      </c>
      <c r="E42" s="9" t="s">
        <v>63</v>
      </c>
      <c r="F42" s="12">
        <v>119850422860</v>
      </c>
      <c r="G42" s="20" t="s">
        <v>127</v>
      </c>
      <c r="H42" s="23">
        <v>29261</v>
      </c>
      <c r="I42" t="s">
        <v>138</v>
      </c>
      <c r="J42">
        <v>913383732</v>
      </c>
      <c r="K42">
        <v>922383732</v>
      </c>
      <c r="L42" s="22">
        <v>42104</v>
      </c>
      <c r="M42" t="s">
        <v>139</v>
      </c>
      <c r="N42" s="20" t="s">
        <v>145</v>
      </c>
      <c r="P42" s="25" t="s">
        <v>225</v>
      </c>
      <c r="Q42" t="s">
        <v>251</v>
      </c>
      <c r="AB42" s="27">
        <v>6</v>
      </c>
      <c r="AC42" s="27">
        <v>0</v>
      </c>
      <c r="AD42" s="27">
        <v>600</v>
      </c>
    </row>
    <row r="43" spans="1:30" ht="39" thickTop="1" thickBot="1">
      <c r="A43" s="8">
        <v>8113233</v>
      </c>
      <c r="B43" s="11">
        <v>119940561408</v>
      </c>
      <c r="C43" s="16">
        <v>42</v>
      </c>
      <c r="D43" s="13"/>
      <c r="E43" s="8" t="s">
        <v>86</v>
      </c>
      <c r="F43" s="11">
        <v>119940561408</v>
      </c>
      <c r="G43" s="18" t="s">
        <v>128</v>
      </c>
      <c r="H43" s="23">
        <v>29262</v>
      </c>
      <c r="I43" t="s">
        <v>138</v>
      </c>
      <c r="J43">
        <v>913383732</v>
      </c>
      <c r="K43">
        <v>922383732</v>
      </c>
      <c r="L43" s="22">
        <v>42105</v>
      </c>
      <c r="M43" t="s">
        <v>139</v>
      </c>
      <c r="N43" s="21" t="s">
        <v>171</v>
      </c>
      <c r="P43" s="25" t="s">
        <v>226</v>
      </c>
      <c r="Q43" t="s">
        <v>251</v>
      </c>
      <c r="AB43" s="27">
        <v>6</v>
      </c>
      <c r="AC43" s="27">
        <v>0</v>
      </c>
      <c r="AD43" s="27">
        <v>600</v>
      </c>
    </row>
    <row r="44" spans="1:30" ht="39" thickTop="1" thickBot="1">
      <c r="A44" s="8">
        <v>8113235</v>
      </c>
      <c r="B44" s="11">
        <v>219930224596</v>
      </c>
      <c r="C44" s="16">
        <v>43</v>
      </c>
      <c r="D44" s="13"/>
      <c r="E44" s="8" t="s">
        <v>64</v>
      </c>
      <c r="F44" s="11">
        <v>219930224596</v>
      </c>
      <c r="G44" s="18" t="s">
        <v>119</v>
      </c>
      <c r="H44" s="23">
        <v>29263</v>
      </c>
      <c r="I44" t="s">
        <v>138</v>
      </c>
      <c r="J44">
        <v>913383732</v>
      </c>
      <c r="K44">
        <v>922383732</v>
      </c>
      <c r="L44" s="22">
        <v>42106</v>
      </c>
      <c r="M44" t="s">
        <v>139</v>
      </c>
      <c r="N44" s="21" t="s">
        <v>151</v>
      </c>
      <c r="P44" s="25" t="s">
        <v>227</v>
      </c>
      <c r="Q44" t="s">
        <v>251</v>
      </c>
      <c r="AB44" s="27">
        <v>8</v>
      </c>
      <c r="AC44" s="27">
        <v>0</v>
      </c>
      <c r="AD44" s="27">
        <v>685</v>
      </c>
    </row>
    <row r="45" spans="1:30" ht="39" thickTop="1" thickBot="1">
      <c r="A45" s="8">
        <v>8113236</v>
      </c>
      <c r="B45" s="11">
        <v>119900170286</v>
      </c>
      <c r="C45" s="16">
        <v>44</v>
      </c>
      <c r="D45" s="14">
        <v>15504314988</v>
      </c>
      <c r="E45" s="8" t="s">
        <v>87</v>
      </c>
      <c r="F45" s="11">
        <v>119900170286</v>
      </c>
      <c r="G45" s="19" t="s">
        <v>113</v>
      </c>
      <c r="H45" s="23">
        <v>29264</v>
      </c>
      <c r="I45" t="s">
        <v>138</v>
      </c>
      <c r="J45">
        <v>913383732</v>
      </c>
      <c r="K45">
        <v>922383732</v>
      </c>
      <c r="L45" s="22">
        <v>42107</v>
      </c>
      <c r="M45" t="s">
        <v>139</v>
      </c>
      <c r="N45" s="20" t="s">
        <v>172</v>
      </c>
      <c r="P45" s="25" t="s">
        <v>228</v>
      </c>
      <c r="Q45" t="s">
        <v>251</v>
      </c>
      <c r="AB45" s="27">
        <v>6</v>
      </c>
      <c r="AC45" s="27">
        <v>0</v>
      </c>
      <c r="AD45" s="27">
        <v>600</v>
      </c>
    </row>
    <row r="46" spans="1:30" ht="39" thickTop="1" thickBot="1">
      <c r="A46" s="9">
        <v>8113237</v>
      </c>
      <c r="B46" s="12">
        <v>119860504929</v>
      </c>
      <c r="C46" s="16">
        <v>45</v>
      </c>
      <c r="D46" s="13"/>
      <c r="E46" s="9" t="s">
        <v>88</v>
      </c>
      <c r="F46" s="12">
        <v>119860504929</v>
      </c>
      <c r="G46" s="18" t="s">
        <v>104</v>
      </c>
      <c r="H46" s="23">
        <v>29265</v>
      </c>
      <c r="I46" t="s">
        <v>138</v>
      </c>
      <c r="J46">
        <v>913383732</v>
      </c>
      <c r="K46">
        <v>922383732</v>
      </c>
      <c r="L46" s="22">
        <v>42108</v>
      </c>
      <c r="M46" t="s">
        <v>139</v>
      </c>
      <c r="N46" s="21" t="s">
        <v>151</v>
      </c>
      <c r="P46" s="25" t="s">
        <v>229</v>
      </c>
      <c r="Q46" t="s">
        <v>251</v>
      </c>
      <c r="AB46" s="27">
        <v>8</v>
      </c>
      <c r="AC46" s="27">
        <v>1</v>
      </c>
      <c r="AD46" s="27">
        <v>694</v>
      </c>
    </row>
    <row r="47" spans="1:30" ht="39" thickTop="1" thickBot="1">
      <c r="A47" s="8">
        <v>8113238</v>
      </c>
      <c r="B47" s="11">
        <v>219820200280</v>
      </c>
      <c r="C47" s="16">
        <v>46</v>
      </c>
      <c r="D47" s="13"/>
      <c r="E47" s="8" t="s">
        <v>65</v>
      </c>
      <c r="F47" s="11">
        <v>219820200280</v>
      </c>
      <c r="G47" s="18" t="s">
        <v>102</v>
      </c>
      <c r="H47" s="23">
        <v>29266</v>
      </c>
      <c r="I47" t="s">
        <v>138</v>
      </c>
      <c r="J47">
        <v>913383732</v>
      </c>
      <c r="K47">
        <v>922383732</v>
      </c>
      <c r="L47" s="22">
        <v>42109</v>
      </c>
      <c r="M47" t="s">
        <v>139</v>
      </c>
      <c r="N47" s="21" t="s">
        <v>173</v>
      </c>
      <c r="P47" s="25" t="s">
        <v>230</v>
      </c>
      <c r="Q47" t="s">
        <v>251</v>
      </c>
      <c r="AB47" s="27">
        <v>6</v>
      </c>
      <c r="AC47" s="27">
        <v>0</v>
      </c>
      <c r="AD47" s="27">
        <v>600</v>
      </c>
    </row>
    <row r="48" spans="1:30" ht="39" thickTop="1" thickBot="1">
      <c r="A48" s="8">
        <v>8113239</v>
      </c>
      <c r="B48" s="11">
        <v>119780171546</v>
      </c>
      <c r="C48" s="16">
        <v>47</v>
      </c>
      <c r="D48" s="13"/>
      <c r="E48" s="8" t="s">
        <v>66</v>
      </c>
      <c r="F48" s="11">
        <v>119780171546</v>
      </c>
      <c r="G48" s="18" t="s">
        <v>117</v>
      </c>
      <c r="H48" s="23">
        <v>29267</v>
      </c>
      <c r="I48" t="s">
        <v>138</v>
      </c>
      <c r="J48">
        <v>913383732</v>
      </c>
      <c r="K48">
        <v>922383732</v>
      </c>
      <c r="L48" s="22">
        <v>42110</v>
      </c>
      <c r="M48" t="s">
        <v>139</v>
      </c>
      <c r="N48" s="21" t="s">
        <v>174</v>
      </c>
      <c r="P48" s="25" t="s">
        <v>231</v>
      </c>
      <c r="Q48" t="s">
        <v>251</v>
      </c>
      <c r="AB48" s="27">
        <v>9</v>
      </c>
      <c r="AC48" s="27">
        <v>0</v>
      </c>
      <c r="AD48" s="27">
        <v>2190</v>
      </c>
    </row>
    <row r="49" spans="1:30" ht="57.75" thickTop="1" thickBot="1">
      <c r="A49" s="8">
        <v>8113240</v>
      </c>
      <c r="B49" s="11">
        <v>219870390904</v>
      </c>
      <c r="C49" s="16">
        <v>48</v>
      </c>
      <c r="D49" s="14">
        <v>15504315157</v>
      </c>
      <c r="E49" s="8" t="s">
        <v>67</v>
      </c>
      <c r="F49" s="11">
        <v>219870390904</v>
      </c>
      <c r="G49" s="18" t="s">
        <v>129</v>
      </c>
      <c r="H49" s="23">
        <v>29268</v>
      </c>
      <c r="I49" t="s">
        <v>138</v>
      </c>
      <c r="J49">
        <v>913383732</v>
      </c>
      <c r="K49">
        <v>922383732</v>
      </c>
      <c r="L49" s="22">
        <v>42111</v>
      </c>
      <c r="M49" t="s">
        <v>139</v>
      </c>
      <c r="N49" s="21" t="s">
        <v>175</v>
      </c>
      <c r="P49" s="25" t="s">
        <v>232</v>
      </c>
      <c r="Q49" t="s">
        <v>251</v>
      </c>
      <c r="AB49" s="27">
        <v>8</v>
      </c>
      <c r="AC49" s="27">
        <v>0</v>
      </c>
      <c r="AD49" s="27">
        <v>685</v>
      </c>
    </row>
    <row r="50" spans="1:30" ht="57.75" thickTop="1" thickBot="1">
      <c r="A50" s="8">
        <v>8113241</v>
      </c>
      <c r="B50" s="11">
        <v>119750141469</v>
      </c>
      <c r="C50" s="16">
        <v>49</v>
      </c>
      <c r="D50" s="14">
        <v>15504315040</v>
      </c>
      <c r="E50" s="8" t="s">
        <v>89</v>
      </c>
      <c r="F50" s="11">
        <v>119750141469</v>
      </c>
      <c r="G50" s="18" t="s">
        <v>130</v>
      </c>
      <c r="H50" s="23">
        <v>29269</v>
      </c>
      <c r="I50" t="s">
        <v>138</v>
      </c>
      <c r="J50">
        <v>913383732</v>
      </c>
      <c r="K50">
        <v>922383732</v>
      </c>
      <c r="L50" s="22">
        <v>42112</v>
      </c>
      <c r="M50" t="s">
        <v>139</v>
      </c>
      <c r="N50" s="21" t="s">
        <v>176</v>
      </c>
      <c r="P50" s="25" t="s">
        <v>233</v>
      </c>
      <c r="Q50" t="s">
        <v>251</v>
      </c>
      <c r="AC50" s="27">
        <v>0</v>
      </c>
      <c r="AD50" s="27">
        <v>685</v>
      </c>
    </row>
    <row r="51" spans="1:30" ht="39" thickTop="1" thickBot="1">
      <c r="A51" s="9">
        <v>8113242</v>
      </c>
      <c r="B51" s="12">
        <v>119700185815</v>
      </c>
      <c r="C51" s="16">
        <v>50</v>
      </c>
      <c r="D51" s="14">
        <v>15504314381</v>
      </c>
      <c r="E51" s="9" t="s">
        <v>90</v>
      </c>
      <c r="F51" s="12">
        <v>119700185815</v>
      </c>
      <c r="G51" s="18" t="s">
        <v>119</v>
      </c>
      <c r="H51" s="23">
        <v>29270</v>
      </c>
      <c r="I51" t="s">
        <v>138</v>
      </c>
      <c r="J51">
        <v>913383732</v>
      </c>
      <c r="K51">
        <v>922383732</v>
      </c>
      <c r="L51" s="22">
        <v>42113</v>
      </c>
      <c r="M51" t="s">
        <v>139</v>
      </c>
      <c r="N51" s="21" t="s">
        <v>177</v>
      </c>
      <c r="P51" s="25" t="s">
        <v>234</v>
      </c>
      <c r="Q51" t="s">
        <v>251</v>
      </c>
      <c r="AC51" s="27">
        <v>0</v>
      </c>
      <c r="AD51" s="27">
        <v>685</v>
      </c>
    </row>
    <row r="52" spans="1:30" ht="39" thickTop="1" thickBot="1">
      <c r="A52" s="8">
        <v>8113243</v>
      </c>
      <c r="B52" s="11">
        <v>119750324189</v>
      </c>
      <c r="C52" s="16">
        <v>51</v>
      </c>
      <c r="D52" s="14">
        <v>15504314407</v>
      </c>
      <c r="E52" s="8" t="s">
        <v>68</v>
      </c>
      <c r="F52" s="11">
        <v>119750324189</v>
      </c>
      <c r="G52" s="18" t="s">
        <v>131</v>
      </c>
      <c r="H52" s="23">
        <v>29271</v>
      </c>
      <c r="I52" t="s">
        <v>138</v>
      </c>
      <c r="J52">
        <v>913383732</v>
      </c>
      <c r="K52">
        <v>922383732</v>
      </c>
      <c r="L52" s="22">
        <v>42114</v>
      </c>
      <c r="M52" t="s">
        <v>139</v>
      </c>
      <c r="N52" s="21" t="s">
        <v>145</v>
      </c>
      <c r="P52" s="25" t="s">
        <v>235</v>
      </c>
      <c r="Q52" t="s">
        <v>251</v>
      </c>
      <c r="AC52" s="27">
        <v>1</v>
      </c>
      <c r="AD52" s="27">
        <v>0</v>
      </c>
    </row>
    <row r="53" spans="1:30" ht="39" thickTop="1" thickBot="1">
      <c r="A53" s="8">
        <v>8113245</v>
      </c>
      <c r="B53" s="11">
        <v>119870082754</v>
      </c>
      <c r="C53" s="16">
        <v>52</v>
      </c>
      <c r="D53" s="13"/>
      <c r="E53" s="8" t="s">
        <v>91</v>
      </c>
      <c r="F53" s="11">
        <v>119870082754</v>
      </c>
      <c r="G53" s="18" t="s">
        <v>108</v>
      </c>
      <c r="H53" s="23">
        <v>29272</v>
      </c>
      <c r="I53" t="s">
        <v>138</v>
      </c>
      <c r="J53">
        <v>913383732</v>
      </c>
      <c r="K53">
        <v>922383732</v>
      </c>
      <c r="L53" s="22">
        <v>42115</v>
      </c>
      <c r="M53" t="s">
        <v>139</v>
      </c>
      <c r="N53" s="21" t="s">
        <v>178</v>
      </c>
      <c r="P53" s="25" t="s">
        <v>236</v>
      </c>
      <c r="Q53" t="s">
        <v>251</v>
      </c>
      <c r="AC53" s="27">
        <v>0</v>
      </c>
      <c r="AD53" s="27">
        <v>600</v>
      </c>
    </row>
    <row r="54" spans="1:30" ht="39" thickTop="1" thickBot="1">
      <c r="A54" s="8">
        <v>8113246</v>
      </c>
      <c r="B54" s="11">
        <v>119870356950</v>
      </c>
      <c r="C54" s="16">
        <v>53</v>
      </c>
      <c r="D54" s="13"/>
      <c r="E54" s="8" t="s">
        <v>69</v>
      </c>
      <c r="F54" s="11">
        <v>119870356950</v>
      </c>
      <c r="G54" s="18" t="s">
        <v>122</v>
      </c>
      <c r="H54" s="23">
        <v>29273</v>
      </c>
      <c r="I54" t="s">
        <v>138</v>
      </c>
      <c r="J54">
        <v>913383732</v>
      </c>
      <c r="K54">
        <v>922383732</v>
      </c>
      <c r="L54" s="22">
        <v>42116</v>
      </c>
      <c r="M54" t="s">
        <v>139</v>
      </c>
      <c r="N54" s="21" t="s">
        <v>179</v>
      </c>
      <c r="P54" s="25" t="s">
        <v>237</v>
      </c>
      <c r="Q54" t="s">
        <v>251</v>
      </c>
      <c r="AC54" s="27">
        <v>0</v>
      </c>
      <c r="AD54" s="27">
        <v>640</v>
      </c>
    </row>
    <row r="55" spans="1:30" ht="39" thickTop="1" thickBot="1">
      <c r="A55" s="8">
        <v>8113248</v>
      </c>
      <c r="B55" s="11">
        <v>119950534540</v>
      </c>
      <c r="C55" s="16">
        <v>54</v>
      </c>
      <c r="D55" s="14">
        <v>15504314372</v>
      </c>
      <c r="E55" s="8" t="s">
        <v>70</v>
      </c>
      <c r="F55" s="11">
        <v>119950534540</v>
      </c>
      <c r="G55" s="18" t="s">
        <v>117</v>
      </c>
      <c r="H55" s="23">
        <v>29274</v>
      </c>
      <c r="I55" t="s">
        <v>138</v>
      </c>
      <c r="J55">
        <v>913383732</v>
      </c>
      <c r="K55">
        <v>922383732</v>
      </c>
      <c r="L55" s="22">
        <v>42117</v>
      </c>
      <c r="M55" t="s">
        <v>139</v>
      </c>
      <c r="N55" s="21" t="s">
        <v>180</v>
      </c>
      <c r="P55" s="25" t="s">
        <v>238</v>
      </c>
      <c r="Q55" t="s">
        <v>251</v>
      </c>
      <c r="AC55" s="27">
        <v>0</v>
      </c>
      <c r="AD55" s="27">
        <v>600</v>
      </c>
    </row>
    <row r="56" spans="1:30" ht="39" thickTop="1" thickBot="1">
      <c r="A56" s="8">
        <v>8113249</v>
      </c>
      <c r="B56" s="11">
        <v>119890226718</v>
      </c>
      <c r="C56" s="16">
        <v>55</v>
      </c>
      <c r="D56" s="13"/>
      <c r="E56" s="8" t="s">
        <v>71</v>
      </c>
      <c r="F56" s="11">
        <v>119890226718</v>
      </c>
      <c r="G56" s="18" t="s">
        <v>108</v>
      </c>
      <c r="H56" s="23">
        <v>29275</v>
      </c>
      <c r="I56" t="s">
        <v>138</v>
      </c>
      <c r="J56">
        <v>913383732</v>
      </c>
      <c r="K56">
        <v>922383732</v>
      </c>
      <c r="L56" s="22">
        <v>42118</v>
      </c>
      <c r="M56" t="s">
        <v>139</v>
      </c>
      <c r="N56" s="21" t="s">
        <v>145</v>
      </c>
      <c r="P56" s="25" t="s">
        <v>239</v>
      </c>
      <c r="Q56" t="s">
        <v>251</v>
      </c>
      <c r="AC56" s="27">
        <v>0</v>
      </c>
      <c r="AD56" s="27">
        <v>600</v>
      </c>
    </row>
    <row r="57" spans="1:30" ht="39" thickTop="1" thickBot="1">
      <c r="A57" s="8">
        <v>8113250</v>
      </c>
      <c r="B57" s="11">
        <v>119870139506</v>
      </c>
      <c r="C57" s="16">
        <v>56</v>
      </c>
      <c r="D57" s="13"/>
      <c r="E57" s="8" t="s">
        <v>72</v>
      </c>
      <c r="F57" s="11">
        <v>119870139506</v>
      </c>
      <c r="G57" s="18" t="s">
        <v>132</v>
      </c>
      <c r="H57" s="23">
        <v>29276</v>
      </c>
      <c r="I57" t="s">
        <v>138</v>
      </c>
      <c r="J57">
        <v>913383732</v>
      </c>
      <c r="K57">
        <v>922383732</v>
      </c>
      <c r="L57" s="22">
        <v>42119</v>
      </c>
      <c r="M57" t="s">
        <v>139</v>
      </c>
      <c r="N57" s="21" t="s">
        <v>181</v>
      </c>
      <c r="P57" s="25" t="s">
        <v>240</v>
      </c>
      <c r="Q57" t="s">
        <v>251</v>
      </c>
      <c r="AD57" s="27">
        <v>0</v>
      </c>
    </row>
    <row r="58" spans="1:30" ht="39" thickTop="1" thickBot="1">
      <c r="A58" s="8">
        <v>8113253</v>
      </c>
      <c r="B58" s="11">
        <v>119880021756</v>
      </c>
      <c r="C58" s="16">
        <v>57</v>
      </c>
      <c r="D58" s="14">
        <v>15504314318</v>
      </c>
      <c r="E58" s="8" t="s">
        <v>73</v>
      </c>
      <c r="F58" s="11">
        <v>119880021756</v>
      </c>
      <c r="G58" s="18" t="s">
        <v>133</v>
      </c>
      <c r="H58" s="23">
        <v>29277</v>
      </c>
      <c r="I58" t="s">
        <v>138</v>
      </c>
      <c r="J58">
        <v>913383732</v>
      </c>
      <c r="K58">
        <v>922383732</v>
      </c>
      <c r="L58" s="22">
        <v>42120</v>
      </c>
      <c r="M58" t="s">
        <v>139</v>
      </c>
      <c r="N58" s="21" t="s">
        <v>182</v>
      </c>
      <c r="P58" s="25" t="s">
        <v>241</v>
      </c>
      <c r="Q58" t="s">
        <v>251</v>
      </c>
      <c r="AD58" s="27">
        <v>560</v>
      </c>
    </row>
    <row r="59" spans="1:30" ht="39" thickTop="1" thickBot="1">
      <c r="A59" s="8">
        <v>8113254</v>
      </c>
      <c r="B59" s="11">
        <v>219720081930</v>
      </c>
      <c r="C59" s="16">
        <v>58</v>
      </c>
      <c r="D59" s="14">
        <v>15504314309</v>
      </c>
      <c r="E59" s="8" t="s">
        <v>92</v>
      </c>
      <c r="F59" s="11">
        <v>219720081930</v>
      </c>
      <c r="G59" s="18" t="s">
        <v>134</v>
      </c>
      <c r="H59" s="23">
        <v>29278</v>
      </c>
      <c r="I59" t="s">
        <v>138</v>
      </c>
      <c r="J59">
        <v>913383732</v>
      </c>
      <c r="K59">
        <v>922383732</v>
      </c>
      <c r="L59" s="22">
        <v>42121</v>
      </c>
      <c r="M59" t="s">
        <v>139</v>
      </c>
      <c r="N59" s="21" t="s">
        <v>182</v>
      </c>
      <c r="P59" s="25" t="s">
        <v>242</v>
      </c>
      <c r="Q59" t="s">
        <v>251</v>
      </c>
      <c r="AD59" s="27">
        <v>600</v>
      </c>
    </row>
    <row r="60" spans="1:30" ht="39" thickTop="1" thickBot="1">
      <c r="A60" s="8">
        <v>8113255</v>
      </c>
      <c r="B60" s="11">
        <v>119940439945</v>
      </c>
      <c r="C60" s="16">
        <v>59</v>
      </c>
      <c r="D60" s="14">
        <v>15504315031</v>
      </c>
      <c r="E60" s="8" t="s">
        <v>74</v>
      </c>
      <c r="F60" s="11">
        <v>119940439945</v>
      </c>
      <c r="G60" s="18" t="s">
        <v>99</v>
      </c>
      <c r="H60" s="23">
        <v>29279</v>
      </c>
      <c r="I60" t="s">
        <v>138</v>
      </c>
      <c r="J60">
        <v>913383732</v>
      </c>
      <c r="K60">
        <v>922383732</v>
      </c>
      <c r="L60" s="22">
        <v>42122</v>
      </c>
      <c r="M60" t="s">
        <v>139</v>
      </c>
      <c r="N60" s="21" t="s">
        <v>183</v>
      </c>
      <c r="P60" s="25" t="s">
        <v>243</v>
      </c>
      <c r="Q60" t="s">
        <v>251</v>
      </c>
      <c r="AD60" s="27">
        <v>600</v>
      </c>
    </row>
    <row r="61" spans="1:30" ht="39" thickTop="1" thickBot="1">
      <c r="A61" s="8">
        <v>8113256</v>
      </c>
      <c r="B61" s="11">
        <v>119800399705</v>
      </c>
      <c r="C61" s="16">
        <v>60</v>
      </c>
      <c r="D61" s="13"/>
      <c r="E61" s="8" t="s">
        <v>93</v>
      </c>
      <c r="F61" s="11">
        <v>119800399705</v>
      </c>
      <c r="G61" s="18" t="s">
        <v>132</v>
      </c>
      <c r="H61" s="23">
        <v>29280</v>
      </c>
      <c r="I61" t="s">
        <v>138</v>
      </c>
      <c r="J61">
        <v>913383732</v>
      </c>
      <c r="K61">
        <v>922383732</v>
      </c>
      <c r="L61" s="22">
        <v>42123</v>
      </c>
      <c r="M61" t="s">
        <v>139</v>
      </c>
      <c r="N61" s="21" t="s">
        <v>184</v>
      </c>
      <c r="P61" s="25" t="s">
        <v>244</v>
      </c>
      <c r="Q61" t="s">
        <v>251</v>
      </c>
      <c r="AD61" s="27">
        <v>600</v>
      </c>
    </row>
    <row r="62" spans="1:30" ht="39" thickTop="1" thickBot="1">
      <c r="A62" s="8">
        <v>8113257</v>
      </c>
      <c r="B62" s="11">
        <v>119850224349</v>
      </c>
      <c r="C62" s="16">
        <v>61</v>
      </c>
      <c r="D62" s="15"/>
      <c r="E62" s="8" t="s">
        <v>75</v>
      </c>
      <c r="F62" s="11">
        <v>119850224349</v>
      </c>
      <c r="G62" s="18" t="s">
        <v>104</v>
      </c>
      <c r="H62" s="23">
        <v>29281</v>
      </c>
      <c r="I62" t="s">
        <v>138</v>
      </c>
      <c r="J62">
        <v>913383732</v>
      </c>
      <c r="K62">
        <v>922383732</v>
      </c>
      <c r="L62" s="22">
        <v>42124</v>
      </c>
      <c r="M62" t="s">
        <v>139</v>
      </c>
      <c r="N62" s="21" t="s">
        <v>185</v>
      </c>
      <c r="P62" s="25" t="s">
        <v>245</v>
      </c>
      <c r="Q62" t="s">
        <v>251</v>
      </c>
      <c r="AD62" s="28">
        <v>0</v>
      </c>
    </row>
    <row r="63" spans="1:30" ht="39" thickTop="1" thickBot="1">
      <c r="A63" s="8">
        <v>8113258</v>
      </c>
      <c r="B63" s="11">
        <v>119930545331</v>
      </c>
      <c r="C63" s="16">
        <v>62</v>
      </c>
      <c r="D63" s="14">
        <v>15504315139</v>
      </c>
      <c r="E63" s="8" t="s">
        <v>76</v>
      </c>
      <c r="F63" s="11">
        <v>119930545331</v>
      </c>
      <c r="G63" s="21" t="s">
        <v>135</v>
      </c>
      <c r="H63" s="23">
        <v>29282</v>
      </c>
      <c r="I63" t="s">
        <v>138</v>
      </c>
      <c r="J63">
        <v>913383732</v>
      </c>
      <c r="K63">
        <v>922383732</v>
      </c>
      <c r="L63" s="22">
        <v>42125</v>
      </c>
      <c r="M63" t="s">
        <v>139</v>
      </c>
      <c r="N63" s="21" t="s">
        <v>179</v>
      </c>
      <c r="P63" s="25" t="s">
        <v>246</v>
      </c>
      <c r="Q63" t="s">
        <v>251</v>
      </c>
      <c r="AD63" s="27">
        <v>600</v>
      </c>
    </row>
    <row r="64" spans="1:30" ht="39" thickTop="1" thickBot="1">
      <c r="A64" s="8">
        <v>8113259</v>
      </c>
      <c r="B64" s="11">
        <v>119850563846</v>
      </c>
      <c r="C64" s="16">
        <v>63</v>
      </c>
      <c r="D64" s="14">
        <v>15504315004</v>
      </c>
      <c r="E64" s="8" t="s">
        <v>77</v>
      </c>
      <c r="F64" s="11">
        <v>119850563846</v>
      </c>
      <c r="G64" s="18" t="s">
        <v>136</v>
      </c>
      <c r="H64" s="23">
        <v>29283</v>
      </c>
      <c r="J64">
        <v>913383732</v>
      </c>
      <c r="K64">
        <v>922383732</v>
      </c>
      <c r="L64" s="22">
        <v>42126</v>
      </c>
      <c r="M64" t="s">
        <v>139</v>
      </c>
      <c r="N64" s="21" t="s">
        <v>157</v>
      </c>
      <c r="P64" s="25" t="s">
        <v>247</v>
      </c>
      <c r="Q64" t="s">
        <v>251</v>
      </c>
    </row>
    <row r="65" spans="1:17" ht="39" thickTop="1" thickBot="1">
      <c r="A65" s="8">
        <v>8113260</v>
      </c>
      <c r="B65" s="11">
        <v>119800293678</v>
      </c>
      <c r="C65" s="16">
        <v>64</v>
      </c>
      <c r="D65" s="13"/>
      <c r="E65" s="8" t="s">
        <v>78</v>
      </c>
      <c r="F65" s="11">
        <v>119800293678</v>
      </c>
      <c r="G65" s="21" t="s">
        <v>137</v>
      </c>
      <c r="H65" s="23">
        <v>29284</v>
      </c>
      <c r="J65">
        <v>913383732</v>
      </c>
      <c r="K65">
        <v>922383732</v>
      </c>
      <c r="L65" s="22">
        <v>42127</v>
      </c>
      <c r="M65" t="s">
        <v>139</v>
      </c>
      <c r="N65" s="21" t="s">
        <v>145</v>
      </c>
      <c r="P65" s="25" t="s">
        <v>248</v>
      </c>
      <c r="Q65" t="s">
        <v>251</v>
      </c>
    </row>
    <row r="66" spans="1:17" ht="39" thickTop="1" thickBot="1">
      <c r="A66" s="8">
        <v>8113261</v>
      </c>
      <c r="B66" s="11">
        <v>119820567595</v>
      </c>
      <c r="C66" s="16">
        <v>65</v>
      </c>
      <c r="D66" s="13"/>
      <c r="E66" s="8" t="s">
        <v>79</v>
      </c>
      <c r="F66" s="11">
        <v>119820567595</v>
      </c>
      <c r="G66" s="21" t="s">
        <v>119</v>
      </c>
      <c r="H66" s="23">
        <v>29285</v>
      </c>
      <c r="J66">
        <v>913383732</v>
      </c>
      <c r="K66">
        <v>922383732</v>
      </c>
      <c r="L66" s="22">
        <v>42128</v>
      </c>
      <c r="M66" t="s">
        <v>139</v>
      </c>
      <c r="N66" s="21" t="s">
        <v>186</v>
      </c>
      <c r="P66" s="24"/>
    </row>
    <row r="67" spans="1:17" ht="16.5" thickTop="1">
      <c r="P67" s="24"/>
    </row>
    <row r="68" spans="1:17">
      <c r="P68" s="5"/>
    </row>
    <row r="69" spans="1:17">
      <c r="P69" s="5"/>
    </row>
    <row r="70" spans="1:17">
      <c r="P70" s="5"/>
    </row>
  </sheetData>
  <mergeCells count="1">
    <mergeCell ref="X1:Y1"/>
  </mergeCells>
  <dataValidations count="2">
    <dataValidation type="custom" allowBlank="1" showInputMessage="1" showErrorMessage="1" errorTitle="خطأ" error="عفواً_x000a_الرقم الذي اذخلته مكرر" sqref="D2:D40">
      <formula1>COUNTIF($G$5:$G$491,D2)=1</formula1>
    </dataValidation>
    <dataValidation type="custom" allowBlank="1" showInputMessage="1" showErrorMessage="1" errorTitle="خطأ" error="عفواً_x000a_الرقم الذي اذخلته مكرر" sqref="D41:D66">
      <formula1>COUNTIF($F$5:$F$491,D41)=1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A1:M17"/>
  <sheetViews>
    <sheetView rightToLeft="1" workbookViewId="0">
      <selection activeCell="J6" sqref="J6"/>
    </sheetView>
  </sheetViews>
  <sheetFormatPr defaultRowHeight="15"/>
  <cols>
    <col min="1" max="1" width="50.85546875" customWidth="1"/>
    <col min="2" max="2" width="13.42578125" customWidth="1"/>
  </cols>
  <sheetData>
    <row r="1" spans="1:13" ht="92.25" customHeight="1" thickBot="1">
      <c r="A1" s="2"/>
      <c r="B1" s="3" t="s">
        <v>26</v>
      </c>
      <c r="C1" s="3">
        <v>0</v>
      </c>
      <c r="D1" s="3">
        <v>1</v>
      </c>
      <c r="E1" s="3">
        <v>2</v>
      </c>
      <c r="F1" s="3">
        <v>3</v>
      </c>
      <c r="G1" s="3">
        <v>4</v>
      </c>
      <c r="H1" s="3">
        <v>5</v>
      </c>
      <c r="I1" s="3">
        <v>6</v>
      </c>
      <c r="J1" s="3">
        <v>7</v>
      </c>
      <c r="K1" s="3">
        <v>8</v>
      </c>
      <c r="L1" s="3">
        <v>9</v>
      </c>
      <c r="M1" s="3">
        <v>10</v>
      </c>
    </row>
    <row r="2" spans="1:13" ht="16.5" thickBot="1">
      <c r="A2" s="3">
        <v>16</v>
      </c>
      <c r="B2" s="3">
        <v>15</v>
      </c>
      <c r="C2" s="3">
        <v>1276</v>
      </c>
      <c r="D2" s="3">
        <f t="shared" ref="D2:D17" si="0">C2+B2</f>
        <v>1291</v>
      </c>
      <c r="E2" s="3">
        <f t="shared" ref="E2:E17" si="1">D2+B2</f>
        <v>1306</v>
      </c>
      <c r="F2" s="3">
        <f>E2+15</f>
        <v>1321</v>
      </c>
      <c r="G2" s="3">
        <f>F2+15</f>
        <v>1336</v>
      </c>
      <c r="H2" s="3">
        <f t="shared" ref="H2:H17" si="2">G2+B2</f>
        <v>1351</v>
      </c>
      <c r="I2" s="3">
        <f t="shared" ref="I2:I17" si="3">H2+B2</f>
        <v>1366</v>
      </c>
      <c r="J2" s="3">
        <f t="shared" ref="J2:J17" si="4">I2+B2</f>
        <v>1381</v>
      </c>
      <c r="K2" s="3">
        <f t="shared" ref="K2:K17" si="5">J2+B2</f>
        <v>1396</v>
      </c>
      <c r="L2" s="3">
        <f t="shared" ref="L2:L17" si="6">K2+B2</f>
        <v>1411</v>
      </c>
      <c r="M2" s="3">
        <f t="shared" ref="M2:M17" si="7">L2+B2</f>
        <v>1426</v>
      </c>
    </row>
    <row r="3" spans="1:13" ht="16.5" thickBot="1">
      <c r="A3" s="3">
        <v>15</v>
      </c>
      <c r="B3" s="3">
        <v>15</v>
      </c>
      <c r="C3" s="3">
        <v>1186</v>
      </c>
      <c r="D3" s="3">
        <f t="shared" si="0"/>
        <v>1201</v>
      </c>
      <c r="E3" s="3">
        <f t="shared" si="1"/>
        <v>1216</v>
      </c>
      <c r="F3" s="3">
        <f>E3+15</f>
        <v>1231</v>
      </c>
      <c r="G3" s="3">
        <f t="shared" ref="G3:G5" si="8">F3+15</f>
        <v>1246</v>
      </c>
      <c r="H3" s="3">
        <f t="shared" si="2"/>
        <v>1261</v>
      </c>
      <c r="I3" s="3">
        <f t="shared" si="3"/>
        <v>1276</v>
      </c>
      <c r="J3" s="3">
        <f t="shared" si="4"/>
        <v>1291</v>
      </c>
      <c r="K3" s="3">
        <f t="shared" si="5"/>
        <v>1306</v>
      </c>
      <c r="L3" s="3">
        <f t="shared" si="6"/>
        <v>1321</v>
      </c>
      <c r="M3" s="3">
        <f t="shared" si="7"/>
        <v>1336</v>
      </c>
    </row>
    <row r="4" spans="1:13" ht="16.5" thickBot="1">
      <c r="A4" s="3">
        <v>14</v>
      </c>
      <c r="B4" s="3">
        <v>15</v>
      </c>
      <c r="C4" s="3">
        <v>1096</v>
      </c>
      <c r="D4" s="3">
        <f t="shared" si="0"/>
        <v>1111</v>
      </c>
      <c r="E4" s="3">
        <f t="shared" si="1"/>
        <v>1126</v>
      </c>
      <c r="F4" s="3">
        <f>E4+15</f>
        <v>1141</v>
      </c>
      <c r="G4" s="3">
        <f t="shared" si="8"/>
        <v>1156</v>
      </c>
      <c r="H4" s="3">
        <f t="shared" si="2"/>
        <v>1171</v>
      </c>
      <c r="I4" s="3">
        <f t="shared" si="3"/>
        <v>1186</v>
      </c>
      <c r="J4" s="3">
        <f t="shared" si="4"/>
        <v>1201</v>
      </c>
      <c r="K4" s="3">
        <f t="shared" si="5"/>
        <v>1216</v>
      </c>
      <c r="L4" s="3">
        <f t="shared" si="6"/>
        <v>1231</v>
      </c>
      <c r="M4" s="3">
        <f t="shared" si="7"/>
        <v>1246</v>
      </c>
    </row>
    <row r="5" spans="1:13" ht="16.5" thickBot="1">
      <c r="A5" s="3">
        <v>13</v>
      </c>
      <c r="B5" s="3">
        <v>15</v>
      </c>
      <c r="C5" s="3">
        <v>1000</v>
      </c>
      <c r="D5" s="3">
        <f t="shared" si="0"/>
        <v>1015</v>
      </c>
      <c r="E5" s="3">
        <f t="shared" si="1"/>
        <v>1030</v>
      </c>
      <c r="F5" s="3">
        <f>E5+15</f>
        <v>1045</v>
      </c>
      <c r="G5" s="3">
        <f t="shared" si="8"/>
        <v>1060</v>
      </c>
      <c r="H5" s="3">
        <f t="shared" si="2"/>
        <v>1075</v>
      </c>
      <c r="I5" s="3">
        <f t="shared" si="3"/>
        <v>1090</v>
      </c>
      <c r="J5" s="3">
        <f t="shared" si="4"/>
        <v>1105</v>
      </c>
      <c r="K5" s="3">
        <f t="shared" si="5"/>
        <v>1120</v>
      </c>
      <c r="L5" s="3">
        <f t="shared" si="6"/>
        <v>1135</v>
      </c>
      <c r="M5" s="3">
        <f t="shared" si="7"/>
        <v>1150</v>
      </c>
    </row>
    <row r="6" spans="1:13" ht="16.5" thickBot="1">
      <c r="A6" s="3">
        <v>12</v>
      </c>
      <c r="B6" s="3">
        <v>12</v>
      </c>
      <c r="C6" s="3">
        <v>934</v>
      </c>
      <c r="D6" s="3">
        <f t="shared" si="0"/>
        <v>946</v>
      </c>
      <c r="E6" s="3">
        <f t="shared" si="1"/>
        <v>958</v>
      </c>
      <c r="F6" s="3">
        <f>E6+12</f>
        <v>970</v>
      </c>
      <c r="G6" s="3">
        <f>F6+12</f>
        <v>982</v>
      </c>
      <c r="H6" s="3">
        <f t="shared" si="2"/>
        <v>994</v>
      </c>
      <c r="I6" s="3">
        <f t="shared" si="3"/>
        <v>1006</v>
      </c>
      <c r="J6" s="3">
        <f t="shared" si="4"/>
        <v>1018</v>
      </c>
      <c r="K6" s="3">
        <f t="shared" si="5"/>
        <v>1030</v>
      </c>
      <c r="L6" s="3">
        <f t="shared" si="6"/>
        <v>1042</v>
      </c>
      <c r="M6" s="3">
        <f t="shared" si="7"/>
        <v>1054</v>
      </c>
    </row>
    <row r="7" spans="1:13" ht="16.5" thickBot="1">
      <c r="A7" s="3">
        <v>11</v>
      </c>
      <c r="B7" s="3">
        <v>12</v>
      </c>
      <c r="C7" s="3">
        <v>862</v>
      </c>
      <c r="D7" s="3">
        <f t="shared" si="0"/>
        <v>874</v>
      </c>
      <c r="E7" s="3">
        <f t="shared" si="1"/>
        <v>886</v>
      </c>
      <c r="F7" s="3">
        <f>E7+12</f>
        <v>898</v>
      </c>
      <c r="G7" s="3">
        <f t="shared" ref="G7:G9" si="9">F7+12</f>
        <v>910</v>
      </c>
      <c r="H7" s="3">
        <f t="shared" si="2"/>
        <v>922</v>
      </c>
      <c r="I7" s="3">
        <f t="shared" si="3"/>
        <v>934</v>
      </c>
      <c r="J7" s="3">
        <f t="shared" si="4"/>
        <v>946</v>
      </c>
      <c r="K7" s="3">
        <f t="shared" si="5"/>
        <v>958</v>
      </c>
      <c r="L7" s="3">
        <f t="shared" si="6"/>
        <v>970</v>
      </c>
      <c r="M7" s="3">
        <f t="shared" si="7"/>
        <v>982</v>
      </c>
    </row>
    <row r="8" spans="1:13" ht="16.5" thickBot="1">
      <c r="A8" s="3">
        <v>10</v>
      </c>
      <c r="B8" s="3">
        <v>12</v>
      </c>
      <c r="C8" s="3">
        <v>790</v>
      </c>
      <c r="D8" s="3">
        <f t="shared" si="0"/>
        <v>802</v>
      </c>
      <c r="E8" s="3">
        <f t="shared" si="1"/>
        <v>814</v>
      </c>
      <c r="F8" s="3">
        <f>E8+12</f>
        <v>826</v>
      </c>
      <c r="G8" s="3">
        <f t="shared" si="9"/>
        <v>838</v>
      </c>
      <c r="H8" s="3">
        <f t="shared" si="2"/>
        <v>850</v>
      </c>
      <c r="I8" s="3">
        <f t="shared" si="3"/>
        <v>862</v>
      </c>
      <c r="J8" s="3">
        <f t="shared" si="4"/>
        <v>874</v>
      </c>
      <c r="K8" s="3">
        <f t="shared" si="5"/>
        <v>886</v>
      </c>
      <c r="L8" s="3">
        <f t="shared" si="6"/>
        <v>898</v>
      </c>
      <c r="M8" s="3">
        <f t="shared" si="7"/>
        <v>910</v>
      </c>
    </row>
    <row r="9" spans="1:13" ht="16.5" thickBot="1">
      <c r="A9" s="3">
        <v>9</v>
      </c>
      <c r="B9" s="3">
        <v>12</v>
      </c>
      <c r="C9" s="3">
        <v>730</v>
      </c>
      <c r="D9" s="3">
        <f t="shared" si="0"/>
        <v>742</v>
      </c>
      <c r="E9" s="3">
        <f t="shared" si="1"/>
        <v>754</v>
      </c>
      <c r="F9" s="3">
        <f>E9+12</f>
        <v>766</v>
      </c>
      <c r="G9" s="3">
        <f t="shared" si="9"/>
        <v>778</v>
      </c>
      <c r="H9" s="3">
        <f t="shared" si="2"/>
        <v>790</v>
      </c>
      <c r="I9" s="3">
        <f t="shared" si="3"/>
        <v>802</v>
      </c>
      <c r="J9" s="3">
        <f t="shared" si="4"/>
        <v>814</v>
      </c>
      <c r="K9" s="3">
        <f t="shared" si="5"/>
        <v>826</v>
      </c>
      <c r="L9" s="3">
        <f t="shared" si="6"/>
        <v>838</v>
      </c>
      <c r="M9" s="3">
        <f t="shared" si="7"/>
        <v>850</v>
      </c>
    </row>
    <row r="10" spans="1:13" ht="16.5" thickBot="1">
      <c r="A10" s="3">
        <v>8</v>
      </c>
      <c r="B10" s="3">
        <v>9</v>
      </c>
      <c r="C10" s="3">
        <v>685</v>
      </c>
      <c r="D10" s="3">
        <f t="shared" si="0"/>
        <v>694</v>
      </c>
      <c r="E10" s="3">
        <f t="shared" si="1"/>
        <v>703</v>
      </c>
      <c r="F10" s="3">
        <f>E10+9</f>
        <v>712</v>
      </c>
      <c r="G10" s="3">
        <f>F10+9</f>
        <v>721</v>
      </c>
      <c r="H10" s="3">
        <f t="shared" si="2"/>
        <v>730</v>
      </c>
      <c r="I10" s="3">
        <f t="shared" si="3"/>
        <v>739</v>
      </c>
      <c r="J10" s="3">
        <f t="shared" si="4"/>
        <v>748</v>
      </c>
      <c r="K10" s="3">
        <f t="shared" si="5"/>
        <v>757</v>
      </c>
      <c r="L10" s="3">
        <f t="shared" si="6"/>
        <v>766</v>
      </c>
      <c r="M10" s="3">
        <f t="shared" si="7"/>
        <v>775</v>
      </c>
    </row>
    <row r="11" spans="1:13" ht="16.5" thickBot="1">
      <c r="A11" s="3">
        <v>7</v>
      </c>
      <c r="B11" s="3">
        <v>9</v>
      </c>
      <c r="C11" s="3">
        <v>649</v>
      </c>
      <c r="D11" s="3">
        <f t="shared" si="0"/>
        <v>658</v>
      </c>
      <c r="E11" s="3">
        <f t="shared" si="1"/>
        <v>667</v>
      </c>
      <c r="F11" s="3">
        <f>E11+9</f>
        <v>676</v>
      </c>
      <c r="G11" s="3">
        <f>F11+9</f>
        <v>685</v>
      </c>
      <c r="H11" s="3">
        <f t="shared" si="2"/>
        <v>694</v>
      </c>
      <c r="I11" s="3">
        <f t="shared" si="3"/>
        <v>703</v>
      </c>
      <c r="J11" s="3">
        <f t="shared" si="4"/>
        <v>712</v>
      </c>
      <c r="K11" s="3">
        <f t="shared" si="5"/>
        <v>721</v>
      </c>
      <c r="L11" s="3">
        <f t="shared" si="6"/>
        <v>730</v>
      </c>
      <c r="M11" s="3">
        <f t="shared" si="7"/>
        <v>739</v>
      </c>
    </row>
    <row r="12" spans="1:13" ht="16.5" thickBot="1">
      <c r="A12" s="3">
        <v>6</v>
      </c>
      <c r="B12" s="3">
        <v>8</v>
      </c>
      <c r="C12" s="3">
        <v>600</v>
      </c>
      <c r="D12" s="3">
        <f t="shared" si="0"/>
        <v>608</v>
      </c>
      <c r="E12" s="3">
        <f t="shared" si="1"/>
        <v>616</v>
      </c>
      <c r="F12" s="3">
        <f>E12+8</f>
        <v>624</v>
      </c>
      <c r="G12" s="3">
        <f>F12+8</f>
        <v>632</v>
      </c>
      <c r="H12" s="3">
        <f t="shared" si="2"/>
        <v>640</v>
      </c>
      <c r="I12" s="3">
        <f t="shared" si="3"/>
        <v>648</v>
      </c>
      <c r="J12" s="3">
        <f t="shared" si="4"/>
        <v>656</v>
      </c>
      <c r="K12" s="3">
        <f t="shared" si="5"/>
        <v>664</v>
      </c>
      <c r="L12" s="3">
        <f t="shared" si="6"/>
        <v>672</v>
      </c>
      <c r="M12" s="3">
        <f t="shared" si="7"/>
        <v>680</v>
      </c>
    </row>
    <row r="13" spans="1:13" ht="16.5" thickBot="1">
      <c r="A13" s="3">
        <v>5</v>
      </c>
      <c r="B13" s="3">
        <v>8</v>
      </c>
      <c r="C13" s="3">
        <v>560</v>
      </c>
      <c r="D13" s="3">
        <f t="shared" si="0"/>
        <v>568</v>
      </c>
      <c r="E13" s="3">
        <f t="shared" si="1"/>
        <v>576</v>
      </c>
      <c r="F13" s="3">
        <f>E13+8</f>
        <v>584</v>
      </c>
      <c r="G13" s="3">
        <f>F13+8</f>
        <v>592</v>
      </c>
      <c r="H13" s="3">
        <f t="shared" si="2"/>
        <v>600</v>
      </c>
      <c r="I13" s="3">
        <f t="shared" si="3"/>
        <v>608</v>
      </c>
      <c r="J13" s="3">
        <f t="shared" si="4"/>
        <v>616</v>
      </c>
      <c r="K13" s="3">
        <f t="shared" si="5"/>
        <v>624</v>
      </c>
      <c r="L13" s="3">
        <f t="shared" si="6"/>
        <v>632</v>
      </c>
      <c r="M13" s="3">
        <f t="shared" si="7"/>
        <v>640</v>
      </c>
    </row>
    <row r="14" spans="1:13" ht="16.5" thickBot="1">
      <c r="A14" s="3">
        <v>4</v>
      </c>
      <c r="B14" s="3">
        <v>6</v>
      </c>
      <c r="C14" s="3">
        <v>538</v>
      </c>
      <c r="D14" s="3">
        <f t="shared" si="0"/>
        <v>544</v>
      </c>
      <c r="E14" s="3">
        <f t="shared" si="1"/>
        <v>550</v>
      </c>
      <c r="F14" s="3">
        <f>E14+6</f>
        <v>556</v>
      </c>
      <c r="G14" s="3">
        <f>F14+6</f>
        <v>562</v>
      </c>
      <c r="H14" s="3">
        <f t="shared" si="2"/>
        <v>568</v>
      </c>
      <c r="I14" s="3">
        <f t="shared" si="3"/>
        <v>574</v>
      </c>
      <c r="J14" s="3">
        <f t="shared" si="4"/>
        <v>580</v>
      </c>
      <c r="K14" s="3">
        <f t="shared" si="5"/>
        <v>586</v>
      </c>
      <c r="L14" s="3">
        <f t="shared" si="6"/>
        <v>592</v>
      </c>
      <c r="M14" s="3">
        <f t="shared" si="7"/>
        <v>598</v>
      </c>
    </row>
    <row r="15" spans="1:13" ht="16.5" thickBot="1">
      <c r="A15" s="3">
        <v>3</v>
      </c>
      <c r="B15" s="3">
        <v>6</v>
      </c>
      <c r="C15" s="3">
        <v>500</v>
      </c>
      <c r="D15" s="3">
        <f t="shared" si="0"/>
        <v>506</v>
      </c>
      <c r="E15" s="3">
        <f t="shared" si="1"/>
        <v>512</v>
      </c>
      <c r="F15" s="3">
        <f>E15+6</f>
        <v>518</v>
      </c>
      <c r="G15" s="3">
        <f>F15+6</f>
        <v>524</v>
      </c>
      <c r="H15" s="3">
        <f t="shared" si="2"/>
        <v>530</v>
      </c>
      <c r="I15" s="3">
        <f t="shared" si="3"/>
        <v>536</v>
      </c>
      <c r="J15" s="3">
        <f t="shared" si="4"/>
        <v>542</v>
      </c>
      <c r="K15" s="3">
        <f t="shared" si="5"/>
        <v>548</v>
      </c>
      <c r="L15" s="3">
        <f t="shared" si="6"/>
        <v>554</v>
      </c>
      <c r="M15" s="3">
        <f t="shared" si="7"/>
        <v>560</v>
      </c>
    </row>
    <row r="16" spans="1:13" ht="16.5" thickBot="1">
      <c r="A16" s="3">
        <v>2</v>
      </c>
      <c r="B16" s="3">
        <v>5</v>
      </c>
      <c r="C16" s="3">
        <v>479</v>
      </c>
      <c r="D16" s="3">
        <f t="shared" si="0"/>
        <v>484</v>
      </c>
      <c r="E16" s="3">
        <f t="shared" si="1"/>
        <v>489</v>
      </c>
      <c r="F16" s="3">
        <f>E16+5</f>
        <v>494</v>
      </c>
      <c r="G16" s="3">
        <f>F16+5</f>
        <v>499</v>
      </c>
      <c r="H16" s="3">
        <f t="shared" si="2"/>
        <v>504</v>
      </c>
      <c r="I16" s="3">
        <f t="shared" si="3"/>
        <v>509</v>
      </c>
      <c r="J16" s="3">
        <f t="shared" si="4"/>
        <v>514</v>
      </c>
      <c r="K16" s="3">
        <f t="shared" si="5"/>
        <v>519</v>
      </c>
      <c r="L16" s="3">
        <f t="shared" si="6"/>
        <v>524</v>
      </c>
      <c r="M16" s="3">
        <f t="shared" si="7"/>
        <v>529</v>
      </c>
    </row>
    <row r="17" spans="1:13" ht="16.5" thickBot="1">
      <c r="A17" s="3">
        <v>1</v>
      </c>
      <c r="B17" s="3">
        <v>5</v>
      </c>
      <c r="C17" s="3">
        <v>450</v>
      </c>
      <c r="D17" s="3">
        <f t="shared" si="0"/>
        <v>455</v>
      </c>
      <c r="E17" s="3">
        <f t="shared" si="1"/>
        <v>460</v>
      </c>
      <c r="F17" s="3">
        <v>465</v>
      </c>
      <c r="G17" s="3">
        <f>F17+5</f>
        <v>470</v>
      </c>
      <c r="H17" s="3">
        <f t="shared" si="2"/>
        <v>475</v>
      </c>
      <c r="I17" s="3">
        <f t="shared" si="3"/>
        <v>480</v>
      </c>
      <c r="J17" s="3">
        <f t="shared" si="4"/>
        <v>485</v>
      </c>
      <c r="K17" s="3">
        <f t="shared" si="5"/>
        <v>490</v>
      </c>
      <c r="L17" s="3">
        <f t="shared" si="6"/>
        <v>495</v>
      </c>
      <c r="M17" s="3">
        <f t="shared" si="7"/>
        <v>500</v>
      </c>
    </row>
  </sheetData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/>
  <dimension ref="A1"/>
  <sheetViews>
    <sheetView rightToLeft="1" workbookViewId="0">
      <selection activeCell="E17" sqref="E17"/>
    </sheetView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بيانات موظفين </vt:lpstr>
      <vt:lpstr>جدول المرتبات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2018-12-17T15:45:20Z</dcterms:modified>
</cp:coreProperties>
</file>