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12240" windowHeight="9060" activeTab="2"/>
  </bookViews>
  <sheets>
    <sheet name="كود المعدة" sheetId="3" r:id="rId1"/>
    <sheet name="مصاريف جريدرات" sheetId="2" r:id="rId2"/>
    <sheet name="حساب تفصيلي للمعدة" sheetId="4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7" i="4" l="1" a="1"/>
  <c r="A7" i="4" s="1"/>
  <c r="B7" i="4" a="1"/>
  <c r="B7" i="4" s="1"/>
  <c r="C7" i="4" a="1"/>
  <c r="C7" i="4" s="1"/>
  <c r="D7" i="4" a="1"/>
  <c r="D7" i="4" s="1"/>
  <c r="A8" i="4" a="1"/>
  <c r="A8" i="4" s="1"/>
  <c r="B8" i="4" a="1"/>
  <c r="B8" i="4" s="1"/>
  <c r="C8" i="4" a="1"/>
  <c r="C8" i="4" s="1"/>
  <c r="D8" i="4" a="1"/>
  <c r="D8" i="4" s="1"/>
  <c r="A9" i="4" a="1"/>
  <c r="A9" i="4" s="1"/>
  <c r="B9" i="4" a="1"/>
  <c r="B9" i="4" s="1"/>
  <c r="C9" i="4" a="1"/>
  <c r="C9" i="4" s="1"/>
  <c r="D9" i="4" a="1"/>
  <c r="D9" i="4" s="1"/>
  <c r="A10" i="4" a="1"/>
  <c r="A10" i="4" s="1"/>
  <c r="B10" i="4" a="1"/>
  <c r="B10" i="4" s="1"/>
  <c r="C10" i="4" a="1"/>
  <c r="C10" i="4" s="1"/>
  <c r="D10" i="4" a="1"/>
  <c r="D10" i="4" s="1"/>
  <c r="A11" i="4" a="1"/>
  <c r="A11" i="4" s="1"/>
  <c r="B11" i="4" a="1"/>
  <c r="B11" i="4" s="1"/>
  <c r="C11" i="4" a="1"/>
  <c r="C11" i="4" s="1"/>
  <c r="D11" i="4" a="1"/>
  <c r="D11" i="4" s="1"/>
  <c r="A12" i="4" a="1"/>
  <c r="A12" i="4" s="1"/>
  <c r="B12" i="4" a="1"/>
  <c r="B12" i="4" s="1"/>
  <c r="C12" i="4" a="1"/>
  <c r="C12" i="4" s="1"/>
  <c r="D12" i="4" a="1"/>
  <c r="D12" i="4" s="1"/>
  <c r="A13" i="4" a="1"/>
  <c r="A13" i="4" s="1"/>
  <c r="B13" i="4" a="1"/>
  <c r="B13" i="4" s="1"/>
  <c r="C13" i="4" a="1"/>
  <c r="C13" i="4" s="1"/>
  <c r="D13" i="4" a="1"/>
  <c r="D13" i="4" s="1"/>
  <c r="A14" i="4" a="1"/>
  <c r="A14" i="4" s="1"/>
  <c r="B14" i="4" a="1"/>
  <c r="B14" i="4" s="1"/>
  <c r="C14" i="4" a="1"/>
  <c r="C14" i="4" s="1"/>
  <c r="D14" i="4" a="1"/>
  <c r="D14" i="4" s="1"/>
  <c r="A15" i="4" a="1"/>
  <c r="A15" i="4" s="1"/>
  <c r="B15" i="4" a="1"/>
  <c r="B15" i="4" s="1"/>
  <c r="C15" i="4" a="1"/>
  <c r="C15" i="4" s="1"/>
  <c r="D15" i="4" a="1"/>
  <c r="D15" i="4" s="1"/>
  <c r="A16" i="4" a="1"/>
  <c r="A16" i="4" s="1"/>
  <c r="B16" i="4" a="1"/>
  <c r="B16" i="4" s="1"/>
  <c r="C16" i="4" a="1"/>
  <c r="C16" i="4" s="1"/>
  <c r="D16" i="4" a="1"/>
  <c r="D16" i="4" s="1"/>
  <c r="A17" i="4" a="1"/>
  <c r="A17" i="4" s="1"/>
  <c r="B17" i="4" a="1"/>
  <c r="B17" i="4" s="1"/>
  <c r="C17" i="4" a="1"/>
  <c r="C17" i="4" s="1"/>
  <c r="D17" i="4" a="1"/>
  <c r="D17" i="4" s="1"/>
  <c r="A18" i="4" a="1"/>
  <c r="A18" i="4" s="1"/>
  <c r="B18" i="4" a="1"/>
  <c r="B18" i="4" s="1"/>
  <c r="C18" i="4" a="1"/>
  <c r="C18" i="4" s="1"/>
  <c r="D18" i="4" a="1"/>
  <c r="D18" i="4" s="1"/>
  <c r="A19" i="4" a="1"/>
  <c r="A19" i="4" s="1"/>
  <c r="B19" i="4" a="1"/>
  <c r="B19" i="4" s="1"/>
  <c r="C19" i="4" a="1"/>
  <c r="C19" i="4" s="1"/>
  <c r="D19" i="4" a="1"/>
  <c r="D19" i="4" s="1"/>
  <c r="A20" i="4" a="1"/>
  <c r="A20" i="4" s="1"/>
  <c r="B20" i="4" a="1"/>
  <c r="B20" i="4" s="1"/>
  <c r="C20" i="4" a="1"/>
  <c r="C20" i="4" s="1"/>
  <c r="D20" i="4" a="1"/>
  <c r="D20" i="4" s="1"/>
  <c r="A21" i="4" a="1"/>
  <c r="A21" i="4" s="1"/>
  <c r="B21" i="4" a="1"/>
  <c r="B21" i="4" s="1"/>
  <c r="C21" i="4" a="1"/>
  <c r="C21" i="4" s="1"/>
  <c r="D21" i="4" a="1"/>
  <c r="D21" i="4" s="1"/>
  <c r="A22" i="4" a="1"/>
  <c r="A22" i="4" s="1"/>
  <c r="B22" i="4" a="1"/>
  <c r="B22" i="4" s="1"/>
  <c r="C22" i="4" a="1"/>
  <c r="C22" i="4" s="1"/>
  <c r="D22" i="4" a="1"/>
  <c r="D22" i="4" s="1"/>
  <c r="A23" i="4" a="1"/>
  <c r="A23" i="4" s="1"/>
  <c r="B23" i="4" a="1"/>
  <c r="B23" i="4" s="1"/>
  <c r="C23" i="4" a="1"/>
  <c r="C23" i="4" s="1"/>
  <c r="D23" i="4" a="1"/>
  <c r="D23" i="4" s="1"/>
  <c r="A24" i="4" a="1"/>
  <c r="A24" i="4" s="1"/>
  <c r="B24" i="4" a="1"/>
  <c r="B24" i="4" s="1"/>
  <c r="C24" i="4" a="1"/>
  <c r="C24" i="4" s="1"/>
  <c r="D24" i="4" a="1"/>
  <c r="D24" i="4" s="1"/>
  <c r="A25" i="4" a="1"/>
  <c r="A25" i="4" s="1"/>
  <c r="B25" i="4" a="1"/>
  <c r="B25" i="4" s="1"/>
  <c r="C25" i="4" a="1"/>
  <c r="C25" i="4" s="1"/>
  <c r="D25" i="4" a="1"/>
  <c r="D25" i="4" s="1"/>
  <c r="D6" i="4" a="1"/>
  <c r="D6" i="4" s="1"/>
  <c r="C6" i="4" a="1"/>
  <c r="C6" i="4" s="1"/>
  <c r="B6" i="4" a="1"/>
  <c r="B6" i="4" s="1"/>
  <c r="A26" i="4" a="1"/>
  <c r="A26" i="4" s="1"/>
  <c r="B26" i="4" a="1"/>
  <c r="B26" i="4" s="1"/>
  <c r="C26" i="4" a="1"/>
  <c r="C26" i="4" s="1"/>
  <c r="D26" i="4" a="1"/>
  <c r="D26" i="4" s="1"/>
  <c r="A27" i="4" a="1"/>
  <c r="A27" i="4" s="1"/>
  <c r="B27" i="4" a="1"/>
  <c r="B27" i="4" s="1"/>
  <c r="C27" i="4" a="1"/>
  <c r="C27" i="4" s="1"/>
  <c r="D27" i="4" a="1"/>
  <c r="D27" i="4" s="1"/>
  <c r="A28" i="4" a="1"/>
  <c r="A28" i="4" s="1"/>
  <c r="B28" i="4" a="1"/>
  <c r="B28" i="4" s="1"/>
  <c r="C28" i="4" a="1"/>
  <c r="C28" i="4" s="1"/>
  <c r="D28" i="4" a="1"/>
  <c r="D28" i="4" s="1"/>
  <c r="A29" i="4" a="1"/>
  <c r="A29" i="4" s="1"/>
  <c r="B29" i="4" a="1"/>
  <c r="B29" i="4" s="1"/>
  <c r="C29" i="4" a="1"/>
  <c r="C29" i="4" s="1"/>
  <c r="D29" i="4" a="1"/>
  <c r="D29" i="4" s="1"/>
  <c r="A30" i="4" a="1"/>
  <c r="A30" i="4" s="1"/>
  <c r="B30" i="4" a="1"/>
  <c r="B30" i="4" s="1"/>
  <c r="C30" i="4" a="1"/>
  <c r="C30" i="4" s="1"/>
  <c r="D30" i="4" a="1"/>
  <c r="D30" i="4" s="1"/>
  <c r="A31" i="4" a="1"/>
  <c r="A31" i="4" s="1"/>
  <c r="B31" i="4" a="1"/>
  <c r="B31" i="4" s="1"/>
  <c r="C31" i="4" a="1"/>
  <c r="C31" i="4" s="1"/>
  <c r="D31" i="4" a="1"/>
  <c r="D31" i="4" s="1"/>
  <c r="A32" i="4" a="1"/>
  <c r="A32" i="4" s="1"/>
  <c r="B32" i="4" a="1"/>
  <c r="B32" i="4" s="1"/>
  <c r="C32" i="4" a="1"/>
  <c r="C32" i="4" s="1"/>
  <c r="D32" i="4" a="1"/>
  <c r="D32" i="4" s="1"/>
  <c r="A33" i="4" a="1"/>
  <c r="A33" i="4" s="1"/>
  <c r="B33" i="4" a="1"/>
  <c r="B33" i="4" s="1"/>
  <c r="C33" i="4" a="1"/>
  <c r="C33" i="4" s="1"/>
  <c r="D33" i="4" a="1"/>
  <c r="D33" i="4" s="1"/>
  <c r="A34" i="4" a="1"/>
  <c r="A34" i="4" s="1"/>
  <c r="B34" i="4" a="1"/>
  <c r="B34" i="4" s="1"/>
  <c r="C34" i="4" a="1"/>
  <c r="C34" i="4" s="1"/>
  <c r="D34" i="4" a="1"/>
  <c r="D34" i="4" s="1"/>
  <c r="A35" i="4" a="1"/>
  <c r="A35" i="4" s="1"/>
  <c r="B35" i="4" a="1"/>
  <c r="B35" i="4" s="1"/>
  <c r="C35" i="4" a="1"/>
  <c r="C35" i="4" s="1"/>
  <c r="D35" i="4" a="1"/>
  <c r="D35" i="4" s="1"/>
  <c r="A36" i="4" a="1"/>
  <c r="A36" i="4" s="1"/>
  <c r="B36" i="4" a="1"/>
  <c r="B36" i="4" s="1"/>
  <c r="C36" i="4" a="1"/>
  <c r="C36" i="4" s="1"/>
  <c r="D36" i="4" a="1"/>
  <c r="D36" i="4" s="1"/>
  <c r="A37" i="4" a="1"/>
  <c r="A37" i="4" s="1"/>
  <c r="B37" i="4" a="1"/>
  <c r="B37" i="4" s="1"/>
  <c r="C37" i="4" a="1"/>
  <c r="C37" i="4" s="1"/>
  <c r="D37" i="4" a="1"/>
  <c r="D37" i="4" s="1"/>
  <c r="A38" i="4" a="1"/>
  <c r="A38" i="4" s="1"/>
  <c r="B38" i="4" a="1"/>
  <c r="B38" i="4" s="1"/>
  <c r="C38" i="4" a="1"/>
  <c r="C38" i="4" s="1"/>
  <c r="D38" i="4" a="1"/>
  <c r="D38" i="4" s="1"/>
  <c r="A39" i="4" a="1"/>
  <c r="A39" i="4" s="1"/>
  <c r="B39" i="4" a="1"/>
  <c r="B39" i="4" s="1"/>
  <c r="C39" i="4" a="1"/>
  <c r="C39" i="4" s="1"/>
  <c r="D39" i="4" a="1"/>
  <c r="D39" i="4" s="1"/>
  <c r="A40" i="4" a="1"/>
  <c r="A40" i="4" s="1"/>
  <c r="B40" i="4" a="1"/>
  <c r="B40" i="4" s="1"/>
  <c r="C40" i="4" a="1"/>
  <c r="C40" i="4" s="1"/>
  <c r="D40" i="4" a="1"/>
  <c r="D40" i="4" s="1"/>
  <c r="A41" i="4" a="1"/>
  <c r="A41" i="4" s="1"/>
  <c r="B41" i="4" a="1"/>
  <c r="B41" i="4" s="1"/>
  <c r="C41" i="4" a="1"/>
  <c r="C41" i="4" s="1"/>
  <c r="D41" i="4" a="1"/>
  <c r="D41" i="4" s="1"/>
  <c r="A42" i="4" a="1"/>
  <c r="A42" i="4" s="1"/>
  <c r="B42" i="4" a="1"/>
  <c r="B42" i="4" s="1"/>
  <c r="C42" i="4" a="1"/>
  <c r="C42" i="4" s="1"/>
  <c r="D42" i="4" a="1"/>
  <c r="D42" i="4" s="1"/>
  <c r="A43" i="4" a="1"/>
  <c r="A43" i="4" s="1"/>
  <c r="B43" i="4" a="1"/>
  <c r="B43" i="4" s="1"/>
  <c r="C43" i="4" a="1"/>
  <c r="C43" i="4" s="1"/>
  <c r="D43" i="4" a="1"/>
  <c r="D43" i="4" s="1"/>
  <c r="A44" i="4" a="1"/>
  <c r="A44" i="4" s="1"/>
  <c r="B44" i="4" a="1"/>
  <c r="B44" i="4" s="1"/>
  <c r="C44" i="4" a="1"/>
  <c r="C44" i="4" s="1"/>
  <c r="D44" i="4" a="1"/>
  <c r="D44" i="4" s="1"/>
  <c r="A45" i="4" a="1"/>
  <c r="A45" i="4" s="1"/>
  <c r="B45" i="4" a="1"/>
  <c r="B45" i="4" s="1"/>
  <c r="C45" i="4" a="1"/>
  <c r="C45" i="4" s="1"/>
  <c r="D45" i="4" a="1"/>
  <c r="D45" i="4" s="1"/>
  <c r="A46" i="4" a="1"/>
  <c r="A46" i="4" s="1"/>
  <c r="B46" i="4" a="1"/>
  <c r="B46" i="4" s="1"/>
  <c r="C46" i="4" a="1"/>
  <c r="C46" i="4" s="1"/>
  <c r="D46" i="4" a="1"/>
  <c r="D46" i="4" s="1"/>
  <c r="A47" i="4" a="1"/>
  <c r="A47" i="4" s="1"/>
  <c r="B47" i="4" a="1"/>
  <c r="B47" i="4" s="1"/>
  <c r="C47" i="4" a="1"/>
  <c r="C47" i="4" s="1"/>
  <c r="D47" i="4" a="1"/>
  <c r="D47" i="4" s="1"/>
  <c r="A48" i="4" a="1"/>
  <c r="A48" i="4" s="1"/>
  <c r="B48" i="4" a="1"/>
  <c r="B48" i="4" s="1"/>
  <c r="C48" i="4" a="1"/>
  <c r="C48" i="4" s="1"/>
  <c r="D48" i="4" a="1"/>
  <c r="D48" i="4" s="1"/>
  <c r="A49" i="4" a="1"/>
  <c r="A49" i="4" s="1"/>
  <c r="B49" i="4" a="1"/>
  <c r="B49" i="4" s="1"/>
  <c r="C49" i="4" a="1"/>
  <c r="C49" i="4"/>
  <c r="D49" i="4" a="1"/>
  <c r="D49" i="4" s="1"/>
  <c r="A50" i="4" a="1"/>
  <c r="A50" i="4" s="1"/>
  <c r="B50" i="4" a="1"/>
  <c r="B50" i="4" s="1"/>
  <c r="C50" i="4" a="1"/>
  <c r="C50" i="4" s="1"/>
  <c r="D50" i="4" a="1"/>
  <c r="D50" i="4" s="1"/>
  <c r="A51" i="4" a="1"/>
  <c r="A51" i="4" s="1"/>
  <c r="B51" i="4" a="1"/>
  <c r="B51" i="4" s="1"/>
  <c r="C51" i="4" a="1"/>
  <c r="C51" i="4" s="1"/>
  <c r="D51" i="4" a="1"/>
  <c r="D51" i="4" s="1"/>
  <c r="A52" i="4" a="1"/>
  <c r="A52" i="4" s="1"/>
  <c r="B52" i="4" a="1"/>
  <c r="B52" i="4" s="1"/>
  <c r="C52" i="4" a="1"/>
  <c r="C52" i="4" s="1"/>
  <c r="D52" i="4" a="1"/>
  <c r="D52" i="4" s="1"/>
  <c r="A53" i="4" a="1"/>
  <c r="A53" i="4" s="1"/>
  <c r="B53" i="4" a="1"/>
  <c r="B53" i="4" s="1"/>
  <c r="C53" i="4" a="1"/>
  <c r="C53" i="4" s="1"/>
  <c r="D53" i="4" a="1"/>
  <c r="D53" i="4" s="1"/>
  <c r="A54" i="4" a="1"/>
  <c r="A54" i="4" s="1"/>
  <c r="B54" i="4" a="1"/>
  <c r="B54" i="4" s="1"/>
  <c r="C54" i="4" a="1"/>
  <c r="C54" i="4" s="1"/>
  <c r="D54" i="4" a="1"/>
  <c r="D54" i="4" s="1"/>
  <c r="A55" i="4" a="1"/>
  <c r="A55" i="4" s="1"/>
  <c r="B55" i="4" a="1"/>
  <c r="B55" i="4" s="1"/>
  <c r="C55" i="4" a="1"/>
  <c r="C55" i="4" s="1"/>
  <c r="D55" i="4" a="1"/>
  <c r="D55" i="4" s="1"/>
  <c r="A56" i="4" a="1"/>
  <c r="A56" i="4" s="1"/>
  <c r="B56" i="4" a="1"/>
  <c r="B56" i="4" s="1"/>
  <c r="C56" i="4" a="1"/>
  <c r="C56" i="4" s="1"/>
  <c r="D56" i="4" a="1"/>
  <c r="D56" i="4" s="1"/>
  <c r="A57" i="4" a="1"/>
  <c r="A57" i="4" s="1"/>
  <c r="B57" i="4" a="1"/>
  <c r="B57" i="4" s="1"/>
  <c r="C57" i="4" a="1"/>
  <c r="C57" i="4" s="1"/>
  <c r="D57" i="4" a="1"/>
  <c r="D57" i="4" s="1"/>
  <c r="A58" i="4" a="1"/>
  <c r="A58" i="4" s="1"/>
  <c r="B58" i="4" a="1"/>
  <c r="B58" i="4" s="1"/>
  <c r="C58" i="4" a="1"/>
  <c r="C58" i="4" s="1"/>
  <c r="D58" i="4" a="1"/>
  <c r="D58" i="4" s="1"/>
  <c r="A59" i="4" a="1"/>
  <c r="A59" i="4" s="1"/>
  <c r="B59" i="4" a="1"/>
  <c r="B59" i="4" s="1"/>
  <c r="C59" i="4" a="1"/>
  <c r="C59" i="4" s="1"/>
  <c r="D59" i="4" a="1"/>
  <c r="D59" i="4" s="1"/>
  <c r="A6" i="4" a="1"/>
  <c r="A6" i="4" s="1"/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3" i="2"/>
  <c r="C4" i="2"/>
  <c r="B4" i="4" l="1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5" i="2"/>
  <c r="C6" i="2"/>
  <c r="C7" i="2"/>
  <c r="C8" i="2"/>
  <c r="C3" i="2"/>
</calcChain>
</file>

<file path=xl/sharedStrings.xml><?xml version="1.0" encoding="utf-8"?>
<sst xmlns="http://schemas.openxmlformats.org/spreadsheetml/2006/main" count="50" uniqueCount="42">
  <si>
    <t>التاريخ</t>
  </si>
  <si>
    <t>مصاريف</t>
  </si>
  <si>
    <t>المعدة</t>
  </si>
  <si>
    <t>البيـــــــــــــــــــــــان</t>
  </si>
  <si>
    <t>الايراد</t>
  </si>
  <si>
    <t>الكود</t>
  </si>
  <si>
    <t>جريدر 1</t>
  </si>
  <si>
    <t>جريدر 2</t>
  </si>
  <si>
    <t>جريدر 3</t>
  </si>
  <si>
    <t>جريدر 4</t>
  </si>
  <si>
    <t>جريدر 5</t>
  </si>
  <si>
    <t>جريدر 6</t>
  </si>
  <si>
    <t>جريدر 7</t>
  </si>
  <si>
    <t>جريدر 8</t>
  </si>
  <si>
    <t>جريدر 9</t>
  </si>
  <si>
    <t>جريدر 10</t>
  </si>
  <si>
    <t>جريدر 11</t>
  </si>
  <si>
    <t>جريدر 12</t>
  </si>
  <si>
    <t>جريدر 13</t>
  </si>
  <si>
    <t>جريدر 14</t>
  </si>
  <si>
    <t>جريدر 15</t>
  </si>
  <si>
    <t>جريدر 16</t>
  </si>
  <si>
    <t>جريدر 17</t>
  </si>
  <si>
    <t>جريدر 18</t>
  </si>
  <si>
    <t>جريدر 19</t>
  </si>
  <si>
    <t>جريدر 20</t>
  </si>
  <si>
    <t>المصاريف</t>
  </si>
  <si>
    <t>البيـــــــان</t>
  </si>
  <si>
    <t>كود المعدة</t>
  </si>
  <si>
    <t xml:space="preserve">بيان حساب المعدة تفصيلي خلال الفترة </t>
  </si>
  <si>
    <t>من تاريخ</t>
  </si>
  <si>
    <t>إلي تاريخ</t>
  </si>
  <si>
    <t>المعـــــــــــــــدة</t>
  </si>
  <si>
    <t>كود</t>
  </si>
  <si>
    <t>شغل10أيام في مشروع جدة</t>
  </si>
  <si>
    <t>تبديل كاوتشات</t>
  </si>
  <si>
    <t>اصلاح ماكينة</t>
  </si>
  <si>
    <t>30/12/2018</t>
  </si>
  <si>
    <t>شغل بمشروع الطائف</t>
  </si>
  <si>
    <t>17/12/2018</t>
  </si>
  <si>
    <t>كبس خرطوم هيدروليك</t>
  </si>
  <si>
    <t>البيانات الاساسية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</si>
</sst>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;@"/>
    <numFmt numFmtId="165" formatCode="#;##0"/>
  </numFmts>
  <fonts count="9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3"/>
      <color theme="1"/>
      <name val="Arial"/>
      <family val="2"/>
    </font>
    <font>
      <b/>
      <sz val="13"/>
      <color rgb="FFFF0000"/>
      <name val="Arial"/>
      <family val="2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FF00"/>
      <color rgb="FF0000FF"/>
      <color rgb="FF990000"/>
      <color rgb="FFCCFF99"/>
      <color rgb="FFFFFF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rightToLeft="1" workbookViewId="0">
      <selection activeCell="D8" sqref="D8"/>
    </sheetView>
  </sheetViews>
  <sheetFormatPr defaultColWidth="9.140625" defaultRowHeight="16.5"/>
  <cols>
    <col min="1" max="1" width="9.140625" style="3"/>
    <col min="2" max="2" width="23.7109375" style="3" customWidth="1"/>
    <col min="3" max="16384" width="9.140625" style="3"/>
  </cols>
  <sheetData>
    <row r="1" spans="1:2">
      <c r="A1" s="3" t="s">
        <v>5</v>
      </c>
      <c r="B1" s="3" t="s">
        <v>2</v>
      </c>
    </row>
    <row r="2" spans="1:2">
      <c r="A2" s="3">
        <v>1</v>
      </c>
      <c r="B2" s="3" t="s">
        <v>6</v>
      </c>
    </row>
    <row r="3" spans="1:2">
      <c r="A3" s="3">
        <v>2</v>
      </c>
      <c r="B3" s="3" t="s">
        <v>7</v>
      </c>
    </row>
    <row r="4" spans="1:2">
      <c r="A4" s="3">
        <v>3</v>
      </c>
      <c r="B4" s="3" t="s">
        <v>8</v>
      </c>
    </row>
    <row r="5" spans="1:2">
      <c r="A5" s="3">
        <v>4</v>
      </c>
      <c r="B5" s="3" t="s">
        <v>9</v>
      </c>
    </row>
    <row r="6" spans="1:2">
      <c r="A6" s="3">
        <v>5</v>
      </c>
      <c r="B6" s="3" t="s">
        <v>10</v>
      </c>
    </row>
    <row r="7" spans="1:2">
      <c r="A7" s="3">
        <v>6</v>
      </c>
      <c r="B7" s="3" t="s">
        <v>11</v>
      </c>
    </row>
    <row r="8" spans="1:2">
      <c r="A8" s="3">
        <v>7</v>
      </c>
      <c r="B8" s="3" t="s">
        <v>12</v>
      </c>
    </row>
    <row r="9" spans="1:2">
      <c r="A9" s="3">
        <v>8</v>
      </c>
      <c r="B9" s="3" t="s">
        <v>13</v>
      </c>
    </row>
    <row r="10" spans="1:2">
      <c r="A10" s="3">
        <v>9</v>
      </c>
      <c r="B10" s="3" t="s">
        <v>14</v>
      </c>
    </row>
    <row r="11" spans="1:2">
      <c r="A11" s="3">
        <v>10</v>
      </c>
      <c r="B11" s="3" t="s">
        <v>15</v>
      </c>
    </row>
    <row r="12" spans="1:2">
      <c r="A12" s="3">
        <v>11</v>
      </c>
      <c r="B12" s="3" t="s">
        <v>16</v>
      </c>
    </row>
    <row r="13" spans="1:2">
      <c r="A13" s="3">
        <v>12</v>
      </c>
      <c r="B13" s="3" t="s">
        <v>17</v>
      </c>
    </row>
    <row r="14" spans="1:2">
      <c r="A14" s="3">
        <v>13</v>
      </c>
      <c r="B14" s="3" t="s">
        <v>18</v>
      </c>
    </row>
    <row r="15" spans="1:2">
      <c r="A15" s="3">
        <v>14</v>
      </c>
      <c r="B15" s="3" t="s">
        <v>19</v>
      </c>
    </row>
    <row r="16" spans="1:2">
      <c r="A16" s="3">
        <v>15</v>
      </c>
      <c r="B16" s="3" t="s">
        <v>20</v>
      </c>
    </row>
    <row r="17" spans="1:2">
      <c r="A17" s="3">
        <v>16</v>
      </c>
      <c r="B17" s="3" t="s">
        <v>21</v>
      </c>
    </row>
    <row r="18" spans="1:2">
      <c r="A18" s="3">
        <v>17</v>
      </c>
      <c r="B18" s="3" t="s">
        <v>22</v>
      </c>
    </row>
    <row r="19" spans="1:2">
      <c r="A19" s="3">
        <v>18</v>
      </c>
      <c r="B19" s="3" t="s">
        <v>23</v>
      </c>
    </row>
    <row r="20" spans="1:2">
      <c r="A20" s="3">
        <v>19</v>
      </c>
      <c r="B20" s="3" t="s">
        <v>24</v>
      </c>
    </row>
    <row r="21" spans="1:2">
      <c r="A21" s="3">
        <v>20</v>
      </c>
      <c r="B21" s="3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rightToLeft="1" workbookViewId="0">
      <selection activeCell="C12" sqref="C12"/>
    </sheetView>
  </sheetViews>
  <sheetFormatPr defaultColWidth="9.140625" defaultRowHeight="17.25"/>
  <cols>
    <col min="1" max="1" width="6.140625" style="1" customWidth="1"/>
    <col min="2" max="2" width="10.5703125" style="4" customWidth="1"/>
    <col min="3" max="3" width="13.85546875" style="1" customWidth="1"/>
    <col min="4" max="4" width="12" style="5" customWidth="1"/>
    <col min="5" max="5" width="16.28515625" style="6" customWidth="1"/>
    <col min="6" max="6" width="10.5703125" style="2" customWidth="1"/>
    <col min="7" max="7" width="6.140625" style="1" customWidth="1"/>
    <col min="8" max="8" width="13.85546875" style="1" customWidth="1"/>
    <col min="9" max="9" width="12" style="5" customWidth="1"/>
    <col min="10" max="10" width="16.28515625" style="6" customWidth="1"/>
    <col min="11" max="16384" width="9.140625" style="1"/>
  </cols>
  <sheetData>
    <row r="1" spans="1:10" ht="21.75" customHeight="1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>
      <c r="A2" s="8" t="s">
        <v>33</v>
      </c>
      <c r="B2" s="9" t="s">
        <v>1</v>
      </c>
      <c r="C2" s="8" t="s">
        <v>2</v>
      </c>
      <c r="D2" s="8" t="s">
        <v>0</v>
      </c>
      <c r="E2" s="8" t="s">
        <v>3</v>
      </c>
      <c r="F2" s="10" t="s">
        <v>4</v>
      </c>
      <c r="G2" s="8" t="s">
        <v>33</v>
      </c>
      <c r="H2" s="8" t="s">
        <v>2</v>
      </c>
      <c r="I2" s="8" t="s">
        <v>0</v>
      </c>
      <c r="J2" s="8" t="s">
        <v>3</v>
      </c>
    </row>
    <row r="3" spans="1:10">
      <c r="A3" s="1">
        <v>1</v>
      </c>
      <c r="B3" s="4">
        <v>15000</v>
      </c>
      <c r="C3" s="1" t="str">
        <f>IFERROR(VLOOKUP(A3,'كود المعدة'!$A$2:$B$36,2,0),"")</f>
        <v>جريدر 1</v>
      </c>
      <c r="D3" s="5">
        <v>43112</v>
      </c>
      <c r="E3" s="6" t="s">
        <v>35</v>
      </c>
      <c r="F3" s="2">
        <v>28000</v>
      </c>
      <c r="G3" s="1">
        <v>1</v>
      </c>
      <c r="H3" s="1" t="str">
        <f>IFERROR(VLOOKUP(G3,'كود المعدة'!$A$2:$B$36,2,0),"")</f>
        <v>جريدر 1</v>
      </c>
      <c r="I3" s="5">
        <v>43385</v>
      </c>
      <c r="J3" s="6" t="s">
        <v>34</v>
      </c>
    </row>
    <row r="4" spans="1:10">
      <c r="A4" s="1">
        <v>2</v>
      </c>
      <c r="B4" s="4">
        <v>2500</v>
      </c>
      <c r="C4" s="1" t="str">
        <f>IFERROR(VLOOKUP(A4,'كود المعدة'!$A$2:$B$36,2,0),"")</f>
        <v>جريدر 2</v>
      </c>
      <c r="D4" s="5">
        <v>43171</v>
      </c>
      <c r="E4" s="6" t="s">
        <v>36</v>
      </c>
      <c r="F4" s="2">
        <v>1500</v>
      </c>
      <c r="G4" s="1">
        <v>1</v>
      </c>
      <c r="H4" s="11" t="str">
        <f>IFERROR(VLOOKUP(G4,'كود المعدة'!$A$2:$B$36,2,0),"")</f>
        <v>جريدر 1</v>
      </c>
      <c r="I4" s="5" t="s">
        <v>37</v>
      </c>
      <c r="J4" s="6" t="s">
        <v>38</v>
      </c>
    </row>
    <row r="5" spans="1:10">
      <c r="A5" s="1">
        <v>1</v>
      </c>
      <c r="B5" s="4">
        <v>2500</v>
      </c>
      <c r="C5" s="1" t="str">
        <f>IFERROR(VLOOKUP(A5,'كود المعدة'!$A$2:$B$36,2,0),"")</f>
        <v>جريدر 1</v>
      </c>
      <c r="D5" s="5">
        <v>43385</v>
      </c>
      <c r="E5" s="6" t="s">
        <v>40</v>
      </c>
      <c r="H5" s="11" t="str">
        <f>IFERROR(VLOOKUP(G5,'كود المعدة'!$A$2:$B$36,2,0),"")</f>
        <v/>
      </c>
    </row>
    <row r="6" spans="1:10">
      <c r="A6" s="1">
        <v>3</v>
      </c>
      <c r="B6" s="4">
        <v>2100</v>
      </c>
      <c r="C6" s="1" t="str">
        <f>IFERROR(VLOOKUP(A6,'كود المعدة'!$A$2:$B$36,2,0),"")</f>
        <v>جريدر 3</v>
      </c>
      <c r="D6" s="5" t="s">
        <v>39</v>
      </c>
      <c r="H6" s="11" t="str">
        <f>IFERROR(VLOOKUP(G6,'كود المعدة'!$A$2:$B$36,2,0),"")</f>
        <v/>
      </c>
    </row>
    <row r="7" spans="1:10">
      <c r="A7" s="1">
        <v>5</v>
      </c>
      <c r="B7" s="4">
        <v>1500</v>
      </c>
      <c r="C7" s="1" t="str">
        <f>IFERROR(VLOOKUP(A7,'كود المعدة'!$A$2:$B$36,2,0),"")</f>
        <v>جريدر 5</v>
      </c>
      <c r="H7" s="11" t="str">
        <f>IFERROR(VLOOKUP(G7,'كود المعدة'!$A$2:$B$36,2,0),"")</f>
        <v/>
      </c>
    </row>
    <row r="8" spans="1:10">
      <c r="A8" s="1">
        <v>6</v>
      </c>
      <c r="B8" s="4">
        <v>1400</v>
      </c>
      <c r="C8" s="1" t="str">
        <f>IFERROR(VLOOKUP(A8,'كود المعدة'!$A$2:$B$36,2,0),"")</f>
        <v>جريدر 6</v>
      </c>
      <c r="H8" s="11" t="str">
        <f>IFERROR(VLOOKUP(G8,'كود المعدة'!$A$2:$B$36,2,0),"")</f>
        <v/>
      </c>
    </row>
    <row r="9" spans="1:10">
      <c r="A9" s="1">
        <v>4</v>
      </c>
      <c r="B9" s="4">
        <v>1500</v>
      </c>
      <c r="C9" s="1" t="str">
        <f>IFERROR(VLOOKUP(A9,'كود المعدة'!$A$2:$B$36,2,0),"")</f>
        <v>جريدر 4</v>
      </c>
      <c r="H9" s="11" t="str">
        <f>IFERROR(VLOOKUP(G9,'كود المعدة'!$A$2:$B$36,2,0),"")</f>
        <v/>
      </c>
    </row>
    <row r="10" spans="1:10">
      <c r="A10" s="1">
        <v>6</v>
      </c>
      <c r="B10" s="4">
        <v>200</v>
      </c>
      <c r="C10" s="1" t="str">
        <f>IFERROR(VLOOKUP(A10,'كود المعدة'!$A$2:$B$36,2,0),"")</f>
        <v>جريدر 6</v>
      </c>
      <c r="H10" s="11" t="str">
        <f>IFERROR(VLOOKUP(G10,'كود المعدة'!$A$2:$B$36,2,0),"")</f>
        <v/>
      </c>
    </row>
    <row r="11" spans="1:10">
      <c r="A11" s="1">
        <v>3</v>
      </c>
      <c r="B11" s="4">
        <v>250</v>
      </c>
      <c r="C11" s="1" t="str">
        <f>IFERROR(VLOOKUP(A11,'كود المعدة'!$A$2:$B$36,2,0),"")</f>
        <v>جريدر 3</v>
      </c>
      <c r="H11" s="11" t="str">
        <f>IFERROR(VLOOKUP(G11,'كود المعدة'!$A$2:$B$36,2,0),"")</f>
        <v/>
      </c>
    </row>
    <row r="12" spans="1:10">
      <c r="A12" s="1">
        <v>1</v>
      </c>
      <c r="B12" s="4">
        <v>450</v>
      </c>
      <c r="C12" s="1" t="str">
        <f>IFERROR(VLOOKUP(A12,'كود المعدة'!$A$2:$B$36,2,0),"")</f>
        <v>جريدر 1</v>
      </c>
      <c r="H12" s="11" t="str">
        <f>IFERROR(VLOOKUP(G12,'كود المعدة'!$A$2:$B$36,2,0),"")</f>
        <v/>
      </c>
    </row>
    <row r="13" spans="1:10">
      <c r="C13" s="1" t="str">
        <f>IFERROR(VLOOKUP(A13,'كود المعدة'!$A$2:$B$36,2,0),"")</f>
        <v/>
      </c>
      <c r="H13" s="11" t="str">
        <f>IFERROR(VLOOKUP(G13,'كود المعدة'!$A$2:$B$36,2,0),"")</f>
        <v/>
      </c>
    </row>
    <row r="14" spans="1:10">
      <c r="C14" s="1" t="str">
        <f>IFERROR(VLOOKUP(A14,'كود المعدة'!$A$2:$B$36,2,0),"")</f>
        <v/>
      </c>
      <c r="H14" s="11" t="str">
        <f>IFERROR(VLOOKUP(G14,'كود المعدة'!$A$2:$B$36,2,0),"")</f>
        <v/>
      </c>
    </row>
    <row r="15" spans="1:10">
      <c r="C15" s="1" t="str">
        <f>IFERROR(VLOOKUP(A15,'كود المعدة'!$A$2:$B$36,2,0),"")</f>
        <v/>
      </c>
      <c r="H15" s="11" t="str">
        <f>IFERROR(VLOOKUP(G15,'كود المعدة'!$A$2:$B$36,2,0),"")</f>
        <v/>
      </c>
    </row>
    <row r="16" spans="1:10">
      <c r="C16" s="1" t="str">
        <f>IFERROR(VLOOKUP(A16,'كود المعدة'!$A$2:$B$36,2,0),"")</f>
        <v/>
      </c>
      <c r="H16" s="11" t="str">
        <f>IFERROR(VLOOKUP(G16,'كود المعدة'!$A$2:$B$36,2,0),"")</f>
        <v/>
      </c>
    </row>
    <row r="17" spans="3:8">
      <c r="C17" s="1" t="str">
        <f>IFERROR(VLOOKUP(A17,'كود المعدة'!$A$2:$B$36,2,0),"")</f>
        <v/>
      </c>
      <c r="H17" s="11" t="str">
        <f>IFERROR(VLOOKUP(G17,'كود المعدة'!$A$2:$B$36,2,0),"")</f>
        <v/>
      </c>
    </row>
    <row r="18" spans="3:8">
      <c r="C18" s="1" t="str">
        <f>IFERROR(VLOOKUP(A18,'كود المعدة'!$A$2:$B$36,2,0),"")</f>
        <v/>
      </c>
      <c r="H18" s="11" t="str">
        <f>IFERROR(VLOOKUP(G18,'كود المعدة'!$A$2:$B$36,2,0),"")</f>
        <v/>
      </c>
    </row>
    <row r="19" spans="3:8">
      <c r="C19" s="1" t="str">
        <f>IFERROR(VLOOKUP(A19,'كود المعدة'!$A$2:$B$36,2,0),"")</f>
        <v/>
      </c>
      <c r="H19" s="11" t="str">
        <f>IFERROR(VLOOKUP(G19,'كود المعدة'!$A$2:$B$36,2,0),"")</f>
        <v/>
      </c>
    </row>
    <row r="20" spans="3:8">
      <c r="C20" s="1" t="str">
        <f>IFERROR(VLOOKUP(A20,'كود المعدة'!$A$2:$B$36,2,0),"")</f>
        <v/>
      </c>
      <c r="H20" s="11" t="str">
        <f>IFERROR(VLOOKUP(G20,'كود المعدة'!$A$2:$B$36,2,0),"")</f>
        <v/>
      </c>
    </row>
    <row r="21" spans="3:8">
      <c r="C21" s="1" t="str">
        <f>IFERROR(VLOOKUP(A21,'كود المعدة'!$A$2:$B$36,2,0),"")</f>
        <v/>
      </c>
      <c r="H21" s="11" t="str">
        <f>IFERROR(VLOOKUP(G21,'كود المعدة'!$A$2:$B$36,2,0),"")</f>
        <v/>
      </c>
    </row>
    <row r="22" spans="3:8">
      <c r="C22" s="1" t="str">
        <f>IFERROR(VLOOKUP(A22,'كود المعدة'!$A$2:$B$36,2,0),"")</f>
        <v/>
      </c>
      <c r="H22" s="11" t="str">
        <f>IFERROR(VLOOKUP(G22,'كود المعدة'!$A$2:$B$36,2,0),"")</f>
        <v/>
      </c>
    </row>
    <row r="23" spans="3:8">
      <c r="C23" s="1" t="str">
        <f>IFERROR(VLOOKUP(A23,'كود المعدة'!$A$2:$B$36,2,0),"")</f>
        <v/>
      </c>
      <c r="H23" s="11" t="str">
        <f>IFERROR(VLOOKUP(G23,'كود المعدة'!$A$2:$B$36,2,0),"")</f>
        <v/>
      </c>
    </row>
    <row r="24" spans="3:8">
      <c r="C24" s="1" t="str">
        <f>IFERROR(VLOOKUP(A24,'كود المعدة'!$A$2:$B$36,2,0),"")</f>
        <v/>
      </c>
      <c r="H24" s="11" t="str">
        <f>IFERROR(VLOOKUP(G24,'كود المعدة'!$A$2:$B$36,2,0),"")</f>
        <v/>
      </c>
    </row>
    <row r="25" spans="3:8">
      <c r="C25" s="1" t="str">
        <f>IFERROR(VLOOKUP(A25,'كود المعدة'!$A$2:$B$36,2,0),"")</f>
        <v/>
      </c>
      <c r="H25" s="11" t="str">
        <f>IFERROR(VLOOKUP(G25,'كود المعدة'!$A$2:$B$36,2,0),"")</f>
        <v/>
      </c>
    </row>
    <row r="26" spans="3:8">
      <c r="C26" s="1" t="str">
        <f>IFERROR(VLOOKUP(A26,'كود المعدة'!$A$2:$B$36,2,0),"")</f>
        <v/>
      </c>
      <c r="H26" s="11" t="str">
        <f>IFERROR(VLOOKUP(G26,'كود المعدة'!$A$2:$B$36,2,0),"")</f>
        <v/>
      </c>
    </row>
    <row r="27" spans="3:8">
      <c r="C27" s="1" t="str">
        <f>IFERROR(VLOOKUP(A27,'كود المعدة'!$A$2:$B$36,2,0),"")</f>
        <v/>
      </c>
      <c r="H27" s="11" t="str">
        <f>IFERROR(VLOOKUP(G27,'كود المعدة'!$A$2:$B$36,2,0),"")</f>
        <v/>
      </c>
    </row>
    <row r="28" spans="3:8">
      <c r="C28" s="1" t="str">
        <f>IFERROR(VLOOKUP(A28,'كود المعدة'!$A$2:$B$36,2,0),"")</f>
        <v/>
      </c>
      <c r="H28" s="11" t="str">
        <f>IFERROR(VLOOKUP(G28,'كود المعدة'!$A$2:$B$36,2,0),"")</f>
        <v/>
      </c>
    </row>
    <row r="29" spans="3:8">
      <c r="C29" s="1" t="str">
        <f>IFERROR(VLOOKUP(A29,'كود المعدة'!$A$2:$B$36,2,0),"")</f>
        <v/>
      </c>
      <c r="H29" s="11" t="str">
        <f>IFERROR(VLOOKUP(G29,'كود المعدة'!$A$2:$B$36,2,0),"")</f>
        <v/>
      </c>
    </row>
    <row r="30" spans="3:8">
      <c r="C30" s="1" t="str">
        <f>IFERROR(VLOOKUP(A30,'كود المعدة'!$A$2:$B$36,2,0),"")</f>
        <v/>
      </c>
      <c r="H30" s="11" t="str">
        <f>IFERROR(VLOOKUP(G30,'كود المعدة'!$A$2:$B$36,2,0),"")</f>
        <v/>
      </c>
    </row>
    <row r="31" spans="3:8">
      <c r="C31" s="1" t="str">
        <f>IFERROR(VLOOKUP(A31,'كود المعدة'!$A$2:$B$36,2,0),"")</f>
        <v/>
      </c>
      <c r="H31" s="11" t="str">
        <f>IFERROR(VLOOKUP(G31,'كود المعدة'!$A$2:$B$36,2,0),"")</f>
        <v/>
      </c>
    </row>
    <row r="32" spans="3:8">
      <c r="C32" s="1" t="str">
        <f>IFERROR(VLOOKUP(A32,'كود المعدة'!$A$2:$B$36,2,0),"")</f>
        <v/>
      </c>
      <c r="H32" s="11" t="str">
        <f>IFERROR(VLOOKUP(G32,'كود المعدة'!$A$2:$B$36,2,0),"")</f>
        <v/>
      </c>
    </row>
    <row r="33" spans="3:8">
      <c r="C33" s="1" t="str">
        <f>IFERROR(VLOOKUP(A33,'كود المعدة'!$A$2:$B$36,2,0),"")</f>
        <v/>
      </c>
      <c r="H33" s="11" t="str">
        <f>IFERROR(VLOOKUP(G33,'كود المعدة'!$A$2:$B$36,2,0),"")</f>
        <v/>
      </c>
    </row>
    <row r="34" spans="3:8">
      <c r="C34" s="1" t="str">
        <f>IFERROR(VLOOKUP(A34,'كود المعدة'!$A$2:$B$36,2,0),"")</f>
        <v/>
      </c>
      <c r="H34" s="11" t="str">
        <f>IFERROR(VLOOKUP(G34,'كود المعدة'!$A$2:$B$36,2,0),"")</f>
        <v/>
      </c>
    </row>
    <row r="35" spans="3:8">
      <c r="C35" s="1" t="str">
        <f>IFERROR(VLOOKUP(A35,'كود المعدة'!$A$2:$B$36,2,0),"")</f>
        <v/>
      </c>
      <c r="H35" s="11" t="str">
        <f>IFERROR(VLOOKUP(G35,'كود المعدة'!$A$2:$B$36,2,0),"")</f>
        <v/>
      </c>
    </row>
    <row r="36" spans="3:8">
      <c r="C36" s="1" t="str">
        <f>IFERROR(VLOOKUP(A36,'كود المعدة'!$A$2:$B$36,2,0),"")</f>
        <v/>
      </c>
      <c r="H36" s="11" t="str">
        <f>IFERROR(VLOOKUP(G36,'كود المعدة'!$A$2:$B$36,2,0),"")</f>
        <v/>
      </c>
    </row>
    <row r="37" spans="3:8">
      <c r="C37" s="1" t="str">
        <f>IFERROR(VLOOKUP(A37,'كود المعدة'!$A$2:$B$36,2,0),"")</f>
        <v/>
      </c>
      <c r="H37" s="11" t="str">
        <f>IFERROR(VLOOKUP(G37,'كود المعدة'!$A$2:$B$36,2,0),"")</f>
        <v/>
      </c>
    </row>
    <row r="38" spans="3:8">
      <c r="C38" s="1" t="str">
        <f>IFERROR(VLOOKUP(A38,'كود المعدة'!$A$2:$B$36,2,0),"")</f>
        <v/>
      </c>
      <c r="H38" s="11" t="str">
        <f>IFERROR(VLOOKUP(G38,'كود المعدة'!$A$2:$B$36,2,0),"")</f>
        <v/>
      </c>
    </row>
    <row r="39" spans="3:8">
      <c r="C39" s="1" t="str">
        <f>IFERROR(VLOOKUP(A39,'كود المعدة'!$A$2:$B$36,2,0),"")</f>
        <v/>
      </c>
      <c r="H39" s="11" t="str">
        <f>IFERROR(VLOOKUP(G39,'كود المعدة'!$A$2:$B$36,2,0),"")</f>
        <v/>
      </c>
    </row>
    <row r="40" spans="3:8">
      <c r="C40" s="1" t="str">
        <f>IFERROR(VLOOKUP(A40,'كود المعدة'!$A$2:$B$36,2,0),"")</f>
        <v/>
      </c>
      <c r="H40" s="11" t="str">
        <f>IFERROR(VLOOKUP(G40,'كود المعدة'!$A$2:$B$36,2,0),"")</f>
        <v/>
      </c>
    </row>
    <row r="41" spans="3:8">
      <c r="C41" s="1" t="str">
        <f>IFERROR(VLOOKUP(A41,'كود المعدة'!$A$2:$B$36,2,0),"")</f>
        <v/>
      </c>
    </row>
    <row r="42" spans="3:8">
      <c r="C42" s="1" t="str">
        <f>IFERROR(VLOOKUP(A42,'كود المعدة'!$A$2:$B$36,2,0),"")</f>
        <v/>
      </c>
    </row>
    <row r="43" spans="3:8">
      <c r="C43" s="1" t="str">
        <f>IFERROR(VLOOKUP(A43,'كود المعدة'!$A$2:$B$36,2,0),"")</f>
        <v/>
      </c>
    </row>
    <row r="44" spans="3:8">
      <c r="C44" s="1" t="str">
        <f>IFERROR(VLOOKUP(A44,'كود المعدة'!$A$2:$B$36,2,0),"")</f>
        <v/>
      </c>
    </row>
    <row r="45" spans="3:8">
      <c r="C45" s="1" t="str">
        <f>IFERROR(VLOOKUP(A45,'كود المعدة'!$A$2:$B$36,2,0),"")</f>
        <v/>
      </c>
    </row>
    <row r="46" spans="3:8">
      <c r="C46" s="1" t="str">
        <f>IFERROR(VLOOKUP(A46,'كود المعدة'!$A$2:$B$36,2,0),"")</f>
        <v/>
      </c>
    </row>
  </sheetData>
  <mergeCells count="1">
    <mergeCell ref="A1:J1"/>
  </mergeCells>
  <printOptions horizontalCentered="1"/>
  <pageMargins left="0.2" right="0.2" top="0.25" bottom="0.25" header="0.05" footer="0.05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rightToLeft="1" tabSelected="1" workbookViewId="0">
      <selection activeCell="B10" sqref="B10"/>
    </sheetView>
  </sheetViews>
  <sheetFormatPr defaultColWidth="9.140625" defaultRowHeight="24.95" customHeight="1"/>
  <cols>
    <col min="1" max="1" width="11.140625" style="3" customWidth="1"/>
    <col min="2" max="2" width="33.7109375" style="3" customWidth="1"/>
    <col min="3" max="3" width="11.140625" style="3" customWidth="1"/>
    <col min="4" max="4" width="33.7109375" style="3" customWidth="1"/>
    <col min="5" max="16384" width="9.140625" style="3"/>
  </cols>
  <sheetData>
    <row r="1" spans="1:4" ht="24.95" customHeight="1">
      <c r="A1" s="13" t="s">
        <v>29</v>
      </c>
      <c r="B1" s="13"/>
      <c r="C1" s="13"/>
      <c r="D1" s="13"/>
    </row>
    <row r="2" spans="1:4" ht="24.95" customHeight="1">
      <c r="A2" s="3" t="s">
        <v>30</v>
      </c>
      <c r="B2" s="5">
        <v>43112</v>
      </c>
      <c r="C2" s="3" t="s">
        <v>31</v>
      </c>
      <c r="D2" s="5" t="s">
        <v>37</v>
      </c>
    </row>
    <row r="3" spans="1:4" ht="24.95" customHeight="1">
      <c r="A3" s="3" t="s">
        <v>28</v>
      </c>
      <c r="B3" s="3" t="s">
        <v>32</v>
      </c>
    </row>
    <row r="4" spans="1:4" ht="24.95" customHeight="1" thickBot="1">
      <c r="A4" s="14">
        <v>1</v>
      </c>
      <c r="B4" s="7" t="str">
        <f>IFERROR(VLOOKUP(A4,'كود المعدة'!$A$2:$B$36,2,0),"")</f>
        <v>جريدر 1</v>
      </c>
    </row>
    <row r="5" spans="1:4" ht="24.95" customHeight="1" thickBot="1">
      <c r="A5" s="17" t="s">
        <v>26</v>
      </c>
      <c r="B5" s="17" t="s">
        <v>27</v>
      </c>
      <c r="C5" s="17" t="s">
        <v>4</v>
      </c>
      <c r="D5" s="17" t="s">
        <v>27</v>
      </c>
    </row>
    <row r="6" spans="1:4" ht="24.95" customHeight="1">
      <c r="A6" s="16">
        <f t="array" ref="A6">IFERROR(INDEX('مصاريف جريدرات'!$B$3:$B$200,SMALL(IF('مصاريف جريدرات'!$A$3:$A$200=$A$4,IF('مصاريف جريدرات'!$D$3:$D$200&gt;=$B$2,IF('مصاريف جريدرات'!$I$3:$I$200&lt;=$D$2,ROW($A$3:$A$200)-ROW($A$3)+1))),ROWS($A$6:A6))),"")</f>
        <v>15000</v>
      </c>
      <c r="B6" s="16" t="str">
        <f t="array" ref="B6">IFERROR(INDEX('مصاريف جريدرات'!$E$3:$E$200,SMALL(IF('مصاريف جريدرات'!$A$3:$A$200=$A$4,IF('مصاريف جريدرات'!$D$3:$D$200&gt;=$B$2,IF('مصاريف جريدرات'!$I$3:$I$200&lt;=$D$2,ROW($B$3:$B$200)-ROW($B$3)+1))),ROWS($A$6:B6))),"")</f>
        <v>تبديل كاوتشات</v>
      </c>
      <c r="C6" s="16">
        <f t="array" ref="C6">IFERROR(INDEX('مصاريف جريدرات'!$F$3:$F$200,SMALL(IF('مصاريف جريدرات'!$G$3:$G$200=$A$4,IF('مصاريف جريدرات'!$D$3:$D$200&gt;=$B$2,IF('مصاريف جريدرات'!$I$3:$I$200&lt;=$D$2,ROW($C$3:$C$200)-ROW($C$3)+1))),ROWS($A$6:C6))),"")</f>
        <v>28000</v>
      </c>
      <c r="D6" s="16" t="str">
        <f t="array" ref="D6">IFERROR(INDEX('مصاريف جريدرات'!$J$3:$J$200,SMALL(IF('مصاريف جريدرات'!$G$3:$G$200=$A$4,IF('مصاريف جريدرات'!$D$3:$D$200&gt;=$B$2,IF('مصاريف جريدرات'!$I$3:$I$200&lt;=$D$2,ROW($D$3:$D$200)-ROW($D$3)+1))),ROWS($A$6:D6))),"")</f>
        <v>شغل10أيام في مشروع جدة</v>
      </c>
    </row>
    <row r="7" spans="1:4" ht="24.95" customHeight="1">
      <c r="A7" s="16">
        <f t="array" ref="A7">IFERROR(INDEX('مصاريف جريدرات'!$B$3:$B$200,SMALL(IF('مصاريف جريدرات'!$A$3:$A$200=$A$4,IF('مصاريف جريدرات'!$D$3:$D$200&gt;=$B$2,IF('مصاريف جريدرات'!$I$3:$I$200&lt;=$D$2,ROW($A$3:$A$200)-ROW($A$3)+1))),ROWS($A$6:A7))),"")</f>
        <v>2500</v>
      </c>
      <c r="B7" s="16" t="str">
        <f t="array" ref="B7">IFERROR(INDEX('مصاريف جريدرات'!$E$3:$E$200,SMALL(IF('مصاريف جريدرات'!$A$3:$A$200=$A$4,IF('مصاريف جريدرات'!$D$3:$D$200&gt;=$B$2,IF('مصاريف جريدرات'!$I$3:$I$200&lt;=$D$2,ROW($B$3:$B$200)-ROW($B$3)+1))),ROWS($A$6:B7))),"")</f>
        <v>كبس خرطوم هيدروليك</v>
      </c>
      <c r="C7" s="16">
        <f t="array" ref="C7">IFERROR(INDEX('مصاريف جريدرات'!$F$3:$F$200,SMALL(IF('مصاريف جريدرات'!$G$3:$G$200=$A$4,IF('مصاريف جريدرات'!$D$3:$D$200&gt;=$B$2,IF('مصاريف جريدرات'!$I$3:$I$200&lt;=$D$2,ROW($C$3:$C$200)-ROW($C$3)+1))),ROWS($A$6:C7))),"")</f>
        <v>1500</v>
      </c>
      <c r="D7" s="16" t="str">
        <f t="array" ref="D7">IFERROR(INDEX('مصاريف جريدرات'!$J$3:$J$200,SMALL(IF('مصاريف جريدرات'!$G$3:$G$200=$A$4,IF('مصاريف جريدرات'!$D$3:$D$200&gt;=$B$2,IF('مصاريف جريدرات'!$I$3:$I$200&lt;=$D$2,ROW($D$3:$D$200)-ROW($D$3)+1))),ROWS($A$6:D7))),"")</f>
        <v>شغل بمشروع الطائف</v>
      </c>
    </row>
    <row r="8" spans="1:4" ht="24.95" customHeight="1">
      <c r="A8" s="16" t="str">
        <f t="array" ref="A8">IFERROR(INDEX('مصاريف جريدرات'!$B$3:$B$200,SMALL(IF('مصاريف جريدرات'!$A$3:$A$200=$A$4,IF('مصاريف جريدرات'!$D$3:$D$200&gt;=$B$2,IF('مصاريف جريدرات'!$I$3:$I$200&lt;=$D$2,ROW($A$3:$A$200)-ROW($A$3)+1))),ROWS($A$6:A8))),"")</f>
        <v/>
      </c>
      <c r="B8" s="16" t="str">
        <f t="array" ref="B8">IFERROR(INDEX('مصاريف جريدرات'!$E$3:$E$200,SMALL(IF('مصاريف جريدرات'!$A$3:$A$200=$A$4,IF('مصاريف جريدرات'!$D$3:$D$200&gt;=$B$2,IF('مصاريف جريدرات'!$I$3:$I$200&lt;=$D$2,ROW($B$3:$B$200)-ROW($B$3)+1))),ROWS($A$6:B8))),"")</f>
        <v/>
      </c>
      <c r="C8" s="16" t="str">
        <f t="array" ref="C8">IFERROR(INDEX('مصاريف جريدرات'!$F$3:$F$200,SMALL(IF('مصاريف جريدرات'!$G$3:$G$200=$A$4,IF('مصاريف جريدرات'!$D$3:$D$200&gt;=$B$2,IF('مصاريف جريدرات'!$I$3:$I$200&lt;=$D$2,ROW($C$3:$C$200)-ROW($C$3)+1))),ROWS($A$6:C8))),"")</f>
        <v/>
      </c>
      <c r="D8" s="16" t="str">
        <f t="array" ref="D8">IFERROR(INDEX('مصاريف جريدرات'!$J$3:$J$200,SMALL(IF('مصاريف جريدرات'!$G$3:$G$200=$A$4,IF('مصاريف جريدرات'!$D$3:$D$200&gt;=$B$2,IF('مصاريف جريدرات'!$I$3:$I$200&lt;=$D$2,ROW($D$3:$D$200)-ROW($D$3)+1))),ROWS($A$6:D8))),"")</f>
        <v/>
      </c>
    </row>
    <row r="9" spans="1:4" ht="24.95" customHeight="1">
      <c r="A9" s="16" t="str">
        <f t="array" ref="A9">IFERROR(INDEX('مصاريف جريدرات'!$B$3:$B$200,SMALL(IF('مصاريف جريدرات'!$A$3:$A$200=$A$4,IF('مصاريف جريدرات'!$D$3:$D$200&gt;=$B$2,IF('مصاريف جريدرات'!$I$3:$I$200&lt;=$D$2,ROW($A$3:$A$200)-ROW($A$3)+1))),ROWS($A$6:A9))),"")</f>
        <v/>
      </c>
      <c r="B9" s="16" t="str">
        <f t="array" ref="B9">IFERROR(INDEX('مصاريف جريدرات'!$E$3:$E$200,SMALL(IF('مصاريف جريدرات'!$A$3:$A$200=$A$4,IF('مصاريف جريدرات'!$D$3:$D$200&gt;=$B$2,IF('مصاريف جريدرات'!$I$3:$I$200&lt;=$D$2,ROW($B$3:$B$200)-ROW($B$3)+1))),ROWS($A$6:B9))),"")</f>
        <v/>
      </c>
      <c r="C9" s="16" t="str">
        <f t="array" ref="C9">IFERROR(INDEX('مصاريف جريدرات'!$F$3:$F$200,SMALL(IF('مصاريف جريدرات'!$G$3:$G$200=$A$4,IF('مصاريف جريدرات'!$D$3:$D$200&gt;=$B$2,IF('مصاريف جريدرات'!$I$3:$I$200&lt;=$D$2,ROW($C$3:$C$200)-ROW($C$3)+1))),ROWS($A$6:C9))),"")</f>
        <v/>
      </c>
      <c r="D9" s="16" t="str">
        <f t="array" ref="D9">IFERROR(INDEX('مصاريف جريدرات'!$J$3:$J$200,SMALL(IF('مصاريف جريدرات'!$G$3:$G$200=$A$4,IF('مصاريف جريدرات'!$D$3:$D$200&gt;=$B$2,IF('مصاريف جريدرات'!$I$3:$I$200&lt;=$D$2,ROW($D$3:$D$200)-ROW($D$3)+1))),ROWS($A$6:D9))),"")</f>
        <v/>
      </c>
    </row>
    <row r="10" spans="1:4" ht="24.95" customHeight="1">
      <c r="A10" s="16" t="str">
        <f t="array" ref="A10">IFERROR(INDEX('مصاريف جريدرات'!$B$3:$B$200,SMALL(IF('مصاريف جريدرات'!$A$3:$A$200=$A$4,IF('مصاريف جريدرات'!$D$3:$D$200&gt;=$B$2,IF('مصاريف جريدرات'!$I$3:$I$200&lt;=$D$2,ROW($A$3:$A$200)-ROW($A$3)+1))),ROWS($A$6:A10))),"")</f>
        <v/>
      </c>
      <c r="B10" s="16" t="str">
        <f t="array" ref="B10">IFERROR(INDEX('مصاريف جريدرات'!$E$3:$E$200,SMALL(IF('مصاريف جريدرات'!$A$3:$A$200=$A$4,IF('مصاريف جريدرات'!$D$3:$D$200&gt;=$B$2,IF('مصاريف جريدرات'!$I$3:$I$200&lt;=$D$2,ROW($B$3:$B$200)-ROW($B$3)+1))),ROWS($A$6:B10))),"")</f>
        <v/>
      </c>
      <c r="C10" s="16" t="str">
        <f t="array" ref="C10">IFERROR(INDEX('مصاريف جريدرات'!$F$3:$F$200,SMALL(IF('مصاريف جريدرات'!$G$3:$G$200=$A$4,IF('مصاريف جريدرات'!$D$3:$D$200&gt;=$B$2,IF('مصاريف جريدرات'!$I$3:$I$200&lt;=$D$2,ROW($C$3:$C$200)-ROW($C$3)+1))),ROWS($A$6:C10))),"")</f>
        <v/>
      </c>
      <c r="D10" s="16" t="str">
        <f t="array" ref="D10">IFERROR(INDEX('مصاريف جريدرات'!$J$3:$J$200,SMALL(IF('مصاريف جريدرات'!$G$3:$G$200=$A$4,IF('مصاريف جريدرات'!$D$3:$D$200&gt;=$B$2,IF('مصاريف جريدرات'!$I$3:$I$200&lt;=$D$2,ROW($D$3:$D$200)-ROW($D$3)+1))),ROWS($A$6:D10))),"")</f>
        <v/>
      </c>
    </row>
    <row r="11" spans="1:4" ht="24.95" customHeight="1">
      <c r="A11" s="16" t="str">
        <f t="array" ref="A11">IFERROR(INDEX('مصاريف جريدرات'!$B$3:$B$200,SMALL(IF('مصاريف جريدرات'!$A$3:$A$200=$A$4,IF('مصاريف جريدرات'!$D$3:$D$200&gt;=$B$2,IF('مصاريف جريدرات'!$I$3:$I$200&lt;=$D$2,ROW($A$3:$A$200)-ROW($A$3)+1))),ROWS($A$6:A11))),"")</f>
        <v/>
      </c>
      <c r="B11" s="16" t="str">
        <f t="array" ref="B11">IFERROR(INDEX('مصاريف جريدرات'!$E$3:$E$200,SMALL(IF('مصاريف جريدرات'!$A$3:$A$200=$A$4,IF('مصاريف جريدرات'!$D$3:$D$200&gt;=$B$2,IF('مصاريف جريدرات'!$I$3:$I$200&lt;=$D$2,ROW($B$3:$B$200)-ROW($B$3)+1))),ROWS($A$6:B11))),"")</f>
        <v/>
      </c>
      <c r="C11" s="16" t="str">
        <f t="array" ref="C11">IFERROR(INDEX('مصاريف جريدرات'!$F$3:$F$200,SMALL(IF('مصاريف جريدرات'!$G$3:$G$200=$A$4,IF('مصاريف جريدرات'!$D$3:$D$200&gt;=$B$2,IF('مصاريف جريدرات'!$I$3:$I$200&lt;=$D$2,ROW($C$3:$C$200)-ROW($C$3)+1))),ROWS($A$6:C11))),"")</f>
        <v/>
      </c>
      <c r="D11" s="16" t="str">
        <f t="array" ref="D11">IFERROR(INDEX('مصاريف جريدرات'!$J$3:$J$200,SMALL(IF('مصاريف جريدرات'!$G$3:$G$200=$A$4,IF('مصاريف جريدرات'!$D$3:$D$200&gt;=$B$2,IF('مصاريف جريدرات'!$I$3:$I$200&lt;=$D$2,ROW($D$3:$D$200)-ROW($D$3)+1))),ROWS($A$6:D11))),"")</f>
        <v/>
      </c>
    </row>
    <row r="12" spans="1:4" ht="24.95" customHeight="1">
      <c r="A12" s="16" t="str">
        <f t="array" ref="A12">IFERROR(INDEX('مصاريف جريدرات'!$B$3:$B$200,SMALL(IF('مصاريف جريدرات'!$A$3:$A$200=$A$4,IF('مصاريف جريدرات'!$D$3:$D$200&gt;=$B$2,IF('مصاريف جريدرات'!$I$3:$I$200&lt;=$D$2,ROW($A$3:$A$200)-ROW($A$3)+1))),ROWS($A$6:A12))),"")</f>
        <v/>
      </c>
      <c r="B12" s="16" t="str">
        <f t="array" ref="B12">IFERROR(INDEX('مصاريف جريدرات'!$E$3:$E$200,SMALL(IF('مصاريف جريدرات'!$A$3:$A$200=$A$4,IF('مصاريف جريدرات'!$D$3:$D$200&gt;=$B$2,IF('مصاريف جريدرات'!$I$3:$I$200&lt;=$D$2,ROW($B$3:$B$200)-ROW($B$3)+1))),ROWS($A$6:B12))),"")</f>
        <v/>
      </c>
      <c r="C12" s="16" t="str">
        <f t="array" ref="C12">IFERROR(INDEX('مصاريف جريدرات'!$F$3:$F$200,SMALL(IF('مصاريف جريدرات'!$G$3:$G$200=$A$4,IF('مصاريف جريدرات'!$D$3:$D$200&gt;=$B$2,IF('مصاريف جريدرات'!$I$3:$I$200&lt;=$D$2,ROW($C$3:$C$200)-ROW($C$3)+1))),ROWS($A$6:C12))),"")</f>
        <v/>
      </c>
      <c r="D12" s="16" t="str">
        <f t="array" ref="D12">IFERROR(INDEX('مصاريف جريدرات'!$J$3:$J$200,SMALL(IF('مصاريف جريدرات'!$G$3:$G$200=$A$4,IF('مصاريف جريدرات'!$D$3:$D$200&gt;=$B$2,IF('مصاريف جريدرات'!$I$3:$I$200&lt;=$D$2,ROW($D$3:$D$200)-ROW($D$3)+1))),ROWS($A$6:D12))),"")</f>
        <v/>
      </c>
    </row>
    <row r="13" spans="1:4" ht="24.95" customHeight="1">
      <c r="A13" s="16" t="str">
        <f t="array" ref="A13">IFERROR(INDEX('مصاريف جريدرات'!$B$3:$B$200,SMALL(IF('مصاريف جريدرات'!$A$3:$A$200=$A$4,IF('مصاريف جريدرات'!$D$3:$D$200&gt;=$B$2,IF('مصاريف جريدرات'!$I$3:$I$200&lt;=$D$2,ROW($A$3:$A$200)-ROW($A$3)+1))),ROWS($A$6:A13))),"")</f>
        <v/>
      </c>
      <c r="B13" s="16" t="str">
        <f t="array" ref="B13">IFERROR(INDEX('مصاريف جريدرات'!$E$3:$E$200,SMALL(IF('مصاريف جريدرات'!$A$3:$A$200=$A$4,IF('مصاريف جريدرات'!$D$3:$D$200&gt;=$B$2,IF('مصاريف جريدرات'!$I$3:$I$200&lt;=$D$2,ROW($B$3:$B$200)-ROW($B$3)+1))),ROWS($A$6:B13))),"")</f>
        <v/>
      </c>
      <c r="C13" s="16" t="str">
        <f t="array" ref="C13">IFERROR(INDEX('مصاريف جريدرات'!$F$3:$F$200,SMALL(IF('مصاريف جريدرات'!$G$3:$G$200=$A$4,IF('مصاريف جريدرات'!$D$3:$D$200&gt;=$B$2,IF('مصاريف جريدرات'!$I$3:$I$200&lt;=$D$2,ROW($C$3:$C$200)-ROW($C$3)+1))),ROWS($A$6:C13))),"")</f>
        <v/>
      </c>
      <c r="D13" s="16" t="str">
        <f t="array" ref="D13">IFERROR(INDEX('مصاريف جريدرات'!$J$3:$J$200,SMALL(IF('مصاريف جريدرات'!$G$3:$G$200=$A$4,IF('مصاريف جريدرات'!$D$3:$D$200&gt;=$B$2,IF('مصاريف جريدرات'!$I$3:$I$200&lt;=$D$2,ROW($D$3:$D$200)-ROW($D$3)+1))),ROWS($A$6:D13))),"")</f>
        <v/>
      </c>
    </row>
    <row r="14" spans="1:4" ht="24.95" customHeight="1">
      <c r="A14" s="16" t="str">
        <f t="array" ref="A14">IFERROR(INDEX('مصاريف جريدرات'!$B$3:$B$200,SMALL(IF('مصاريف جريدرات'!$A$3:$A$200=$A$4,IF('مصاريف جريدرات'!$D$3:$D$200&gt;=$B$2,IF('مصاريف جريدرات'!$I$3:$I$200&lt;=$D$2,ROW($A$3:$A$200)-ROW($A$3)+1))),ROWS($A$6:A14))),"")</f>
        <v/>
      </c>
      <c r="B14" s="16" t="str">
        <f t="array" ref="B14">IFERROR(INDEX('مصاريف جريدرات'!$E$3:$E$200,SMALL(IF('مصاريف جريدرات'!$A$3:$A$200=$A$4,IF('مصاريف جريدرات'!$D$3:$D$200&gt;=$B$2,IF('مصاريف جريدرات'!$I$3:$I$200&lt;=$D$2,ROW($B$3:$B$200)-ROW($B$3)+1))),ROWS($A$6:B14))),"")</f>
        <v/>
      </c>
      <c r="C14" s="16" t="str">
        <f t="array" ref="C14">IFERROR(INDEX('مصاريف جريدرات'!$F$3:$F$200,SMALL(IF('مصاريف جريدرات'!$G$3:$G$200=$A$4,IF('مصاريف جريدرات'!$D$3:$D$200&gt;=$B$2,IF('مصاريف جريدرات'!$I$3:$I$200&lt;=$D$2,ROW($C$3:$C$200)-ROW($C$3)+1))),ROWS($A$6:C14))),"")</f>
        <v/>
      </c>
      <c r="D14" s="16" t="str">
        <f t="array" ref="D14">IFERROR(INDEX('مصاريف جريدرات'!$J$3:$J$200,SMALL(IF('مصاريف جريدرات'!$G$3:$G$200=$A$4,IF('مصاريف جريدرات'!$D$3:$D$200&gt;=$B$2,IF('مصاريف جريدرات'!$I$3:$I$200&lt;=$D$2,ROW($D$3:$D$200)-ROW($D$3)+1))),ROWS($A$6:D14))),"")</f>
        <v/>
      </c>
    </row>
    <row r="15" spans="1:4" ht="24.95" customHeight="1">
      <c r="A15" s="16" t="str">
        <f t="array" ref="A15">IFERROR(INDEX('مصاريف جريدرات'!$B$3:$B$200,SMALL(IF('مصاريف جريدرات'!$A$3:$A$200=$A$4,IF('مصاريف جريدرات'!$D$3:$D$200&gt;=$B$2,IF('مصاريف جريدرات'!$I$3:$I$200&lt;=$D$2,ROW($A$3:$A$200)-ROW($A$3)+1))),ROWS($A$6:A15))),"")</f>
        <v/>
      </c>
      <c r="B15" s="16" t="str">
        <f t="array" ref="B15">IFERROR(INDEX('مصاريف جريدرات'!$E$3:$E$200,SMALL(IF('مصاريف جريدرات'!$A$3:$A$200=$A$4,IF('مصاريف جريدرات'!$D$3:$D$200&gt;=$B$2,IF('مصاريف جريدرات'!$I$3:$I$200&lt;=$D$2,ROW($B$3:$B$200)-ROW($B$3)+1))),ROWS($A$6:B15))),"")</f>
        <v/>
      </c>
      <c r="C15" s="16" t="str">
        <f t="array" ref="C15">IFERROR(INDEX('مصاريف جريدرات'!$F$3:$F$200,SMALL(IF('مصاريف جريدرات'!$G$3:$G$200=$A$4,IF('مصاريف جريدرات'!$D$3:$D$200&gt;=$B$2,IF('مصاريف جريدرات'!$I$3:$I$200&lt;=$D$2,ROW($C$3:$C$200)-ROW($C$3)+1))),ROWS($A$6:C15))),"")</f>
        <v/>
      </c>
      <c r="D15" s="16" t="str">
        <f t="array" ref="D15">IFERROR(INDEX('مصاريف جريدرات'!$J$3:$J$200,SMALL(IF('مصاريف جريدرات'!$G$3:$G$200=$A$4,IF('مصاريف جريدرات'!$D$3:$D$200&gt;=$B$2,IF('مصاريف جريدرات'!$I$3:$I$200&lt;=$D$2,ROW($D$3:$D$200)-ROW($D$3)+1))),ROWS($A$6:D15))),"")</f>
        <v/>
      </c>
    </row>
    <row r="16" spans="1:4" ht="24.95" customHeight="1">
      <c r="A16" s="16" t="str">
        <f t="array" ref="A16">IFERROR(INDEX('مصاريف جريدرات'!$B$3:$B$200,SMALL(IF('مصاريف جريدرات'!$A$3:$A$200=$A$4,IF('مصاريف جريدرات'!$D$3:$D$200&gt;=$B$2,IF('مصاريف جريدرات'!$I$3:$I$200&lt;=$D$2,ROW($A$3:$A$200)-ROW($A$3)+1))),ROWS($A$6:A16))),"")</f>
        <v/>
      </c>
      <c r="B16" s="16" t="str">
        <f t="array" ref="B16">IFERROR(INDEX('مصاريف جريدرات'!$E$3:$E$200,SMALL(IF('مصاريف جريدرات'!$A$3:$A$200=$A$4,IF('مصاريف جريدرات'!$D$3:$D$200&gt;=$B$2,IF('مصاريف جريدرات'!$I$3:$I$200&lt;=$D$2,ROW($B$3:$B$200)-ROW($B$3)+1))),ROWS($A$6:B16))),"")</f>
        <v/>
      </c>
      <c r="C16" s="16" t="str">
        <f t="array" ref="C16">IFERROR(INDEX('مصاريف جريدرات'!$F$3:$F$200,SMALL(IF('مصاريف جريدرات'!$G$3:$G$200=$A$4,IF('مصاريف جريدرات'!$D$3:$D$200&gt;=$B$2,IF('مصاريف جريدرات'!$I$3:$I$200&lt;=$D$2,ROW($C$3:$C$200)-ROW($C$3)+1))),ROWS($A$6:C16))),"")</f>
        <v/>
      </c>
      <c r="D16" s="16" t="str">
        <f t="array" ref="D16">IFERROR(INDEX('مصاريف جريدرات'!$J$3:$J$200,SMALL(IF('مصاريف جريدرات'!$G$3:$G$200=$A$4,IF('مصاريف جريدرات'!$D$3:$D$200&gt;=$B$2,IF('مصاريف جريدرات'!$I$3:$I$200&lt;=$D$2,ROW($D$3:$D$200)-ROW($D$3)+1))),ROWS($A$6:D16))),"")</f>
        <v/>
      </c>
    </row>
    <row r="17" spans="1:4" ht="24.95" customHeight="1">
      <c r="A17" s="16" t="str">
        <f t="array" ref="A17">IFERROR(INDEX('مصاريف جريدرات'!$B$3:$B$200,SMALL(IF('مصاريف جريدرات'!$A$3:$A$200=$A$4,IF('مصاريف جريدرات'!$D$3:$D$200&gt;=$B$2,IF('مصاريف جريدرات'!$I$3:$I$200&lt;=$D$2,ROW($A$3:$A$200)-ROW($A$3)+1))),ROWS($A$6:A17))),"")</f>
        <v/>
      </c>
      <c r="B17" s="16" t="str">
        <f t="array" ref="B17">IFERROR(INDEX('مصاريف جريدرات'!$E$3:$E$200,SMALL(IF('مصاريف جريدرات'!$A$3:$A$200=$A$4,IF('مصاريف جريدرات'!$D$3:$D$200&gt;=$B$2,IF('مصاريف جريدرات'!$I$3:$I$200&lt;=$D$2,ROW($B$3:$B$200)-ROW($B$3)+1))),ROWS($A$6:B17))),"")</f>
        <v/>
      </c>
      <c r="C17" s="16" t="str">
        <f t="array" ref="C17">IFERROR(INDEX('مصاريف جريدرات'!$F$3:$F$200,SMALL(IF('مصاريف جريدرات'!$G$3:$G$200=$A$4,IF('مصاريف جريدرات'!$D$3:$D$200&gt;=$B$2,IF('مصاريف جريدرات'!$I$3:$I$200&lt;=$D$2,ROW($C$3:$C$200)-ROW($C$3)+1))),ROWS($A$6:C17))),"")</f>
        <v/>
      </c>
      <c r="D17" s="16" t="str">
        <f t="array" ref="D17">IFERROR(INDEX('مصاريف جريدرات'!$J$3:$J$200,SMALL(IF('مصاريف جريدرات'!$G$3:$G$200=$A$4,IF('مصاريف جريدرات'!$D$3:$D$200&gt;=$B$2,IF('مصاريف جريدرات'!$I$3:$I$200&lt;=$D$2,ROW($D$3:$D$200)-ROW($D$3)+1))),ROWS($A$6:D17))),"")</f>
        <v/>
      </c>
    </row>
    <row r="18" spans="1:4" ht="24.95" customHeight="1">
      <c r="A18" s="16" t="str">
        <f t="array" ref="A18">IFERROR(INDEX('مصاريف جريدرات'!$B$3:$B$200,SMALL(IF('مصاريف جريدرات'!$A$3:$A$200=$A$4,IF('مصاريف جريدرات'!$D$3:$D$200&gt;=$B$2,IF('مصاريف جريدرات'!$I$3:$I$200&lt;=$D$2,ROW($A$3:$A$200)-ROW($A$3)+1))),ROWS($A$6:A18))),"")</f>
        <v/>
      </c>
      <c r="B18" s="16" t="str">
        <f t="array" ref="B18">IFERROR(INDEX('مصاريف جريدرات'!$E$3:$E$200,SMALL(IF('مصاريف جريدرات'!$A$3:$A$200=$A$4,IF('مصاريف جريدرات'!$D$3:$D$200&gt;=$B$2,IF('مصاريف جريدرات'!$I$3:$I$200&lt;=$D$2,ROW($B$3:$B$200)-ROW($B$3)+1))),ROWS($A$6:B18))),"")</f>
        <v/>
      </c>
      <c r="C18" s="16" t="str">
        <f t="array" ref="C18">IFERROR(INDEX('مصاريف جريدرات'!$F$3:$F$200,SMALL(IF('مصاريف جريدرات'!$G$3:$G$200=$A$4,IF('مصاريف جريدرات'!$D$3:$D$200&gt;=$B$2,IF('مصاريف جريدرات'!$I$3:$I$200&lt;=$D$2,ROW($C$3:$C$200)-ROW($C$3)+1))),ROWS($A$6:C18))),"")</f>
        <v/>
      </c>
      <c r="D18" s="16" t="str">
        <f t="array" ref="D18">IFERROR(INDEX('مصاريف جريدرات'!$J$3:$J$200,SMALL(IF('مصاريف جريدرات'!$G$3:$G$200=$A$4,IF('مصاريف جريدرات'!$D$3:$D$200&gt;=$B$2,IF('مصاريف جريدرات'!$I$3:$I$200&lt;=$D$2,ROW($D$3:$D$200)-ROW($D$3)+1))),ROWS($A$6:D18))),"")</f>
        <v/>
      </c>
    </row>
    <row r="19" spans="1:4" ht="24.95" customHeight="1">
      <c r="A19" s="16" t="str">
        <f t="array" ref="A19">IFERROR(INDEX('مصاريف جريدرات'!$B$3:$B$200,SMALL(IF('مصاريف جريدرات'!$A$3:$A$200=$A$4,IF('مصاريف جريدرات'!$D$3:$D$200&gt;=$B$2,IF('مصاريف جريدرات'!$I$3:$I$200&lt;=$D$2,ROW($A$3:$A$200)-ROW($A$3)+1))),ROWS($A$6:A19))),"")</f>
        <v/>
      </c>
      <c r="B19" s="16" t="str">
        <f t="array" ref="B19">IFERROR(INDEX('مصاريف جريدرات'!$E$3:$E$200,SMALL(IF('مصاريف جريدرات'!$A$3:$A$200=$A$4,IF('مصاريف جريدرات'!$D$3:$D$200&gt;=$B$2,IF('مصاريف جريدرات'!$I$3:$I$200&lt;=$D$2,ROW($B$3:$B$200)-ROW($B$3)+1))),ROWS($A$6:B19))),"")</f>
        <v/>
      </c>
      <c r="C19" s="16" t="str">
        <f t="array" ref="C19">IFERROR(INDEX('مصاريف جريدرات'!$F$3:$F$200,SMALL(IF('مصاريف جريدرات'!$G$3:$G$200=$A$4,IF('مصاريف جريدرات'!$D$3:$D$200&gt;=$B$2,IF('مصاريف جريدرات'!$I$3:$I$200&lt;=$D$2,ROW($C$3:$C$200)-ROW($C$3)+1))),ROWS($A$6:C19))),"")</f>
        <v/>
      </c>
      <c r="D19" s="16" t="str">
        <f t="array" ref="D19">IFERROR(INDEX('مصاريف جريدرات'!$J$3:$J$200,SMALL(IF('مصاريف جريدرات'!$G$3:$G$200=$A$4,IF('مصاريف جريدرات'!$D$3:$D$200&gt;=$B$2,IF('مصاريف جريدرات'!$I$3:$I$200&lt;=$D$2,ROW($D$3:$D$200)-ROW($D$3)+1))),ROWS($A$6:D19))),"")</f>
        <v/>
      </c>
    </row>
    <row r="20" spans="1:4" ht="24.95" customHeight="1">
      <c r="A20" s="16" t="str">
        <f t="array" ref="A20">IFERROR(INDEX('مصاريف جريدرات'!$B$3:$B$200,SMALL(IF('مصاريف جريدرات'!$A$3:$A$200=$A$4,IF('مصاريف جريدرات'!$D$3:$D$200&gt;=$B$2,IF('مصاريف جريدرات'!$I$3:$I$200&lt;=$D$2,ROW($A$3:$A$200)-ROW($A$3)+1))),ROWS($A$6:A20))),"")</f>
        <v/>
      </c>
      <c r="B20" s="16" t="str">
        <f t="array" ref="B20">IFERROR(INDEX('مصاريف جريدرات'!$E$3:$E$200,SMALL(IF('مصاريف جريدرات'!$A$3:$A$200=$A$4,IF('مصاريف جريدرات'!$D$3:$D$200&gt;=$B$2,IF('مصاريف جريدرات'!$I$3:$I$200&lt;=$D$2,ROW($B$3:$B$200)-ROW($B$3)+1))),ROWS($A$6:B20))),"")</f>
        <v/>
      </c>
      <c r="C20" s="16" t="str">
        <f t="array" ref="C20">IFERROR(INDEX('مصاريف جريدرات'!$F$3:$F$200,SMALL(IF('مصاريف جريدرات'!$G$3:$G$200=$A$4,IF('مصاريف جريدرات'!$D$3:$D$200&gt;=$B$2,IF('مصاريف جريدرات'!$I$3:$I$200&lt;=$D$2,ROW($C$3:$C$200)-ROW($C$3)+1))),ROWS($A$6:C20))),"")</f>
        <v/>
      </c>
      <c r="D20" s="16" t="str">
        <f t="array" ref="D20">IFERROR(INDEX('مصاريف جريدرات'!$J$3:$J$200,SMALL(IF('مصاريف جريدرات'!$G$3:$G$200=$A$4,IF('مصاريف جريدرات'!$D$3:$D$200&gt;=$B$2,IF('مصاريف جريدرات'!$I$3:$I$200&lt;=$D$2,ROW($D$3:$D$200)-ROW($D$3)+1))),ROWS($A$6:D20))),"")</f>
        <v/>
      </c>
    </row>
    <row r="21" spans="1:4" ht="24.95" customHeight="1">
      <c r="A21" s="16" t="str">
        <f t="array" ref="A21">IFERROR(INDEX('مصاريف جريدرات'!$B$3:$B$200,SMALL(IF('مصاريف جريدرات'!$A$3:$A$200=$A$4,IF('مصاريف جريدرات'!$D$3:$D$200&gt;=$B$2,IF('مصاريف جريدرات'!$I$3:$I$200&lt;=$D$2,ROW($A$3:$A$200)-ROW($A$3)+1))),ROWS($A$6:A21))),"")</f>
        <v/>
      </c>
      <c r="B21" s="16" t="str">
        <f t="array" ref="B21">IFERROR(INDEX('مصاريف جريدرات'!$E$3:$E$200,SMALL(IF('مصاريف جريدرات'!$A$3:$A$200=$A$4,IF('مصاريف جريدرات'!$D$3:$D$200&gt;=$B$2,IF('مصاريف جريدرات'!$I$3:$I$200&lt;=$D$2,ROW($B$3:$B$200)-ROW($B$3)+1))),ROWS($A$6:B21))),"")</f>
        <v/>
      </c>
      <c r="C21" s="16" t="str">
        <f t="array" ref="C21">IFERROR(INDEX('مصاريف جريدرات'!$F$3:$F$200,SMALL(IF('مصاريف جريدرات'!$G$3:$G$200=$A$4,IF('مصاريف جريدرات'!$D$3:$D$200&gt;=$B$2,IF('مصاريف جريدرات'!$I$3:$I$200&lt;=$D$2,ROW($C$3:$C$200)-ROW($C$3)+1))),ROWS($A$6:C21))),"")</f>
        <v/>
      </c>
      <c r="D21" s="16" t="str">
        <f t="array" ref="D21">IFERROR(INDEX('مصاريف جريدرات'!$J$3:$J$200,SMALL(IF('مصاريف جريدرات'!$G$3:$G$200=$A$4,IF('مصاريف جريدرات'!$D$3:$D$200&gt;=$B$2,IF('مصاريف جريدرات'!$I$3:$I$200&lt;=$D$2,ROW($D$3:$D$200)-ROW($D$3)+1))),ROWS($A$6:D21))),"")</f>
        <v/>
      </c>
    </row>
    <row r="22" spans="1:4" ht="24.95" customHeight="1">
      <c r="A22" s="16" t="str">
        <f t="array" ref="A22">IFERROR(INDEX('مصاريف جريدرات'!$B$3:$B$200,SMALL(IF('مصاريف جريدرات'!$A$3:$A$200=$A$4,IF('مصاريف جريدرات'!$D$3:$D$200&gt;=$B$2,IF('مصاريف جريدرات'!$I$3:$I$200&lt;=$D$2,ROW($A$3:$A$200)-ROW($A$3)+1))),ROWS($A$6:A22))),"")</f>
        <v/>
      </c>
      <c r="B22" s="16" t="str">
        <f t="array" ref="B22">IFERROR(INDEX('مصاريف جريدرات'!$E$3:$E$200,SMALL(IF('مصاريف جريدرات'!$A$3:$A$200=$A$4,IF('مصاريف جريدرات'!$D$3:$D$200&gt;=$B$2,IF('مصاريف جريدرات'!$I$3:$I$200&lt;=$D$2,ROW($B$3:$B$200)-ROW($B$3)+1))),ROWS($A$6:B22))),"")</f>
        <v/>
      </c>
      <c r="C22" s="16" t="str">
        <f t="array" ref="C22">IFERROR(INDEX('مصاريف جريدرات'!$F$3:$F$200,SMALL(IF('مصاريف جريدرات'!$G$3:$G$200=$A$4,IF('مصاريف جريدرات'!$D$3:$D$200&gt;=$B$2,IF('مصاريف جريدرات'!$I$3:$I$200&lt;=$D$2,ROW($C$3:$C$200)-ROW($C$3)+1))),ROWS($A$6:C22))),"")</f>
        <v/>
      </c>
      <c r="D22" s="16" t="str">
        <f t="array" ref="D22">IFERROR(INDEX('مصاريف جريدرات'!$J$3:$J$200,SMALL(IF('مصاريف جريدرات'!$G$3:$G$200=$A$4,IF('مصاريف جريدرات'!$D$3:$D$200&gt;=$B$2,IF('مصاريف جريدرات'!$I$3:$I$200&lt;=$D$2,ROW($D$3:$D$200)-ROW($D$3)+1))),ROWS($A$6:D22))),"")</f>
        <v/>
      </c>
    </row>
    <row r="23" spans="1:4" ht="24.95" customHeight="1">
      <c r="A23" s="16" t="str">
        <f t="array" ref="A23">IFERROR(INDEX('مصاريف جريدرات'!$B$3:$B$200,SMALL(IF('مصاريف جريدرات'!$A$3:$A$200=$A$4,IF('مصاريف جريدرات'!$D$3:$D$200&gt;=$B$2,IF('مصاريف جريدرات'!$I$3:$I$200&lt;=$D$2,ROW($A$3:$A$200)-ROW($A$3)+1))),ROWS($A$6:A23))),"")</f>
        <v/>
      </c>
      <c r="B23" s="16" t="str">
        <f t="array" ref="B23">IFERROR(INDEX('مصاريف جريدرات'!$E$3:$E$200,SMALL(IF('مصاريف جريدرات'!$A$3:$A$200=$A$4,IF('مصاريف جريدرات'!$D$3:$D$200&gt;=$B$2,IF('مصاريف جريدرات'!$I$3:$I$200&lt;=$D$2,ROW($B$3:$B$200)-ROW($B$3)+1))),ROWS($A$6:B23))),"")</f>
        <v/>
      </c>
      <c r="C23" s="16" t="str">
        <f t="array" ref="C23">IFERROR(INDEX('مصاريف جريدرات'!$F$3:$F$200,SMALL(IF('مصاريف جريدرات'!$G$3:$G$200=$A$4,IF('مصاريف جريدرات'!$D$3:$D$200&gt;=$B$2,IF('مصاريف جريدرات'!$I$3:$I$200&lt;=$D$2,ROW($C$3:$C$200)-ROW($C$3)+1))),ROWS($A$6:C23))),"")</f>
        <v/>
      </c>
      <c r="D23" s="16" t="str">
        <f t="array" ref="D23">IFERROR(INDEX('مصاريف جريدرات'!$J$3:$J$200,SMALL(IF('مصاريف جريدرات'!$G$3:$G$200=$A$4,IF('مصاريف جريدرات'!$D$3:$D$200&gt;=$B$2,IF('مصاريف جريدرات'!$I$3:$I$200&lt;=$D$2,ROW($D$3:$D$200)-ROW($D$3)+1))),ROWS($A$6:D23))),"")</f>
        <v/>
      </c>
    </row>
    <row r="24" spans="1:4" ht="24.95" customHeight="1">
      <c r="A24" s="16" t="str">
        <f t="array" ref="A24">IFERROR(INDEX('مصاريف جريدرات'!$B$3:$B$200,SMALL(IF('مصاريف جريدرات'!$A$3:$A$200=$A$4,IF('مصاريف جريدرات'!$D$3:$D$200&gt;=$B$2,IF('مصاريف جريدرات'!$I$3:$I$200&lt;=$D$2,ROW($A$3:$A$200)-ROW($A$3)+1))),ROWS($A$6:A24))),"")</f>
        <v/>
      </c>
      <c r="B24" s="16" t="str">
        <f t="array" ref="B24">IFERROR(INDEX('مصاريف جريدرات'!$E$3:$E$200,SMALL(IF('مصاريف جريدرات'!$A$3:$A$200=$A$4,IF('مصاريف جريدرات'!$D$3:$D$200&gt;=$B$2,IF('مصاريف جريدرات'!$I$3:$I$200&lt;=$D$2,ROW($B$3:$B$200)-ROW($B$3)+1))),ROWS($A$6:B24))),"")</f>
        <v/>
      </c>
      <c r="C24" s="16" t="str">
        <f t="array" ref="C24">IFERROR(INDEX('مصاريف جريدرات'!$F$3:$F$200,SMALL(IF('مصاريف جريدرات'!$G$3:$G$200=$A$4,IF('مصاريف جريدرات'!$D$3:$D$200&gt;=$B$2,IF('مصاريف جريدرات'!$I$3:$I$200&lt;=$D$2,ROW($C$3:$C$200)-ROW($C$3)+1))),ROWS($A$6:C24))),"")</f>
        <v/>
      </c>
      <c r="D24" s="16" t="str">
        <f t="array" ref="D24">IFERROR(INDEX('مصاريف جريدرات'!$J$3:$J$200,SMALL(IF('مصاريف جريدرات'!$G$3:$G$200=$A$4,IF('مصاريف جريدرات'!$D$3:$D$200&gt;=$B$2,IF('مصاريف جريدرات'!$I$3:$I$200&lt;=$D$2,ROW($D$3:$D$200)-ROW($D$3)+1))),ROWS($A$6:D24))),"")</f>
        <v/>
      </c>
    </row>
    <row r="25" spans="1:4" ht="24.95" customHeight="1">
      <c r="A25" s="16" t="str">
        <f t="array" ref="A25">IFERROR(INDEX('مصاريف جريدرات'!$B$3:$B$200,SMALL(IF('مصاريف جريدرات'!$A$3:$A$200=$A$4,IF('مصاريف جريدرات'!$D$3:$D$200&gt;=$B$2,IF('مصاريف جريدرات'!$I$3:$I$200&lt;=$D$2,ROW($A$3:$A$200)-ROW($A$3)+1))),ROWS($A$6:A25))),"")</f>
        <v/>
      </c>
      <c r="B25" s="16" t="str">
        <f t="array" ref="B25">IFERROR(INDEX('مصاريف جريدرات'!$E$3:$E$200,SMALL(IF('مصاريف جريدرات'!$A$3:$A$200=$A$4,IF('مصاريف جريدرات'!$D$3:$D$200&gt;=$B$2,IF('مصاريف جريدرات'!$I$3:$I$200&lt;=$D$2,ROW($B$3:$B$200)-ROW($B$3)+1))),ROWS($A$6:B25))),"")</f>
        <v/>
      </c>
      <c r="C25" s="16" t="str">
        <f t="array" ref="C25">IFERROR(INDEX('مصاريف جريدرات'!$F$3:$F$200,SMALL(IF('مصاريف جريدرات'!$G$3:$G$200=$A$4,IF('مصاريف جريدرات'!$D$3:$D$200&gt;=$B$2,IF('مصاريف جريدرات'!$I$3:$I$200&lt;=$D$2,ROW($C$3:$C$200)-ROW($C$3)+1))),ROWS($A$6:C25))),"")</f>
        <v/>
      </c>
      <c r="D25" s="16" t="str">
        <f t="array" ref="D25">IFERROR(INDEX('مصاريف جريدرات'!$J$3:$J$200,SMALL(IF('مصاريف جريدرات'!$G$3:$G$200=$A$4,IF('مصاريف جريدرات'!$D$3:$D$200&gt;=$B$2,IF('مصاريف جريدرات'!$I$3:$I$200&lt;=$D$2,ROW($D$3:$D$200)-ROW($D$3)+1))),ROWS($A$6:D25))),"")</f>
        <v/>
      </c>
    </row>
    <row r="26" spans="1:4" ht="24.95" customHeight="1">
      <c r="A26" s="16" t="str">
        <f t="array" ref="A26">IFERROR(INDEX('مصاريف جريدرات'!$B$3:$B$200,SMALL(IF('مصاريف جريدرات'!$A$3:$A$200=$A$4,IF('مصاريف جريدرات'!$D$3:$D$200&gt;=$B$2,IF('مصاريف جريدرات'!$I$3:$I$200&lt;=$D$2,ROW($A$3:$A$200)-ROW($A$3)+1))),ROWS($A$6:A26))),"")</f>
        <v/>
      </c>
      <c r="B26" s="16" t="str">
        <f t="array" ref="B26">IFERROR(INDEX('مصاريف جريدرات'!$E$3:$E$200,SMALL(IF('مصاريف جريدرات'!$A$3:$A$200=$A$4,IF('مصاريف جريدرات'!$D$3:$D$200&gt;=$B$2,IF('مصاريف جريدرات'!$I$3:$I$200&lt;=$D$2,ROW($A$3:$A$200)-ROW($A$3)+1))),ROWS($A$6:B26))),"")</f>
        <v/>
      </c>
      <c r="C26" s="16" t="str">
        <f t="array" ref="C26">IFERROR(INDEX('مصاريف جريدرات'!$F$3:$F$200,SMALL(IF('مصاريف جريدرات'!$A$3:$A$200=$A$4,IF('مصاريف جريدرات'!$D$3:$D$200&gt;=$B$2,IF('مصاريف جريدرات'!$I$3:$I$200&lt;=$D$2,ROW($A$3:$A$200)-ROW($A$3)+1))),ROWS($A$6:C26))),"")</f>
        <v/>
      </c>
      <c r="D26" s="16" t="str">
        <f t="array" ref="D26">IFERROR(INDEX('مصاريف جريدرات'!$J$3:$J$200,SMALL(IF('مصاريف جريدرات'!$A$3:$A$200=$A$4,IF('مصاريف جريدرات'!$D$3:$D$200&gt;=$B$2,IF('مصاريف جريدرات'!$I$3:$I$200&lt;=$D$2,ROW($A$3:$A$200)-ROW($A$3)+1))),ROWS($A$6:D26))),"")</f>
        <v/>
      </c>
    </row>
    <row r="27" spans="1:4" ht="24.95" customHeight="1">
      <c r="A27" s="16" t="str">
        <f t="array" ref="A27">IFERROR(INDEX('مصاريف جريدرات'!$B$3:$B$200,SMALL(IF('مصاريف جريدرات'!$A$3:$A$200=$A$4,IF('مصاريف جريدرات'!$D$3:$D$200&gt;=$B$2,IF('مصاريف جريدرات'!$I$3:$I$200&lt;=$D$2,ROW($A$3:$A$200)-ROW($A$3)+1))),ROWS($A$6:A27))),"")</f>
        <v/>
      </c>
      <c r="B27" s="16" t="str">
        <f t="array" ref="B27">IFERROR(INDEX('مصاريف جريدرات'!$E$3:$E$200,SMALL(IF('مصاريف جريدرات'!$A$3:$A$200=$A$4,IF('مصاريف جريدرات'!$D$3:$D$200&gt;=$B$2,IF('مصاريف جريدرات'!$I$3:$I$200&lt;=$D$2,ROW($A$3:$A$200)-ROW($A$3)+1))),ROWS($A$6:B27))),"")</f>
        <v/>
      </c>
      <c r="C27" s="16" t="str">
        <f t="array" ref="C27">IFERROR(INDEX('مصاريف جريدرات'!$F$3:$F$200,SMALL(IF('مصاريف جريدرات'!$A$3:$A$200=$A$4,IF('مصاريف جريدرات'!$D$3:$D$200&gt;=$B$2,IF('مصاريف جريدرات'!$I$3:$I$200&lt;=$D$2,ROW($A$3:$A$200)-ROW($A$3)+1))),ROWS($A$6:C27))),"")</f>
        <v/>
      </c>
      <c r="D27" s="16" t="str">
        <f t="array" ref="D27">IFERROR(INDEX('مصاريف جريدرات'!$J$3:$J$200,SMALL(IF('مصاريف جريدرات'!$A$3:$A$200=$A$4,IF('مصاريف جريدرات'!$D$3:$D$200&gt;=$B$2,IF('مصاريف جريدرات'!$I$3:$I$200&lt;=$D$2,ROW($A$3:$A$200)-ROW($A$3)+1))),ROWS($A$6:D27))),"")</f>
        <v/>
      </c>
    </row>
    <row r="28" spans="1:4" ht="24.95" customHeight="1">
      <c r="A28" s="16" t="str">
        <f t="array" ref="A28">IFERROR(INDEX('مصاريف جريدرات'!$B$3:$B$200,SMALL(IF('مصاريف جريدرات'!$A$3:$A$200=$A$4,IF('مصاريف جريدرات'!$D$3:$D$200&gt;=$B$2,IF('مصاريف جريدرات'!$I$3:$I$200&lt;=$D$2,ROW($A$3:$A$200)-ROW($A$3)+1))),ROWS($A$6:A28))),"")</f>
        <v/>
      </c>
      <c r="B28" s="16" t="str">
        <f t="array" ref="B28">IFERROR(INDEX('مصاريف جريدرات'!$E$3:$E$200,SMALL(IF('مصاريف جريدرات'!$A$3:$A$200=$A$4,IF('مصاريف جريدرات'!$D$3:$D$200&gt;=$B$2,IF('مصاريف جريدرات'!$I$3:$I$200&lt;=$D$2,ROW($A$3:$A$200)-ROW($A$3)+1))),ROWS($A$6:B28))),"")</f>
        <v/>
      </c>
      <c r="C28" s="16" t="str">
        <f t="array" ref="C28">IFERROR(INDEX('مصاريف جريدرات'!$F$3:$F$200,SMALL(IF('مصاريف جريدرات'!$A$3:$A$200=$A$4,IF('مصاريف جريدرات'!$D$3:$D$200&gt;=$B$2,IF('مصاريف جريدرات'!$I$3:$I$200&lt;=$D$2,ROW($A$3:$A$200)-ROW($A$3)+1))),ROWS($A$6:C28))),"")</f>
        <v/>
      </c>
      <c r="D28" s="16" t="str">
        <f t="array" ref="D28">IFERROR(INDEX('مصاريف جريدرات'!$J$3:$J$200,SMALL(IF('مصاريف جريدرات'!$A$3:$A$200=$A$4,IF('مصاريف جريدرات'!$D$3:$D$200&gt;=$B$2,IF('مصاريف جريدرات'!$I$3:$I$200&lt;=$D$2,ROW($A$3:$A$200)-ROW($A$3)+1))),ROWS($A$6:D28))),"")</f>
        <v/>
      </c>
    </row>
    <row r="29" spans="1:4" ht="24.95" customHeight="1">
      <c r="A29" s="16" t="str">
        <f t="array" ref="A29">IFERROR(INDEX('مصاريف جريدرات'!$B$3:$B$200,SMALL(IF('مصاريف جريدرات'!$A$3:$A$200=$A$4,IF('مصاريف جريدرات'!$D$3:$D$200&gt;=$B$2,IF('مصاريف جريدرات'!$I$3:$I$200&lt;=$D$2,ROW($A$3:$A$200)-ROW($A$3)+1))),ROWS($A$6:A29))),"")</f>
        <v/>
      </c>
      <c r="B29" s="16" t="str">
        <f t="array" ref="B29">IFERROR(INDEX('مصاريف جريدرات'!$E$3:$E$200,SMALL(IF('مصاريف جريدرات'!$A$3:$A$200=$A$4,IF('مصاريف جريدرات'!$D$3:$D$200&gt;=$B$2,IF('مصاريف جريدرات'!$I$3:$I$200&lt;=$D$2,ROW($A$3:$A$200)-ROW($A$3)+1))),ROWS($A$6:B29))),"")</f>
        <v/>
      </c>
      <c r="C29" s="16" t="str">
        <f t="array" ref="C29">IFERROR(INDEX('مصاريف جريدرات'!$F$3:$F$200,SMALL(IF('مصاريف جريدرات'!$A$3:$A$200=$A$4,IF('مصاريف جريدرات'!$D$3:$D$200&gt;=$B$2,IF('مصاريف جريدرات'!$I$3:$I$200&lt;=$D$2,ROW($A$3:$A$200)-ROW($A$3)+1))),ROWS($A$6:C29))),"")</f>
        <v/>
      </c>
      <c r="D29" s="16" t="str">
        <f t="array" ref="D29">IFERROR(INDEX('مصاريف جريدرات'!$J$3:$J$200,SMALL(IF('مصاريف جريدرات'!$A$3:$A$200=$A$4,IF('مصاريف جريدرات'!$D$3:$D$200&gt;=$B$2,IF('مصاريف جريدرات'!$I$3:$I$200&lt;=$D$2,ROW($A$3:$A$200)-ROW($A$3)+1))),ROWS($A$6:D29))),"")</f>
        <v/>
      </c>
    </row>
    <row r="30" spans="1:4" ht="24.95" customHeight="1">
      <c r="A30" s="16" t="str">
        <f t="array" ref="A30">IFERROR(INDEX('مصاريف جريدرات'!$B$3:$B$200,SMALL(IF('مصاريف جريدرات'!$A$3:$A$200=$A$4,IF('مصاريف جريدرات'!$D$3:$D$200&gt;=$B$2,IF('مصاريف جريدرات'!$I$3:$I$200&lt;=$D$2,ROW($A$3:$A$200)-ROW($A$3)+1))),ROWS($A$6:A30))),"")</f>
        <v/>
      </c>
      <c r="B30" s="16" t="str">
        <f t="array" ref="B30">IFERROR(INDEX('مصاريف جريدرات'!$E$3:$E$200,SMALL(IF('مصاريف جريدرات'!$A$3:$A$200=$A$4,IF('مصاريف جريدرات'!$D$3:$D$200&gt;=$B$2,IF('مصاريف جريدرات'!$I$3:$I$200&lt;=$D$2,ROW($A$3:$A$200)-ROW($A$3)+1))),ROWS($A$6:B30))),"")</f>
        <v/>
      </c>
      <c r="C30" s="16" t="str">
        <f t="array" ref="C30">IFERROR(INDEX('مصاريف جريدرات'!$F$3:$F$200,SMALL(IF('مصاريف جريدرات'!$A$3:$A$200=$A$4,IF('مصاريف جريدرات'!$D$3:$D$200&gt;=$B$2,IF('مصاريف جريدرات'!$I$3:$I$200&lt;=$D$2,ROW($A$3:$A$200)-ROW($A$3)+1))),ROWS($A$6:C30))),"")</f>
        <v/>
      </c>
      <c r="D30" s="16" t="str">
        <f t="array" ref="D30">IFERROR(INDEX('مصاريف جريدرات'!$J$3:$J$200,SMALL(IF('مصاريف جريدرات'!$A$3:$A$200=$A$4,IF('مصاريف جريدرات'!$D$3:$D$200&gt;=$B$2,IF('مصاريف جريدرات'!$I$3:$I$200&lt;=$D$2,ROW($A$3:$A$200)-ROW($A$3)+1))),ROWS($A$6:D30))),"")</f>
        <v/>
      </c>
    </row>
    <row r="31" spans="1:4" ht="24.95" customHeight="1">
      <c r="A31" s="16" t="str">
        <f t="array" ref="A31">IFERROR(INDEX('مصاريف جريدرات'!$B$3:$B$200,SMALL(IF('مصاريف جريدرات'!$A$3:$A$200=$A$4,IF('مصاريف جريدرات'!$D$3:$D$200&gt;=$B$2,IF('مصاريف جريدرات'!$I$3:$I$200&lt;=$D$2,ROW($A$3:$A$200)-ROW($A$3)+1))),ROWS($A$6:A31))),"")</f>
        <v/>
      </c>
      <c r="B31" s="16" t="str">
        <f t="array" ref="B31">IFERROR(INDEX('مصاريف جريدرات'!$E$3:$E$200,SMALL(IF('مصاريف جريدرات'!$A$3:$A$200=$A$4,IF('مصاريف جريدرات'!$D$3:$D$200&gt;=$B$2,IF('مصاريف جريدرات'!$I$3:$I$200&lt;=$D$2,ROW($A$3:$A$200)-ROW($A$3)+1))),ROWS($A$6:B31))),"")</f>
        <v/>
      </c>
      <c r="C31" s="16" t="str">
        <f t="array" ref="C31">IFERROR(INDEX('مصاريف جريدرات'!$F$3:$F$200,SMALL(IF('مصاريف جريدرات'!$A$3:$A$200=$A$4,IF('مصاريف جريدرات'!$D$3:$D$200&gt;=$B$2,IF('مصاريف جريدرات'!$I$3:$I$200&lt;=$D$2,ROW($A$3:$A$200)-ROW($A$3)+1))),ROWS($A$6:C31))),"")</f>
        <v/>
      </c>
      <c r="D31" s="16" t="str">
        <f t="array" ref="D31">IFERROR(INDEX('مصاريف جريدرات'!$J$3:$J$200,SMALL(IF('مصاريف جريدرات'!$A$3:$A$200=$A$4,IF('مصاريف جريدرات'!$D$3:$D$200&gt;=$B$2,IF('مصاريف جريدرات'!$I$3:$I$200&lt;=$D$2,ROW($A$3:$A$200)-ROW($A$3)+1))),ROWS($A$6:D31))),"")</f>
        <v/>
      </c>
    </row>
    <row r="32" spans="1:4" ht="24.95" customHeight="1">
      <c r="A32" s="16" t="str">
        <f t="array" ref="A32">IFERROR(INDEX('مصاريف جريدرات'!$B$3:$B$200,SMALL(IF('مصاريف جريدرات'!$A$3:$A$200=$A$4,IF('مصاريف جريدرات'!$D$3:$D$200&gt;=$B$2,IF('مصاريف جريدرات'!$I$3:$I$200&lt;=$D$2,ROW($A$3:$A$200)-ROW($A$3)+1))),ROWS($A$6:A32))),"")</f>
        <v/>
      </c>
      <c r="B32" s="16" t="str">
        <f t="array" ref="B32">IFERROR(INDEX('مصاريف جريدرات'!$E$3:$E$200,SMALL(IF('مصاريف جريدرات'!$A$3:$A$200=$A$4,IF('مصاريف جريدرات'!$D$3:$D$200&gt;=$B$2,IF('مصاريف جريدرات'!$I$3:$I$200&lt;=$D$2,ROW($A$3:$A$200)-ROW($A$3)+1))),ROWS($A$6:B32))),"")</f>
        <v/>
      </c>
      <c r="C32" s="16" t="str">
        <f t="array" ref="C32">IFERROR(INDEX('مصاريف جريدرات'!$F$3:$F$200,SMALL(IF('مصاريف جريدرات'!$A$3:$A$200=$A$4,IF('مصاريف جريدرات'!$D$3:$D$200&gt;=$B$2,IF('مصاريف جريدرات'!$I$3:$I$200&lt;=$D$2,ROW($A$3:$A$200)-ROW($A$3)+1))),ROWS($A$6:C32))),"")</f>
        <v/>
      </c>
      <c r="D32" s="16" t="str">
        <f t="array" ref="D32">IFERROR(INDEX('مصاريف جريدرات'!$J$3:$J$200,SMALL(IF('مصاريف جريدرات'!$A$3:$A$200=$A$4,IF('مصاريف جريدرات'!$D$3:$D$200&gt;=$B$2,IF('مصاريف جريدرات'!$I$3:$I$200&lt;=$D$2,ROW($A$3:$A$200)-ROW($A$3)+1))),ROWS($A$6:D32))),"")</f>
        <v/>
      </c>
    </row>
    <row r="33" spans="1:4" ht="24.95" customHeight="1">
      <c r="A33" s="16" t="str">
        <f t="array" ref="A33">IFERROR(INDEX('مصاريف جريدرات'!$B$3:$B$200,SMALL(IF('مصاريف جريدرات'!$A$3:$A$200=$A$4,IF('مصاريف جريدرات'!$D$3:$D$200&gt;=$B$2,IF('مصاريف جريدرات'!$I$3:$I$200&lt;=$D$2,ROW($A$3:$A$200)-ROW($A$3)+1))),ROWS($A$6:A33))),"")</f>
        <v/>
      </c>
      <c r="B33" s="16" t="str">
        <f t="array" ref="B33">IFERROR(INDEX('مصاريف جريدرات'!$E$3:$E$200,SMALL(IF('مصاريف جريدرات'!$A$3:$A$200=$A$4,IF('مصاريف جريدرات'!$D$3:$D$200&gt;=$B$2,IF('مصاريف جريدرات'!$I$3:$I$200&lt;=$D$2,ROW($A$3:$A$200)-ROW($A$3)+1))),ROWS($A$6:B33))),"")</f>
        <v/>
      </c>
      <c r="C33" s="16" t="str">
        <f t="array" ref="C33">IFERROR(INDEX('مصاريف جريدرات'!$F$3:$F$200,SMALL(IF('مصاريف جريدرات'!$A$3:$A$200=$A$4,IF('مصاريف جريدرات'!$D$3:$D$200&gt;=$B$2,IF('مصاريف جريدرات'!$I$3:$I$200&lt;=$D$2,ROW($A$3:$A$200)-ROW($A$3)+1))),ROWS($A$6:C33))),"")</f>
        <v/>
      </c>
      <c r="D33" s="16" t="str">
        <f t="array" ref="D33">IFERROR(INDEX('مصاريف جريدرات'!$J$3:$J$200,SMALL(IF('مصاريف جريدرات'!$A$3:$A$200=$A$4,IF('مصاريف جريدرات'!$D$3:$D$200&gt;=$B$2,IF('مصاريف جريدرات'!$I$3:$I$200&lt;=$D$2,ROW($A$3:$A$200)-ROW($A$3)+1))),ROWS($A$6:D33))),"")</f>
        <v/>
      </c>
    </row>
    <row r="34" spans="1:4" ht="24.95" customHeight="1">
      <c r="A34" s="16" t="str">
        <f t="array" ref="A34">IFERROR(INDEX('مصاريف جريدرات'!$B$3:$B$200,SMALL(IF('مصاريف جريدرات'!$A$3:$A$200=$A$4,IF('مصاريف جريدرات'!$D$3:$D$200&gt;=$B$2,IF('مصاريف جريدرات'!$I$3:$I$200&lt;=$D$2,ROW($A$3:$A$200)-ROW($A$3)+1))),ROWS($A$6:A34))),"")</f>
        <v/>
      </c>
      <c r="B34" s="16" t="str">
        <f t="array" ref="B34">IFERROR(INDEX('مصاريف جريدرات'!$E$3:$E$200,SMALL(IF('مصاريف جريدرات'!$A$3:$A$200=$A$4,IF('مصاريف جريدرات'!$D$3:$D$200&gt;=$B$2,IF('مصاريف جريدرات'!$I$3:$I$200&lt;=$D$2,ROW($A$3:$A$200)-ROW($A$3)+1))),ROWS($A$6:B34))),"")</f>
        <v/>
      </c>
      <c r="C34" s="16" t="str">
        <f t="array" ref="C34">IFERROR(INDEX('مصاريف جريدرات'!$F$3:$F$200,SMALL(IF('مصاريف جريدرات'!$A$3:$A$200=$A$4,IF('مصاريف جريدرات'!$D$3:$D$200&gt;=$B$2,IF('مصاريف جريدرات'!$I$3:$I$200&lt;=$D$2,ROW($A$3:$A$200)-ROW($A$3)+1))),ROWS($A$6:C34))),"")</f>
        <v/>
      </c>
      <c r="D34" s="16" t="str">
        <f t="array" ref="D34">IFERROR(INDEX('مصاريف جريدرات'!$J$3:$J$200,SMALL(IF('مصاريف جريدرات'!$A$3:$A$200=$A$4,IF('مصاريف جريدرات'!$D$3:$D$200&gt;=$B$2,IF('مصاريف جريدرات'!$I$3:$I$200&lt;=$D$2,ROW($A$3:$A$200)-ROW($A$3)+1))),ROWS($A$6:D34))),"")</f>
        <v/>
      </c>
    </row>
    <row r="35" spans="1:4" ht="24.95" customHeight="1">
      <c r="A35" s="16" t="str">
        <f t="array" ref="A35">IFERROR(INDEX('مصاريف جريدرات'!$B$3:$B$200,SMALL(IF('مصاريف جريدرات'!$A$3:$A$200=$A$4,IF('مصاريف جريدرات'!$D$3:$D$200&gt;=$B$2,IF('مصاريف جريدرات'!$I$3:$I$200&lt;=$D$2,ROW($A$3:$A$200)-ROW($A$3)+1))),ROWS($A$6:A35))),"")</f>
        <v/>
      </c>
      <c r="B35" s="16" t="str">
        <f t="array" ref="B35">IFERROR(INDEX('مصاريف جريدرات'!$E$3:$E$200,SMALL(IF('مصاريف جريدرات'!$A$3:$A$200=$A$4,IF('مصاريف جريدرات'!$D$3:$D$200&gt;=$B$2,IF('مصاريف جريدرات'!$I$3:$I$200&lt;=$D$2,ROW($A$3:$A$200)-ROW($A$3)+1))),ROWS($A$6:B35))),"")</f>
        <v/>
      </c>
      <c r="C35" s="16" t="str">
        <f t="array" ref="C35">IFERROR(INDEX('مصاريف جريدرات'!$F$3:$F$200,SMALL(IF('مصاريف جريدرات'!$A$3:$A$200=$A$4,IF('مصاريف جريدرات'!$D$3:$D$200&gt;=$B$2,IF('مصاريف جريدرات'!$I$3:$I$200&lt;=$D$2,ROW($A$3:$A$200)-ROW($A$3)+1))),ROWS($A$6:C35))),"")</f>
        <v/>
      </c>
      <c r="D35" s="16" t="str">
        <f t="array" ref="D35">IFERROR(INDEX('مصاريف جريدرات'!$J$3:$J$200,SMALL(IF('مصاريف جريدرات'!$A$3:$A$200=$A$4,IF('مصاريف جريدرات'!$D$3:$D$200&gt;=$B$2,IF('مصاريف جريدرات'!$I$3:$I$200&lt;=$D$2,ROW($A$3:$A$200)-ROW($A$3)+1))),ROWS($A$6:D35))),"")</f>
        <v/>
      </c>
    </row>
    <row r="36" spans="1:4" ht="24.95" customHeight="1">
      <c r="A36" s="16" t="str">
        <f t="array" ref="A36">IFERROR(INDEX('مصاريف جريدرات'!$B$3:$B$200,SMALL(IF('مصاريف جريدرات'!$A$3:$A$200=$A$4,IF('مصاريف جريدرات'!$D$3:$D$200&gt;=$B$2,IF('مصاريف جريدرات'!$I$3:$I$200&lt;=$D$2,ROW($A$3:$A$200)-ROW($A$3)+1))),ROWS($A$6:A36))),"")</f>
        <v/>
      </c>
      <c r="B36" s="16" t="str">
        <f t="array" ref="B36">IFERROR(INDEX('مصاريف جريدرات'!$E$3:$E$200,SMALL(IF('مصاريف جريدرات'!$A$3:$A$200=$A$4,IF('مصاريف جريدرات'!$D$3:$D$200&gt;=$B$2,IF('مصاريف جريدرات'!$I$3:$I$200&lt;=$D$2,ROW($A$3:$A$200)-ROW($A$3)+1))),ROWS($A$6:B36))),"")</f>
        <v/>
      </c>
      <c r="C36" s="16" t="str">
        <f t="array" ref="C36">IFERROR(INDEX('مصاريف جريدرات'!$F$3:$F$200,SMALL(IF('مصاريف جريدرات'!$A$3:$A$200=$A$4,IF('مصاريف جريدرات'!$D$3:$D$200&gt;=$B$2,IF('مصاريف جريدرات'!$I$3:$I$200&lt;=$D$2,ROW($A$3:$A$200)-ROW($A$3)+1))),ROWS($A$6:C36))),"")</f>
        <v/>
      </c>
      <c r="D36" s="16" t="str">
        <f t="array" ref="D36">IFERROR(INDEX('مصاريف جريدرات'!$J$3:$J$200,SMALL(IF('مصاريف جريدرات'!$A$3:$A$200=$A$4,IF('مصاريف جريدرات'!$D$3:$D$200&gt;=$B$2,IF('مصاريف جريدرات'!$I$3:$I$200&lt;=$D$2,ROW($A$3:$A$200)-ROW($A$3)+1))),ROWS($A$6:D36))),"")</f>
        <v/>
      </c>
    </row>
    <row r="37" spans="1:4" ht="24.95" customHeight="1">
      <c r="A37" s="16" t="str">
        <f t="array" ref="A37">IFERROR(INDEX('مصاريف جريدرات'!$B$3:$B$200,SMALL(IF('مصاريف جريدرات'!$A$3:$A$200=$A$4,IF('مصاريف جريدرات'!$D$3:$D$200&gt;=$B$2,IF('مصاريف جريدرات'!$I$3:$I$200&lt;=$D$2,ROW($A$3:$A$200)-ROW($A$3)+1))),ROWS($A$6:A37))),"")</f>
        <v/>
      </c>
      <c r="B37" s="16" t="str">
        <f t="array" ref="B37">IFERROR(INDEX('مصاريف جريدرات'!$E$3:$E$200,SMALL(IF('مصاريف جريدرات'!$A$3:$A$200=$A$4,IF('مصاريف جريدرات'!$D$3:$D$200&gt;=$B$2,IF('مصاريف جريدرات'!$I$3:$I$200&lt;=$D$2,ROW($A$3:$A$200)-ROW($A$3)+1))),ROWS($A$6:B37))),"")</f>
        <v/>
      </c>
      <c r="C37" s="16" t="str">
        <f t="array" ref="C37">IFERROR(INDEX('مصاريف جريدرات'!$F$3:$F$200,SMALL(IF('مصاريف جريدرات'!$A$3:$A$200=$A$4,IF('مصاريف جريدرات'!$D$3:$D$200&gt;=$B$2,IF('مصاريف جريدرات'!$I$3:$I$200&lt;=$D$2,ROW($A$3:$A$200)-ROW($A$3)+1))),ROWS($A$6:C37))),"")</f>
        <v/>
      </c>
      <c r="D37" s="16" t="str">
        <f t="array" ref="D37">IFERROR(INDEX('مصاريف جريدرات'!$J$3:$J$200,SMALL(IF('مصاريف جريدرات'!$A$3:$A$200=$A$4,IF('مصاريف جريدرات'!$D$3:$D$200&gt;=$B$2,IF('مصاريف جريدرات'!$I$3:$I$200&lt;=$D$2,ROW($A$3:$A$200)-ROW($A$3)+1))),ROWS($A$6:D37))),"")</f>
        <v/>
      </c>
    </row>
    <row r="38" spans="1:4" ht="24.95" customHeight="1">
      <c r="A38" s="16" t="str">
        <f t="array" ref="A38">IFERROR(INDEX('مصاريف جريدرات'!$B$3:$B$200,SMALL(IF('مصاريف جريدرات'!$A$3:$A$200=$A$4,IF('مصاريف جريدرات'!$D$3:$D$200&gt;=$B$2,IF('مصاريف جريدرات'!$I$3:$I$200&lt;=$D$2,ROW($A$3:$A$200)-ROW($A$3)+1))),ROWS($A$6:A38))),"")</f>
        <v/>
      </c>
      <c r="B38" s="16" t="str">
        <f t="array" ref="B38">IFERROR(INDEX('مصاريف جريدرات'!$E$3:$E$200,SMALL(IF('مصاريف جريدرات'!$A$3:$A$200=$A$4,IF('مصاريف جريدرات'!$D$3:$D$200&gt;=$B$2,IF('مصاريف جريدرات'!$I$3:$I$200&lt;=$D$2,ROW($A$3:$A$200)-ROW($A$3)+1))),ROWS($A$6:B38))),"")</f>
        <v/>
      </c>
      <c r="C38" s="16" t="str">
        <f t="array" ref="C38">IFERROR(INDEX('مصاريف جريدرات'!$F$3:$F$200,SMALL(IF('مصاريف جريدرات'!$A$3:$A$200=$A$4,IF('مصاريف جريدرات'!$D$3:$D$200&gt;=$B$2,IF('مصاريف جريدرات'!$I$3:$I$200&lt;=$D$2,ROW($A$3:$A$200)-ROW($A$3)+1))),ROWS($A$6:C38))),"")</f>
        <v/>
      </c>
      <c r="D38" s="16" t="str">
        <f t="array" ref="D38">IFERROR(INDEX('مصاريف جريدرات'!$J$3:$J$200,SMALL(IF('مصاريف جريدرات'!$A$3:$A$200=$A$4,IF('مصاريف جريدرات'!$D$3:$D$200&gt;=$B$2,IF('مصاريف جريدرات'!$I$3:$I$200&lt;=$D$2,ROW($A$3:$A$200)-ROW($A$3)+1))),ROWS($A$6:D38))),"")</f>
        <v/>
      </c>
    </row>
    <row r="39" spans="1:4" ht="24.95" customHeight="1">
      <c r="A39" s="16" t="str">
        <f t="array" ref="A39">IFERROR(INDEX('مصاريف جريدرات'!$B$3:$B$200,SMALL(IF('مصاريف جريدرات'!$A$3:$A$200=$A$4,IF('مصاريف جريدرات'!$D$3:$D$200&gt;=$B$2,IF('مصاريف جريدرات'!$I$3:$I$200&lt;=$D$2,ROW($A$3:$A$200)-ROW($A$3)+1))),ROWS($A$6:A39))),"")</f>
        <v/>
      </c>
      <c r="B39" s="16" t="str">
        <f t="array" ref="B39">IFERROR(INDEX('مصاريف جريدرات'!$E$3:$E$200,SMALL(IF('مصاريف جريدرات'!$A$3:$A$200=$A$4,IF('مصاريف جريدرات'!$D$3:$D$200&gt;=$B$2,IF('مصاريف جريدرات'!$I$3:$I$200&lt;=$D$2,ROW($A$3:$A$200)-ROW($A$3)+1))),ROWS($A$6:B39))),"")</f>
        <v/>
      </c>
      <c r="C39" s="16" t="str">
        <f t="array" ref="C39">IFERROR(INDEX('مصاريف جريدرات'!$F$3:$F$200,SMALL(IF('مصاريف جريدرات'!$A$3:$A$200=$A$4,IF('مصاريف جريدرات'!$D$3:$D$200&gt;=$B$2,IF('مصاريف جريدرات'!$I$3:$I$200&lt;=$D$2,ROW($A$3:$A$200)-ROW($A$3)+1))),ROWS($A$6:C39))),"")</f>
        <v/>
      </c>
      <c r="D39" s="16" t="str">
        <f t="array" ref="D39">IFERROR(INDEX('مصاريف جريدرات'!$J$3:$J$200,SMALL(IF('مصاريف جريدرات'!$A$3:$A$200=$A$4,IF('مصاريف جريدرات'!$D$3:$D$200&gt;=$B$2,IF('مصاريف جريدرات'!$I$3:$I$200&lt;=$D$2,ROW($A$3:$A$200)-ROW($A$3)+1))),ROWS($A$6:D39))),"")</f>
        <v/>
      </c>
    </row>
    <row r="40" spans="1:4" ht="24.95" customHeight="1">
      <c r="A40" s="16" t="str">
        <f t="array" ref="A40">IFERROR(INDEX('مصاريف جريدرات'!$B$3:$B$200,SMALL(IF('مصاريف جريدرات'!$A$3:$A$200=$A$4,IF('مصاريف جريدرات'!$D$3:$D$200&gt;=$B$2,IF('مصاريف جريدرات'!$I$3:$I$200&lt;=$D$2,ROW($A$3:$A$200)-ROW($A$3)+1))),ROWS($A$6:A40))),"")</f>
        <v/>
      </c>
      <c r="B40" s="16" t="str">
        <f t="array" ref="B40">IFERROR(INDEX('مصاريف جريدرات'!$E$3:$E$200,SMALL(IF('مصاريف جريدرات'!$A$3:$A$200=$A$4,IF('مصاريف جريدرات'!$D$3:$D$200&gt;=$B$2,IF('مصاريف جريدرات'!$I$3:$I$200&lt;=$D$2,ROW($A$3:$A$200)-ROW($A$3)+1))),ROWS($A$6:B40))),"")</f>
        <v/>
      </c>
      <c r="C40" s="16" t="str">
        <f t="array" ref="C40">IFERROR(INDEX('مصاريف جريدرات'!$F$3:$F$200,SMALL(IF('مصاريف جريدرات'!$A$3:$A$200=$A$4,IF('مصاريف جريدرات'!$D$3:$D$200&gt;=$B$2,IF('مصاريف جريدرات'!$I$3:$I$200&lt;=$D$2,ROW($A$3:$A$200)-ROW($A$3)+1))),ROWS($A$6:C40))),"")</f>
        <v/>
      </c>
      <c r="D40" s="16" t="str">
        <f t="array" ref="D40">IFERROR(INDEX('مصاريف جريدرات'!$J$3:$J$200,SMALL(IF('مصاريف جريدرات'!$A$3:$A$200=$A$4,IF('مصاريف جريدرات'!$D$3:$D$200&gt;=$B$2,IF('مصاريف جريدرات'!$I$3:$I$200&lt;=$D$2,ROW($A$3:$A$200)-ROW($A$3)+1))),ROWS($A$6:D40))),"")</f>
        <v/>
      </c>
    </row>
    <row r="41" spans="1:4" ht="24.95" customHeight="1">
      <c r="A41" s="16" t="str">
        <f t="array" ref="A41">IFERROR(INDEX('مصاريف جريدرات'!$B$3:$B$200,SMALL(IF('مصاريف جريدرات'!$A$3:$A$200=$A$4,IF('مصاريف جريدرات'!$D$3:$D$200&gt;=$B$2,IF('مصاريف جريدرات'!$I$3:$I$200&lt;=$D$2,ROW($A$3:$A$200)-ROW($A$3)+1))),ROWS($A$6:A41))),"")</f>
        <v/>
      </c>
      <c r="B41" s="16" t="str">
        <f t="array" ref="B41">IFERROR(INDEX('مصاريف جريدرات'!$E$3:$E$200,SMALL(IF('مصاريف جريدرات'!$A$3:$A$200=$A$4,IF('مصاريف جريدرات'!$D$3:$D$200&gt;=$B$2,IF('مصاريف جريدرات'!$I$3:$I$200&lt;=$D$2,ROW($A$3:$A$200)-ROW($A$3)+1))),ROWS($A$6:B41))),"")</f>
        <v/>
      </c>
      <c r="C41" s="16" t="str">
        <f t="array" ref="C41">IFERROR(INDEX('مصاريف جريدرات'!$F$3:$F$200,SMALL(IF('مصاريف جريدرات'!$A$3:$A$200=$A$4,IF('مصاريف جريدرات'!$D$3:$D$200&gt;=$B$2,IF('مصاريف جريدرات'!$I$3:$I$200&lt;=$D$2,ROW($A$3:$A$200)-ROW($A$3)+1))),ROWS($A$6:C41))),"")</f>
        <v/>
      </c>
      <c r="D41" s="16" t="str">
        <f t="array" ref="D41">IFERROR(INDEX('مصاريف جريدرات'!$J$3:$J$200,SMALL(IF('مصاريف جريدرات'!$A$3:$A$200=$A$4,IF('مصاريف جريدرات'!$D$3:$D$200&gt;=$B$2,IF('مصاريف جريدرات'!$I$3:$I$200&lt;=$D$2,ROW($A$3:$A$200)-ROW($A$3)+1))),ROWS($A$6:D41))),"")</f>
        <v/>
      </c>
    </row>
    <row r="42" spans="1:4" ht="24.95" customHeight="1">
      <c r="A42" s="16" t="str">
        <f t="array" ref="A42">IFERROR(INDEX('مصاريف جريدرات'!$B$3:$B$200,SMALL(IF('مصاريف جريدرات'!$A$3:$A$200=$A$4,IF('مصاريف جريدرات'!$D$3:$D$200&gt;=$B$2,IF('مصاريف جريدرات'!$I$3:$I$200&lt;=$D$2,ROW($A$3:$A$200)-ROW($A$3)+1))),ROWS($A$6:A42))),"")</f>
        <v/>
      </c>
      <c r="B42" s="16" t="str">
        <f t="array" ref="B42">IFERROR(INDEX('مصاريف جريدرات'!$E$3:$E$200,SMALL(IF('مصاريف جريدرات'!$A$3:$A$200=$A$4,IF('مصاريف جريدرات'!$D$3:$D$200&gt;=$B$2,IF('مصاريف جريدرات'!$I$3:$I$200&lt;=$D$2,ROW($A$3:$A$200)-ROW($A$3)+1))),ROWS($A$6:B42))),"")</f>
        <v/>
      </c>
      <c r="C42" s="16" t="str">
        <f t="array" ref="C42">IFERROR(INDEX('مصاريف جريدرات'!$F$3:$F$200,SMALL(IF('مصاريف جريدرات'!$A$3:$A$200=$A$4,IF('مصاريف جريدرات'!$D$3:$D$200&gt;=$B$2,IF('مصاريف جريدرات'!$I$3:$I$200&lt;=$D$2,ROW($A$3:$A$200)-ROW($A$3)+1))),ROWS($A$6:C42))),"")</f>
        <v/>
      </c>
      <c r="D42" s="16" t="str">
        <f t="array" ref="D42">IFERROR(INDEX('مصاريف جريدرات'!$J$3:$J$200,SMALL(IF('مصاريف جريدرات'!$A$3:$A$200=$A$4,IF('مصاريف جريدرات'!$D$3:$D$200&gt;=$B$2,IF('مصاريف جريدرات'!$I$3:$I$200&lt;=$D$2,ROW($A$3:$A$200)-ROW($A$3)+1))),ROWS($A$6:D42))),"")</f>
        <v/>
      </c>
    </row>
    <row r="43" spans="1:4" ht="24.95" customHeight="1">
      <c r="A43" s="16" t="str">
        <f t="array" ref="A43">IFERROR(INDEX('مصاريف جريدرات'!$B$3:$B$200,SMALL(IF('مصاريف جريدرات'!$A$3:$A$200=$A$4,IF('مصاريف جريدرات'!$D$3:$D$200&gt;=$B$2,IF('مصاريف جريدرات'!$I$3:$I$200&lt;=$D$2,ROW($A$3:$A$200)-ROW($A$3)+1))),ROWS($A$6:A43))),"")</f>
        <v/>
      </c>
      <c r="B43" s="16" t="str">
        <f t="array" ref="B43">IFERROR(INDEX('مصاريف جريدرات'!$E$3:$E$200,SMALL(IF('مصاريف جريدرات'!$A$3:$A$200=$A$4,IF('مصاريف جريدرات'!$D$3:$D$200&gt;=$B$2,IF('مصاريف جريدرات'!$I$3:$I$200&lt;=$D$2,ROW($A$3:$A$200)-ROW($A$3)+1))),ROWS($A$6:B43))),"")</f>
        <v/>
      </c>
      <c r="C43" s="16" t="str">
        <f t="array" ref="C43">IFERROR(INDEX('مصاريف جريدرات'!$F$3:$F$200,SMALL(IF('مصاريف جريدرات'!$A$3:$A$200=$A$4,IF('مصاريف جريدرات'!$D$3:$D$200&gt;=$B$2,IF('مصاريف جريدرات'!$I$3:$I$200&lt;=$D$2,ROW($A$3:$A$200)-ROW($A$3)+1))),ROWS($A$6:C43))),"")</f>
        <v/>
      </c>
      <c r="D43" s="16" t="str">
        <f t="array" ref="D43">IFERROR(INDEX('مصاريف جريدرات'!$J$3:$J$200,SMALL(IF('مصاريف جريدرات'!$A$3:$A$200=$A$4,IF('مصاريف جريدرات'!$D$3:$D$200&gt;=$B$2,IF('مصاريف جريدرات'!$I$3:$I$200&lt;=$D$2,ROW($A$3:$A$200)-ROW($A$3)+1))),ROWS($A$6:D43))),"")</f>
        <v/>
      </c>
    </row>
    <row r="44" spans="1:4" ht="24.95" customHeight="1">
      <c r="A44" s="16" t="str">
        <f t="array" ref="A44">IFERROR(INDEX('مصاريف جريدرات'!$B$3:$B$200,SMALL(IF('مصاريف جريدرات'!$A$3:$A$200=$A$4,IF('مصاريف جريدرات'!$D$3:$D$200&gt;=$B$2,IF('مصاريف جريدرات'!$I$3:$I$200&lt;=$D$2,ROW($A$3:$A$200)-ROW($A$3)+1))),ROWS($A$6:A44))),"")</f>
        <v/>
      </c>
      <c r="B44" s="16" t="str">
        <f t="array" ref="B44">IFERROR(INDEX('مصاريف جريدرات'!$E$3:$E$200,SMALL(IF('مصاريف جريدرات'!$A$3:$A$200=$A$4,IF('مصاريف جريدرات'!$D$3:$D$200&gt;=$B$2,IF('مصاريف جريدرات'!$I$3:$I$200&lt;=$D$2,ROW($A$3:$A$200)-ROW($A$3)+1))),ROWS($A$6:B44))),"")</f>
        <v/>
      </c>
      <c r="C44" s="16" t="str">
        <f t="array" ref="C44">IFERROR(INDEX('مصاريف جريدرات'!$F$3:$F$200,SMALL(IF('مصاريف جريدرات'!$A$3:$A$200=$A$4,IF('مصاريف جريدرات'!$D$3:$D$200&gt;=$B$2,IF('مصاريف جريدرات'!$I$3:$I$200&lt;=$D$2,ROW($A$3:$A$200)-ROW($A$3)+1))),ROWS($A$6:C44))),"")</f>
        <v/>
      </c>
      <c r="D44" s="16" t="str">
        <f t="array" ref="D44">IFERROR(INDEX('مصاريف جريدرات'!$J$3:$J$200,SMALL(IF('مصاريف جريدرات'!$A$3:$A$200=$A$4,IF('مصاريف جريدرات'!$D$3:$D$200&gt;=$B$2,IF('مصاريف جريدرات'!$I$3:$I$200&lt;=$D$2,ROW($A$3:$A$200)-ROW($A$3)+1))),ROWS($A$6:D44))),"")</f>
        <v/>
      </c>
    </row>
    <row r="45" spans="1:4" ht="24.95" customHeight="1">
      <c r="A45" s="16" t="str">
        <f t="array" ref="A45">IFERROR(INDEX('مصاريف جريدرات'!$B$3:$B$200,SMALL(IF('مصاريف جريدرات'!$A$3:$A$200=$A$4,IF('مصاريف جريدرات'!$D$3:$D$200&gt;=$B$2,IF('مصاريف جريدرات'!$I$3:$I$200&lt;=$D$2,ROW($A$3:$A$200)-ROW($A$3)+1))),ROWS($A$6:A45))),"")</f>
        <v/>
      </c>
      <c r="B45" s="16" t="str">
        <f t="array" ref="B45">IFERROR(INDEX('مصاريف جريدرات'!$E$3:$E$200,SMALL(IF('مصاريف جريدرات'!$A$3:$A$200=$A$4,IF('مصاريف جريدرات'!$D$3:$D$200&gt;=$B$2,IF('مصاريف جريدرات'!$I$3:$I$200&lt;=$D$2,ROW($A$3:$A$200)-ROW($A$3)+1))),ROWS($A$6:B45))),"")</f>
        <v/>
      </c>
      <c r="C45" s="16" t="str">
        <f t="array" ref="C45">IFERROR(INDEX('مصاريف جريدرات'!$F$3:$F$200,SMALL(IF('مصاريف جريدرات'!$A$3:$A$200=$A$4,IF('مصاريف جريدرات'!$D$3:$D$200&gt;=$B$2,IF('مصاريف جريدرات'!$I$3:$I$200&lt;=$D$2,ROW($A$3:$A$200)-ROW($A$3)+1))),ROWS($A$6:C45))),"")</f>
        <v/>
      </c>
      <c r="D45" s="16" t="str">
        <f t="array" ref="D45">IFERROR(INDEX('مصاريف جريدرات'!$J$3:$J$200,SMALL(IF('مصاريف جريدرات'!$A$3:$A$200=$A$4,IF('مصاريف جريدرات'!$D$3:$D$200&gt;=$B$2,IF('مصاريف جريدرات'!$I$3:$I$200&lt;=$D$2,ROW($A$3:$A$200)-ROW($A$3)+1))),ROWS($A$6:D45))),"")</f>
        <v/>
      </c>
    </row>
    <row r="46" spans="1:4" ht="24.95" customHeight="1">
      <c r="A46" s="16" t="str">
        <f t="array" ref="A46">IFERROR(INDEX('مصاريف جريدرات'!$B$3:$B$200,SMALL(IF('مصاريف جريدرات'!$A$3:$A$200=$A$4,IF('مصاريف جريدرات'!$D$3:$D$200&gt;=$B$2,IF('مصاريف جريدرات'!$I$3:$I$200&lt;=$D$2,ROW($A$3:$A$200)-ROW($A$3)+1))),ROWS($A$6:A46))),"")</f>
        <v/>
      </c>
      <c r="B46" s="16" t="str">
        <f t="array" ref="B46">IFERROR(INDEX('مصاريف جريدرات'!$E$3:$E$200,SMALL(IF('مصاريف جريدرات'!$A$3:$A$200=$A$4,IF('مصاريف جريدرات'!$D$3:$D$200&gt;=$B$2,IF('مصاريف جريدرات'!$I$3:$I$200&lt;=$D$2,ROW($A$3:$A$200)-ROW($A$3)+1))),ROWS($A$6:B46))),"")</f>
        <v/>
      </c>
      <c r="C46" s="16" t="str">
        <f t="array" ref="C46">IFERROR(INDEX('مصاريف جريدرات'!$F$3:$F$200,SMALL(IF('مصاريف جريدرات'!$A$3:$A$200=$A$4,IF('مصاريف جريدرات'!$D$3:$D$200&gt;=$B$2,IF('مصاريف جريدرات'!$I$3:$I$200&lt;=$D$2,ROW($A$3:$A$200)-ROW($A$3)+1))),ROWS($A$6:C46))),"")</f>
        <v/>
      </c>
      <c r="D46" s="16" t="str">
        <f t="array" ref="D46">IFERROR(INDEX('مصاريف جريدرات'!$J$3:$J$200,SMALL(IF('مصاريف جريدرات'!$A$3:$A$200=$A$4,IF('مصاريف جريدرات'!$D$3:$D$200&gt;=$B$2,IF('مصاريف جريدرات'!$I$3:$I$200&lt;=$D$2,ROW($A$3:$A$200)-ROW($A$3)+1))),ROWS($A$6:D46))),"")</f>
        <v/>
      </c>
    </row>
    <row r="47" spans="1:4" ht="24.95" customHeight="1">
      <c r="A47" s="16" t="str">
        <f t="array" ref="A47">IFERROR(INDEX('مصاريف جريدرات'!$B$3:$B$200,SMALL(IF('مصاريف جريدرات'!$A$3:$A$200=$A$4,IF('مصاريف جريدرات'!$D$3:$D$200&gt;=$B$2,IF('مصاريف جريدرات'!$I$3:$I$200&lt;=$D$2,ROW($A$3:$A$200)-ROW($A$3)+1))),ROWS($A$6:A47))),"")</f>
        <v/>
      </c>
      <c r="B47" s="16" t="str">
        <f t="array" ref="B47">IFERROR(INDEX('مصاريف جريدرات'!$E$3:$E$200,SMALL(IF('مصاريف جريدرات'!$A$3:$A$200=$A$4,IF('مصاريف جريدرات'!$D$3:$D$200&gt;=$B$2,IF('مصاريف جريدرات'!$I$3:$I$200&lt;=$D$2,ROW($A$3:$A$200)-ROW($A$3)+1))),ROWS($A$6:B47))),"")</f>
        <v/>
      </c>
      <c r="C47" s="16" t="str">
        <f t="array" ref="C47">IFERROR(INDEX('مصاريف جريدرات'!$F$3:$F$200,SMALL(IF('مصاريف جريدرات'!$A$3:$A$200=$A$4,IF('مصاريف جريدرات'!$D$3:$D$200&gt;=$B$2,IF('مصاريف جريدرات'!$I$3:$I$200&lt;=$D$2,ROW($A$3:$A$200)-ROW($A$3)+1))),ROWS($A$6:C47))),"")</f>
        <v/>
      </c>
      <c r="D47" s="16" t="str">
        <f t="array" ref="D47">IFERROR(INDEX('مصاريف جريدرات'!$J$3:$J$200,SMALL(IF('مصاريف جريدرات'!$A$3:$A$200=$A$4,IF('مصاريف جريدرات'!$D$3:$D$200&gt;=$B$2,IF('مصاريف جريدرات'!$I$3:$I$200&lt;=$D$2,ROW($A$3:$A$200)-ROW($A$3)+1))),ROWS($A$6:D47))),"")</f>
        <v/>
      </c>
    </row>
    <row r="48" spans="1:4" ht="24.95" customHeight="1">
      <c r="A48" s="16" t="str">
        <f t="array" ref="A48">IFERROR(INDEX('مصاريف جريدرات'!$B$3:$B$200,SMALL(IF('مصاريف جريدرات'!$A$3:$A$200=$A$4,IF('مصاريف جريدرات'!$D$3:$D$200&gt;=$B$2,IF('مصاريف جريدرات'!$I$3:$I$200&lt;=$D$2,ROW($A$3:$A$200)-ROW($A$3)+1))),ROWS($A$6:A48))),"")</f>
        <v/>
      </c>
      <c r="B48" s="16" t="str">
        <f t="array" ref="B48">IFERROR(INDEX('مصاريف جريدرات'!$E$3:$E$200,SMALL(IF('مصاريف جريدرات'!$A$3:$A$200=$A$4,IF('مصاريف جريدرات'!$D$3:$D$200&gt;=$B$2,IF('مصاريف جريدرات'!$I$3:$I$200&lt;=$D$2,ROW($A$3:$A$200)-ROW($A$3)+1))),ROWS($A$6:B48))),"")</f>
        <v/>
      </c>
      <c r="C48" s="16" t="str">
        <f t="array" ref="C48">IFERROR(INDEX('مصاريف جريدرات'!$F$3:$F$200,SMALL(IF('مصاريف جريدرات'!$A$3:$A$200=$A$4,IF('مصاريف جريدرات'!$D$3:$D$200&gt;=$B$2,IF('مصاريف جريدرات'!$I$3:$I$200&lt;=$D$2,ROW($A$3:$A$200)-ROW($A$3)+1))),ROWS($A$6:C48))),"")</f>
        <v/>
      </c>
      <c r="D48" s="16" t="str">
        <f t="array" ref="D48">IFERROR(INDEX('مصاريف جريدرات'!$J$3:$J$200,SMALL(IF('مصاريف جريدرات'!$A$3:$A$200=$A$4,IF('مصاريف جريدرات'!$D$3:$D$200&gt;=$B$2,IF('مصاريف جريدرات'!$I$3:$I$200&lt;=$D$2,ROW($A$3:$A$200)-ROW($A$3)+1))),ROWS($A$6:D48))),"")</f>
        <v/>
      </c>
    </row>
    <row r="49" spans="1:4" ht="24.95" customHeight="1">
      <c r="A49" s="16" t="str">
        <f t="array" ref="A49">IFERROR(INDEX('مصاريف جريدرات'!$B$3:$B$200,SMALL(IF('مصاريف جريدرات'!$A$3:$A$200=$A$4,IF('مصاريف جريدرات'!$D$3:$D$200&gt;=$B$2,IF('مصاريف جريدرات'!$I$3:$I$200&lt;=$D$2,ROW($A$3:$A$200)-ROW($A$3)+1))),ROWS($A$6:A49))),"")</f>
        <v/>
      </c>
      <c r="B49" s="16" t="str">
        <f t="array" ref="B49">IFERROR(INDEX('مصاريف جريدرات'!$E$3:$E$200,SMALL(IF('مصاريف جريدرات'!$A$3:$A$200=$A$4,IF('مصاريف جريدرات'!$D$3:$D$200&gt;=$B$2,IF('مصاريف جريدرات'!$I$3:$I$200&lt;=$D$2,ROW($A$3:$A$200)-ROW($A$3)+1))),ROWS($A$6:B49))),"")</f>
        <v/>
      </c>
      <c r="C49" s="16" t="str">
        <f t="array" ref="C49">IFERROR(INDEX('مصاريف جريدرات'!$F$3:$F$200,SMALL(IF('مصاريف جريدرات'!$A$3:$A$200=$A$4,IF('مصاريف جريدرات'!$D$3:$D$200&gt;=$B$2,IF('مصاريف جريدرات'!$I$3:$I$200&lt;=$D$2,ROW($A$3:$A$200)-ROW($A$3)+1))),ROWS($A$6:C49))),"")</f>
        <v/>
      </c>
      <c r="D49" s="16" t="str">
        <f t="array" ref="D49">IFERROR(INDEX('مصاريف جريدرات'!$J$3:$J$200,SMALL(IF('مصاريف جريدرات'!$A$3:$A$200=$A$4,IF('مصاريف جريدرات'!$D$3:$D$200&gt;=$B$2,IF('مصاريف جريدرات'!$I$3:$I$200&lt;=$D$2,ROW($A$3:$A$200)-ROW($A$3)+1))),ROWS($A$6:D49))),"")</f>
        <v/>
      </c>
    </row>
    <row r="50" spans="1:4" ht="24.95" customHeight="1">
      <c r="A50" s="16" t="str">
        <f t="array" ref="A50">IFERROR(INDEX('مصاريف جريدرات'!$B$3:$B$200,SMALL(IF('مصاريف جريدرات'!$A$3:$A$200=$A$4,IF('مصاريف جريدرات'!$D$3:$D$200&gt;=$B$2,IF('مصاريف جريدرات'!$I$3:$I$200&lt;=$D$2,ROW($A$3:$A$200)-ROW($A$3)+1))),ROWS($A$6:A50))),"")</f>
        <v/>
      </c>
      <c r="B50" s="16" t="str">
        <f t="array" ref="B50">IFERROR(INDEX('مصاريف جريدرات'!$E$3:$E$200,SMALL(IF('مصاريف جريدرات'!$A$3:$A$200=$A$4,IF('مصاريف جريدرات'!$D$3:$D$200&gt;=$B$2,IF('مصاريف جريدرات'!$I$3:$I$200&lt;=$D$2,ROW($A$3:$A$200)-ROW($A$3)+1))),ROWS($A$6:B50))),"")</f>
        <v/>
      </c>
      <c r="C50" s="16" t="str">
        <f t="array" ref="C50">IFERROR(INDEX('مصاريف جريدرات'!$F$3:$F$200,SMALL(IF('مصاريف جريدرات'!$A$3:$A$200=$A$4,IF('مصاريف جريدرات'!$D$3:$D$200&gt;=$B$2,IF('مصاريف جريدرات'!$I$3:$I$200&lt;=$D$2,ROW($A$3:$A$200)-ROW($A$3)+1))),ROWS($A$6:C50))),"")</f>
        <v/>
      </c>
      <c r="D50" s="16" t="str">
        <f t="array" ref="D50">IFERROR(INDEX('مصاريف جريدرات'!$J$3:$J$200,SMALL(IF('مصاريف جريدرات'!$A$3:$A$200=$A$4,IF('مصاريف جريدرات'!$D$3:$D$200&gt;=$B$2,IF('مصاريف جريدرات'!$I$3:$I$200&lt;=$D$2,ROW($A$3:$A$200)-ROW($A$3)+1))),ROWS($A$6:D50))),"")</f>
        <v/>
      </c>
    </row>
    <row r="51" spans="1:4" ht="24.95" customHeight="1">
      <c r="A51" s="16" t="str">
        <f t="array" ref="A51">IFERROR(INDEX('مصاريف جريدرات'!$B$3:$B$200,SMALL(IF('مصاريف جريدرات'!$A$3:$A$200=$A$4,IF('مصاريف جريدرات'!$D$3:$D$200&gt;=$B$2,IF('مصاريف جريدرات'!$I$3:$I$200&lt;=$D$2,ROW($A$3:$A$200)-ROW($A$3)+1))),ROWS($A$6:A51))),"")</f>
        <v/>
      </c>
      <c r="B51" s="16" t="str">
        <f t="array" ref="B51">IFERROR(INDEX('مصاريف جريدرات'!$E$3:$E$200,SMALL(IF('مصاريف جريدرات'!$A$3:$A$200=$A$4,IF('مصاريف جريدرات'!$D$3:$D$200&gt;=$B$2,IF('مصاريف جريدرات'!$I$3:$I$200&lt;=$D$2,ROW($A$3:$A$200)-ROW($A$3)+1))),ROWS($A$6:B51))),"")</f>
        <v/>
      </c>
      <c r="C51" s="16" t="str">
        <f t="array" ref="C51">IFERROR(INDEX('مصاريف جريدرات'!$F$3:$F$200,SMALL(IF('مصاريف جريدرات'!$A$3:$A$200=$A$4,IF('مصاريف جريدرات'!$D$3:$D$200&gt;=$B$2,IF('مصاريف جريدرات'!$I$3:$I$200&lt;=$D$2,ROW($A$3:$A$200)-ROW($A$3)+1))),ROWS($A$6:C51))),"")</f>
        <v/>
      </c>
      <c r="D51" s="16" t="str">
        <f t="array" ref="D51">IFERROR(INDEX('مصاريف جريدرات'!$J$3:$J$200,SMALL(IF('مصاريف جريدرات'!$A$3:$A$200=$A$4,IF('مصاريف جريدرات'!$D$3:$D$200&gt;=$B$2,IF('مصاريف جريدرات'!$I$3:$I$200&lt;=$D$2,ROW($A$3:$A$200)-ROW($A$3)+1))),ROWS($A$6:D51))),"")</f>
        <v/>
      </c>
    </row>
    <row r="52" spans="1:4" ht="24.95" customHeight="1">
      <c r="A52" s="16" t="str">
        <f t="array" ref="A52">IFERROR(INDEX('مصاريف جريدرات'!$B$3:$B$200,SMALL(IF('مصاريف جريدرات'!$A$3:$A$200=$A$4,IF('مصاريف جريدرات'!$D$3:$D$200&gt;=$B$2,IF('مصاريف جريدرات'!$I$3:$I$200&lt;=$D$2,ROW($A$3:$A$200)-ROW($A$3)+1))),ROWS($A$6:A52))),"")</f>
        <v/>
      </c>
      <c r="B52" s="16" t="str">
        <f t="array" ref="B52">IFERROR(INDEX('مصاريف جريدرات'!$E$3:$E$200,SMALL(IF('مصاريف جريدرات'!$A$3:$A$200=$A$4,IF('مصاريف جريدرات'!$D$3:$D$200&gt;=$B$2,IF('مصاريف جريدرات'!$I$3:$I$200&lt;=$D$2,ROW($A$3:$A$200)-ROW($A$3)+1))),ROWS($A$6:B52))),"")</f>
        <v/>
      </c>
      <c r="C52" s="16" t="str">
        <f t="array" ref="C52">IFERROR(INDEX('مصاريف جريدرات'!$F$3:$F$200,SMALL(IF('مصاريف جريدرات'!$A$3:$A$200=$A$4,IF('مصاريف جريدرات'!$D$3:$D$200&gt;=$B$2,IF('مصاريف جريدرات'!$I$3:$I$200&lt;=$D$2,ROW($A$3:$A$200)-ROW($A$3)+1))),ROWS($A$6:C52))),"")</f>
        <v/>
      </c>
      <c r="D52" s="16" t="str">
        <f t="array" ref="D52">IFERROR(INDEX('مصاريف جريدرات'!$J$3:$J$200,SMALL(IF('مصاريف جريدرات'!$A$3:$A$200=$A$4,IF('مصاريف جريدرات'!$D$3:$D$200&gt;=$B$2,IF('مصاريف جريدرات'!$I$3:$I$200&lt;=$D$2,ROW($A$3:$A$200)-ROW($A$3)+1))),ROWS($A$6:D52))),"")</f>
        <v/>
      </c>
    </row>
    <row r="53" spans="1:4" ht="24.95" customHeight="1">
      <c r="A53" s="16" t="str">
        <f t="array" ref="A53">IFERROR(INDEX('مصاريف جريدرات'!$B$3:$B$200,SMALL(IF('مصاريف جريدرات'!$A$3:$A$200=$A$4,IF('مصاريف جريدرات'!$D$3:$D$200&gt;=$B$2,IF('مصاريف جريدرات'!$I$3:$I$200&lt;=$D$2,ROW($A$3:$A$200)-ROW($A$3)+1))),ROWS($A$6:A53))),"")</f>
        <v/>
      </c>
      <c r="B53" s="16" t="str">
        <f t="array" ref="B53">IFERROR(INDEX('مصاريف جريدرات'!$E$3:$E$200,SMALL(IF('مصاريف جريدرات'!$A$3:$A$200=$A$4,IF('مصاريف جريدرات'!$D$3:$D$200&gt;=$B$2,IF('مصاريف جريدرات'!$I$3:$I$200&lt;=$D$2,ROW($A$3:$A$200)-ROW($A$3)+1))),ROWS($A$6:B53))),"")</f>
        <v/>
      </c>
      <c r="C53" s="16" t="str">
        <f t="array" ref="C53">IFERROR(INDEX('مصاريف جريدرات'!$F$3:$F$200,SMALL(IF('مصاريف جريدرات'!$A$3:$A$200=$A$4,IF('مصاريف جريدرات'!$D$3:$D$200&gt;=$B$2,IF('مصاريف جريدرات'!$I$3:$I$200&lt;=$D$2,ROW($A$3:$A$200)-ROW($A$3)+1))),ROWS($A$6:C53))),"")</f>
        <v/>
      </c>
      <c r="D53" s="16" t="str">
        <f t="array" ref="D53">IFERROR(INDEX('مصاريف جريدرات'!$J$3:$J$200,SMALL(IF('مصاريف جريدرات'!$A$3:$A$200=$A$4,IF('مصاريف جريدرات'!$D$3:$D$200&gt;=$B$2,IF('مصاريف جريدرات'!$I$3:$I$200&lt;=$D$2,ROW($A$3:$A$200)-ROW($A$3)+1))),ROWS($A$6:D53))),"")</f>
        <v/>
      </c>
    </row>
    <row r="54" spans="1:4" ht="24.95" customHeight="1">
      <c r="A54" s="16" t="str">
        <f t="array" ref="A54">IFERROR(INDEX('مصاريف جريدرات'!$B$3:$B$200,SMALL(IF('مصاريف جريدرات'!$A$3:$A$200=$A$4,IF('مصاريف جريدرات'!$D$3:$D$200&gt;=$B$2,IF('مصاريف جريدرات'!$I$3:$I$200&lt;=$D$2,ROW($A$3:$A$200)-ROW($A$3)+1))),ROWS($A$6:A54))),"")</f>
        <v/>
      </c>
      <c r="B54" s="16" t="str">
        <f t="array" ref="B54">IFERROR(INDEX('مصاريف جريدرات'!$E$3:$E$200,SMALL(IF('مصاريف جريدرات'!$A$3:$A$200=$A$4,IF('مصاريف جريدرات'!$D$3:$D$200&gt;=$B$2,IF('مصاريف جريدرات'!$I$3:$I$200&lt;=$D$2,ROW($A$3:$A$200)-ROW($A$3)+1))),ROWS($A$6:B54))),"")</f>
        <v/>
      </c>
      <c r="C54" s="16" t="str">
        <f t="array" ref="C54">IFERROR(INDEX('مصاريف جريدرات'!$F$3:$F$200,SMALL(IF('مصاريف جريدرات'!$A$3:$A$200=$A$4,IF('مصاريف جريدرات'!$D$3:$D$200&gt;=$B$2,IF('مصاريف جريدرات'!$I$3:$I$200&lt;=$D$2,ROW($A$3:$A$200)-ROW($A$3)+1))),ROWS($A$6:C54))),"")</f>
        <v/>
      </c>
      <c r="D54" s="16" t="str">
        <f t="array" ref="D54">IFERROR(INDEX('مصاريف جريدرات'!$J$3:$J$200,SMALL(IF('مصاريف جريدرات'!$A$3:$A$200=$A$4,IF('مصاريف جريدرات'!$D$3:$D$200&gt;=$B$2,IF('مصاريف جريدرات'!$I$3:$I$200&lt;=$D$2,ROW($A$3:$A$200)-ROW($A$3)+1))),ROWS($A$6:D54))),"")</f>
        <v/>
      </c>
    </row>
    <row r="55" spans="1:4" ht="24.95" customHeight="1">
      <c r="A55" s="16" t="str">
        <f t="array" ref="A55">IFERROR(INDEX('مصاريف جريدرات'!$B$3:$B$200,SMALL(IF('مصاريف جريدرات'!$A$3:$A$200=$A$4,IF('مصاريف جريدرات'!$D$3:$D$200&gt;=$B$2,IF('مصاريف جريدرات'!$I$3:$I$200&lt;=$D$2,ROW($A$3:$A$200)-ROW($A$3)+1))),ROWS($A$6:A55))),"")</f>
        <v/>
      </c>
      <c r="B55" s="16" t="str">
        <f t="array" ref="B55">IFERROR(INDEX('مصاريف جريدرات'!$E$3:$E$200,SMALL(IF('مصاريف جريدرات'!$A$3:$A$200=$A$4,IF('مصاريف جريدرات'!$D$3:$D$200&gt;=$B$2,IF('مصاريف جريدرات'!$I$3:$I$200&lt;=$D$2,ROW($A$3:$A$200)-ROW($A$3)+1))),ROWS($A$6:B55))),"")</f>
        <v/>
      </c>
      <c r="C55" s="16" t="str">
        <f t="array" ref="C55">IFERROR(INDEX('مصاريف جريدرات'!$F$3:$F$200,SMALL(IF('مصاريف جريدرات'!$A$3:$A$200=$A$4,IF('مصاريف جريدرات'!$D$3:$D$200&gt;=$B$2,IF('مصاريف جريدرات'!$I$3:$I$200&lt;=$D$2,ROW($A$3:$A$200)-ROW($A$3)+1))),ROWS($A$6:C55))),"")</f>
        <v/>
      </c>
      <c r="D55" s="16" t="str">
        <f t="array" ref="D55">IFERROR(INDEX('مصاريف جريدرات'!$J$3:$J$200,SMALL(IF('مصاريف جريدرات'!$A$3:$A$200=$A$4,IF('مصاريف جريدرات'!$D$3:$D$200&gt;=$B$2,IF('مصاريف جريدرات'!$I$3:$I$200&lt;=$D$2,ROW($A$3:$A$200)-ROW($A$3)+1))),ROWS($A$6:D55))),"")</f>
        <v/>
      </c>
    </row>
    <row r="56" spans="1:4" ht="24.95" customHeight="1">
      <c r="A56" s="16" t="str">
        <f t="array" ref="A56">IFERROR(INDEX('مصاريف جريدرات'!$B$3:$B$200,SMALL(IF('مصاريف جريدرات'!$A$3:$A$200=$A$4,IF('مصاريف جريدرات'!$D$3:$D$200&gt;=$B$2,IF('مصاريف جريدرات'!$I$3:$I$200&lt;=$D$2,ROW($A$3:$A$200)-ROW($A$3)+1))),ROWS($A$6:A56))),"")</f>
        <v/>
      </c>
      <c r="B56" s="16" t="str">
        <f t="array" ref="B56">IFERROR(INDEX('مصاريف جريدرات'!$E$3:$E$200,SMALL(IF('مصاريف جريدرات'!$A$3:$A$200=$A$4,IF('مصاريف جريدرات'!$D$3:$D$200&gt;=$B$2,IF('مصاريف جريدرات'!$I$3:$I$200&lt;=$D$2,ROW($A$3:$A$200)-ROW($A$3)+1))),ROWS($A$6:B56))),"")</f>
        <v/>
      </c>
      <c r="C56" s="16" t="str">
        <f t="array" ref="C56">IFERROR(INDEX('مصاريف جريدرات'!$F$3:$F$200,SMALL(IF('مصاريف جريدرات'!$A$3:$A$200=$A$4,IF('مصاريف جريدرات'!$D$3:$D$200&gt;=$B$2,IF('مصاريف جريدرات'!$I$3:$I$200&lt;=$D$2,ROW($A$3:$A$200)-ROW($A$3)+1))),ROWS($A$6:C56))),"")</f>
        <v/>
      </c>
      <c r="D56" s="16" t="str">
        <f t="array" ref="D56">IFERROR(INDEX('مصاريف جريدرات'!$J$3:$J$200,SMALL(IF('مصاريف جريدرات'!$A$3:$A$200=$A$4,IF('مصاريف جريدرات'!$D$3:$D$200&gt;=$B$2,IF('مصاريف جريدرات'!$I$3:$I$200&lt;=$D$2,ROW($A$3:$A$200)-ROW($A$3)+1))),ROWS($A$6:D56))),"")</f>
        <v/>
      </c>
    </row>
    <row r="57" spans="1:4" ht="24.95" customHeight="1">
      <c r="A57" s="16" t="str">
        <f t="array" ref="A57">IFERROR(INDEX('مصاريف جريدرات'!$B$3:$B$200,SMALL(IF('مصاريف جريدرات'!$A$3:$A$200=$A$4,IF('مصاريف جريدرات'!$D$3:$D$200&gt;=$B$2,IF('مصاريف جريدرات'!$I$3:$I$200&lt;=$D$2,ROW($A$3:$A$200)-ROW($A$3)+1))),ROWS($A$6:A57))),"")</f>
        <v/>
      </c>
      <c r="B57" s="16" t="str">
        <f t="array" ref="B57">IFERROR(INDEX('مصاريف جريدرات'!$E$3:$E$200,SMALL(IF('مصاريف جريدرات'!$A$3:$A$200=$A$4,IF('مصاريف جريدرات'!$D$3:$D$200&gt;=$B$2,IF('مصاريف جريدرات'!$I$3:$I$200&lt;=$D$2,ROW($A$3:$A$200)-ROW($A$3)+1))),ROWS($A$6:B57))),"")</f>
        <v/>
      </c>
      <c r="C57" s="16" t="str">
        <f t="array" ref="C57">IFERROR(INDEX('مصاريف جريدرات'!$F$3:$F$200,SMALL(IF('مصاريف جريدرات'!$A$3:$A$200=$A$4,IF('مصاريف جريدرات'!$D$3:$D$200&gt;=$B$2,IF('مصاريف جريدرات'!$I$3:$I$200&lt;=$D$2,ROW($A$3:$A$200)-ROW($A$3)+1))),ROWS($A$6:C57))),"")</f>
        <v/>
      </c>
      <c r="D57" s="16" t="str">
        <f t="array" ref="D57">IFERROR(INDEX('مصاريف جريدرات'!$J$3:$J$200,SMALL(IF('مصاريف جريدرات'!$A$3:$A$200=$A$4,IF('مصاريف جريدرات'!$D$3:$D$200&gt;=$B$2,IF('مصاريف جريدرات'!$I$3:$I$200&lt;=$D$2,ROW($A$3:$A$200)-ROW($A$3)+1))),ROWS($A$6:D57))),"")</f>
        <v/>
      </c>
    </row>
    <row r="58" spans="1:4" ht="24.95" customHeight="1">
      <c r="A58" s="16" t="str">
        <f t="array" ref="A58">IFERROR(INDEX('مصاريف جريدرات'!$B$3:$B$200,SMALL(IF('مصاريف جريدرات'!$A$3:$A$200=$A$4,IF('مصاريف جريدرات'!$D$3:$D$200&gt;=$B$2,IF('مصاريف جريدرات'!$I$3:$I$200&lt;=$D$2,ROW($A$3:$A$200)-ROW($A$3)+1))),ROWS($A$6:A58))),"")</f>
        <v/>
      </c>
      <c r="B58" s="16" t="str">
        <f t="array" ref="B58">IFERROR(INDEX('مصاريف جريدرات'!$E$3:$E$200,SMALL(IF('مصاريف جريدرات'!$A$3:$A$200=$A$4,IF('مصاريف جريدرات'!$D$3:$D$200&gt;=$B$2,IF('مصاريف جريدرات'!$I$3:$I$200&lt;=$D$2,ROW($A$3:$A$200)-ROW($A$3)+1))),ROWS($A$6:B58))),"")</f>
        <v/>
      </c>
      <c r="C58" s="16" t="str">
        <f t="array" ref="C58">IFERROR(INDEX('مصاريف جريدرات'!$F$3:$F$200,SMALL(IF('مصاريف جريدرات'!$A$3:$A$200=$A$4,IF('مصاريف جريدرات'!$D$3:$D$200&gt;=$B$2,IF('مصاريف جريدرات'!$I$3:$I$200&lt;=$D$2,ROW($A$3:$A$200)-ROW($A$3)+1))),ROWS($A$6:C58))),"")</f>
        <v/>
      </c>
      <c r="D58" s="16" t="str">
        <f t="array" ref="D58">IFERROR(INDEX('مصاريف جريدرات'!$J$3:$J$200,SMALL(IF('مصاريف جريدرات'!$A$3:$A$200=$A$4,IF('مصاريف جريدرات'!$D$3:$D$200&gt;=$B$2,IF('مصاريف جريدرات'!$I$3:$I$200&lt;=$D$2,ROW($A$3:$A$200)-ROW($A$3)+1))),ROWS($A$6:D58))),"")</f>
        <v/>
      </c>
    </row>
    <row r="59" spans="1:4" ht="24.95" customHeight="1">
      <c r="A59" s="16" t="str">
        <f t="array" ref="A59">IFERROR(INDEX('مصاريف جريدرات'!$B$3:$B$200,SMALL(IF('مصاريف جريدرات'!$A$3:$A$200=$A$4,IF('مصاريف جريدرات'!$D$3:$D$200&gt;=$B$2,IF('مصاريف جريدرات'!$I$3:$I$200&lt;=$D$2,ROW($A$3:$A$200)-ROW($A$3)+1))),ROWS($A$6:A59))),"")</f>
        <v/>
      </c>
      <c r="B59" s="16" t="str">
        <f t="array" ref="B59">IFERROR(INDEX('مصاريف جريدرات'!$E$3:$E$200,SMALL(IF('مصاريف جريدرات'!$A$3:$A$200=$A$4,IF('مصاريف جريدرات'!$D$3:$D$200&gt;=$B$2,IF('مصاريف جريدرات'!$I$3:$I$200&lt;=$D$2,ROW($A$3:$A$200)-ROW($A$3)+1))),ROWS($A$6:B59))),"")</f>
        <v/>
      </c>
      <c r="C59" s="16" t="str">
        <f t="array" ref="C59">IFERROR(INDEX('مصاريف جريدرات'!$F$3:$F$200,SMALL(IF('مصاريف جريدرات'!$A$3:$A$200=$A$4,IF('مصاريف جريدرات'!$D$3:$D$200&gt;=$B$2,IF('مصاريف جريدرات'!$I$3:$I$200&lt;=$D$2,ROW($A$3:$A$200)-ROW($A$3)+1))),ROWS($A$6:C59))),"")</f>
        <v/>
      </c>
      <c r="D59" s="16" t="str">
        <f t="array" ref="D59">IFERROR(INDEX('مصاريف جريدرات'!$J$3:$J$200,SMALL(IF('مصاريف جريدرات'!$A$3:$A$200=$A$4,IF('مصاريف جريدرات'!$D$3:$D$200&gt;=$B$2,IF('مصاريف جريدرات'!$I$3:$I$200&lt;=$D$2,ROW($A$3:$A$200)-ROW($A$3)+1))),ROWS($A$6:D59))),"")</f>
        <v/>
      </c>
    </row>
    <row r="60" spans="1:4" ht="24.95" customHeight="1">
      <c r="A60" s="15"/>
      <c r="B60" s="15"/>
      <c r="C60" s="15"/>
      <c r="D60" s="15"/>
    </row>
    <row r="61" spans="1:4" ht="24.95" customHeight="1">
      <c r="A61" s="15"/>
      <c r="B61" s="15"/>
      <c r="C61" s="15"/>
      <c r="D61" s="15"/>
    </row>
    <row r="62" spans="1:4" ht="24.95" customHeight="1">
      <c r="A62" s="15"/>
      <c r="B62" s="15"/>
      <c r="C62" s="15"/>
      <c r="D62" s="15"/>
    </row>
    <row r="63" spans="1:4" ht="24.95" customHeight="1">
      <c r="A63" s="15"/>
      <c r="B63" s="15"/>
      <c r="C63" s="15"/>
      <c r="D63" s="15"/>
    </row>
  </sheetData>
  <mergeCells count="1">
    <mergeCell ref="A1:D1"/>
  </mergeCells>
  <printOptions horizontalCentered="1"/>
  <pageMargins left="0.25" right="0.25" top="0.5" bottom="0.5" header="0.05" footer="0.05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كود المعدة</vt:lpstr>
      <vt:lpstr>مصاريف جريدرات</vt:lpstr>
      <vt:lpstr>حساب تفصيلي للمعدة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cp:lastPrinted>2018-12-18T23:00:34Z</cp:lastPrinted>
  <dcterms:created xsi:type="dcterms:W3CDTF">2018-11-20T16:51:41Z</dcterms:created>
  <dcterms:modified xsi:type="dcterms:W3CDTF">2018-12-19T19:06:40Z</dcterms:modified>
</cp:coreProperties>
</file>