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2240" windowHeight="9240" firstSheet="3" activeTab="3"/>
  </bookViews>
  <sheets>
    <sheet name="اول" sheetId="3" r:id="rId1"/>
    <sheet name="ثاني" sheetId="4" r:id="rId2"/>
    <sheet name="المترحلين" sheetId="6" r:id="rId3"/>
    <sheet name="الاول أ" sheetId="16" r:id="rId4"/>
  </sheets>
  <calcPr calcId="145621"/>
</workbook>
</file>

<file path=xl/calcChain.xml><?xml version="1.0" encoding="utf-8"?>
<calcChain xmlns="http://schemas.openxmlformats.org/spreadsheetml/2006/main">
  <c r="E47" i="16" l="1" a="1"/>
  <c r="E47" i="16" s="1"/>
  <c r="D5" i="16" a="1"/>
  <c r="D5" i="16" s="1"/>
  <c r="E5" i="16" a="1"/>
  <c r="E5" i="16" s="1"/>
  <c r="F5" i="16" a="1"/>
  <c r="F5" i="16" s="1"/>
  <c r="D6" i="16" a="1"/>
  <c r="D6" i="16" s="1"/>
  <c r="E6" i="16" a="1"/>
  <c r="E6" i="16" s="1"/>
  <c r="F6" i="16" a="1"/>
  <c r="F6" i="16" s="1"/>
  <c r="D7" i="16" a="1"/>
  <c r="D7" i="16" s="1"/>
  <c r="E7" i="16" a="1"/>
  <c r="E7" i="16" s="1"/>
  <c r="F7" i="16" a="1"/>
  <c r="F7" i="16" s="1"/>
  <c r="D8" i="16" a="1"/>
  <c r="D8" i="16" s="1"/>
  <c r="E8" i="16" a="1"/>
  <c r="E8" i="16" s="1"/>
  <c r="F8" i="16" a="1"/>
  <c r="F8" i="16" s="1"/>
  <c r="D9" i="16" a="1"/>
  <c r="D9" i="16" s="1"/>
  <c r="E9" i="16" a="1"/>
  <c r="E9" i="16" s="1"/>
  <c r="F9" i="16" a="1"/>
  <c r="F9" i="16" s="1"/>
  <c r="D10" i="16" a="1"/>
  <c r="D10" i="16" s="1"/>
  <c r="E10" i="16" a="1"/>
  <c r="E10" i="16" s="1"/>
  <c r="F10" i="16" a="1"/>
  <c r="F10" i="16" s="1"/>
  <c r="D11" i="16" a="1"/>
  <c r="D11" i="16" s="1"/>
  <c r="E11" i="16" a="1"/>
  <c r="E11" i="16" s="1"/>
  <c r="F11" i="16" a="1"/>
  <c r="F11" i="16" s="1"/>
  <c r="D12" i="16" a="1"/>
  <c r="D12" i="16" s="1"/>
  <c r="E12" i="16" a="1"/>
  <c r="E12" i="16" s="1"/>
  <c r="F12" i="16" a="1"/>
  <c r="F12" i="16" s="1"/>
  <c r="D13" i="16" a="1"/>
  <c r="D13" i="16" s="1"/>
  <c r="E13" i="16" a="1"/>
  <c r="E13" i="16" s="1"/>
  <c r="F13" i="16" a="1"/>
  <c r="F13" i="16" s="1"/>
  <c r="D14" i="16" a="1"/>
  <c r="D14" i="16" s="1"/>
  <c r="E14" i="16" a="1"/>
  <c r="E14" i="16" s="1"/>
  <c r="F14" i="16" a="1"/>
  <c r="F14" i="16" s="1"/>
  <c r="D15" i="16" a="1"/>
  <c r="D15" i="16" s="1"/>
  <c r="E15" i="16" a="1"/>
  <c r="E15" i="16" s="1"/>
  <c r="F15" i="16" a="1"/>
  <c r="F15" i="16" s="1"/>
  <c r="D16" i="16" a="1"/>
  <c r="D16" i="16" s="1"/>
  <c r="E16" i="16" a="1"/>
  <c r="E16" i="16" s="1"/>
  <c r="F16" i="16" a="1"/>
  <c r="F16" i="16" s="1"/>
  <c r="D17" i="16" a="1"/>
  <c r="D17" i="16" s="1"/>
  <c r="E17" i="16" a="1"/>
  <c r="E17" i="16" s="1"/>
  <c r="F17" i="16" a="1"/>
  <c r="F17" i="16" s="1"/>
  <c r="D18" i="16" a="1"/>
  <c r="D18" i="16" s="1"/>
  <c r="E18" i="16" a="1"/>
  <c r="E18" i="16" s="1"/>
  <c r="F18" i="16" a="1"/>
  <c r="F18" i="16" s="1"/>
  <c r="D19" i="16" a="1"/>
  <c r="D19" i="16" s="1"/>
  <c r="E19" i="16" a="1"/>
  <c r="E19" i="16" s="1"/>
  <c r="F19" i="16" a="1"/>
  <c r="F19" i="16" s="1"/>
  <c r="D20" i="16" a="1"/>
  <c r="D20" i="16" s="1"/>
  <c r="E20" i="16" a="1"/>
  <c r="E20" i="16" s="1"/>
  <c r="F20" i="16" a="1"/>
  <c r="F20" i="16" s="1"/>
  <c r="D21" i="16" a="1"/>
  <c r="D21" i="16" s="1"/>
  <c r="E21" i="16" a="1"/>
  <c r="E21" i="16" s="1"/>
  <c r="F21" i="16" a="1"/>
  <c r="F21" i="16" s="1"/>
  <c r="D22" i="16" a="1"/>
  <c r="D22" i="16" s="1"/>
  <c r="E22" i="16" a="1"/>
  <c r="E22" i="16" s="1"/>
  <c r="F22" i="16" a="1"/>
  <c r="F22" i="16" s="1"/>
  <c r="D23" i="16" a="1"/>
  <c r="D23" i="16" s="1"/>
  <c r="E23" i="16" a="1"/>
  <c r="E23" i="16" s="1"/>
  <c r="F23" i="16" a="1"/>
  <c r="F23" i="16" s="1"/>
  <c r="D24" i="16" a="1"/>
  <c r="D24" i="16" s="1"/>
  <c r="E24" i="16" a="1"/>
  <c r="E24" i="16" s="1"/>
  <c r="F24" i="16" a="1"/>
  <c r="F24" i="16" s="1"/>
  <c r="D25" i="16" a="1"/>
  <c r="D25" i="16" s="1"/>
  <c r="E25" i="16" a="1"/>
  <c r="E25" i="16" s="1"/>
  <c r="F25" i="16" a="1"/>
  <c r="F25" i="16" s="1"/>
  <c r="D26" i="16" a="1"/>
  <c r="D26" i="16" s="1"/>
  <c r="E26" i="16" a="1"/>
  <c r="E26" i="16" s="1"/>
  <c r="F26" i="16" a="1"/>
  <c r="F26" i="16" s="1"/>
  <c r="D27" i="16" a="1"/>
  <c r="D27" i="16" s="1"/>
  <c r="E27" i="16" a="1"/>
  <c r="E27" i="16" s="1"/>
  <c r="F27" i="16" a="1"/>
  <c r="F27" i="16" s="1"/>
  <c r="D28" i="16" a="1"/>
  <c r="D28" i="16" s="1"/>
  <c r="E28" i="16" a="1"/>
  <c r="E28" i="16" s="1"/>
  <c r="F28" i="16" a="1"/>
  <c r="F28" i="16" s="1"/>
  <c r="D29" i="16" a="1"/>
  <c r="D29" i="16" s="1"/>
  <c r="E29" i="16" a="1"/>
  <c r="E29" i="16" s="1"/>
  <c r="F29" i="16" a="1"/>
  <c r="F29" i="16" s="1"/>
  <c r="D30" i="16" a="1"/>
  <c r="D30" i="16" s="1"/>
  <c r="E30" i="16" a="1"/>
  <c r="E30" i="16" s="1"/>
  <c r="F30" i="16" a="1"/>
  <c r="F30" i="16" s="1"/>
  <c r="D31" i="16" a="1"/>
  <c r="D31" i="16" s="1"/>
  <c r="E31" i="16" a="1"/>
  <c r="E31" i="16" s="1"/>
  <c r="F31" i="16" a="1"/>
  <c r="F31" i="16" s="1"/>
  <c r="D32" i="16" a="1"/>
  <c r="D32" i="16" s="1"/>
  <c r="E32" i="16" a="1"/>
  <c r="E32" i="16" s="1"/>
  <c r="F32" i="16" a="1"/>
  <c r="F32" i="16" s="1"/>
  <c r="D33" i="16" a="1"/>
  <c r="D33" i="16" s="1"/>
  <c r="E33" i="16" a="1"/>
  <c r="E33" i="16" s="1"/>
  <c r="F33" i="16" a="1"/>
  <c r="F33" i="16" s="1"/>
  <c r="D34" i="16" a="1"/>
  <c r="D34" i="16" s="1"/>
  <c r="E34" i="16" a="1"/>
  <c r="E34" i="16" s="1"/>
  <c r="F34" i="16" a="1"/>
  <c r="F34" i="16" s="1"/>
  <c r="D35" i="16" a="1"/>
  <c r="D35" i="16" s="1"/>
  <c r="E35" i="16" a="1"/>
  <c r="E35" i="16" s="1"/>
  <c r="F35" i="16" a="1"/>
  <c r="F35" i="16" s="1"/>
  <c r="D36" i="16" a="1"/>
  <c r="D36" i="16" s="1"/>
  <c r="E36" i="16" a="1"/>
  <c r="E36" i="16" s="1"/>
  <c r="F36" i="16" a="1"/>
  <c r="F36" i="16" s="1"/>
  <c r="D37" i="16" a="1"/>
  <c r="D37" i="16" s="1"/>
  <c r="E37" i="16" a="1"/>
  <c r="E37" i="16" s="1"/>
  <c r="F37" i="16" a="1"/>
  <c r="F37" i="16" s="1"/>
  <c r="D38" i="16" a="1"/>
  <c r="D38" i="16" s="1"/>
  <c r="E38" i="16" a="1"/>
  <c r="E38" i="16" s="1"/>
  <c r="F38" i="16" a="1"/>
  <c r="F38" i="16" s="1"/>
  <c r="D39" i="16" a="1"/>
  <c r="D39" i="16" s="1"/>
  <c r="E39" i="16" a="1"/>
  <c r="E39" i="16" s="1"/>
  <c r="F39" i="16" a="1"/>
  <c r="F39" i="16" s="1"/>
  <c r="D40" i="16" a="1"/>
  <c r="D40" i="16" s="1"/>
  <c r="E40" i="16" a="1"/>
  <c r="E40" i="16" s="1"/>
  <c r="F40" i="16" a="1"/>
  <c r="F40" i="16" s="1"/>
  <c r="D41" i="16" a="1"/>
  <c r="D41" i="16" s="1"/>
  <c r="E41" i="16" a="1"/>
  <c r="E41" i="16" s="1"/>
  <c r="F41" i="16" a="1"/>
  <c r="F41" i="16" s="1"/>
  <c r="D42" i="16" a="1"/>
  <c r="D42" i="16" s="1"/>
  <c r="E42" i="16" a="1"/>
  <c r="E42" i="16" s="1"/>
  <c r="F42" i="16" a="1"/>
  <c r="F42" i="16" s="1"/>
  <c r="D43" i="16" a="1"/>
  <c r="D43" i="16" s="1"/>
  <c r="E43" i="16" a="1"/>
  <c r="E43" i="16" s="1"/>
  <c r="F43" i="16" a="1"/>
  <c r="F43" i="16" s="1"/>
  <c r="D44" i="16" a="1"/>
  <c r="D44" i="16" s="1"/>
  <c r="E44" i="16" a="1"/>
  <c r="E44" i="16" s="1"/>
  <c r="F44" i="16" a="1"/>
  <c r="F44" i="16" s="1"/>
  <c r="D45" i="16" a="1"/>
  <c r="D45" i="16" s="1"/>
  <c r="E45" i="16" a="1"/>
  <c r="E45" i="16" s="1"/>
  <c r="F45" i="16" a="1"/>
  <c r="F45" i="16" s="1"/>
  <c r="D46" i="16" a="1"/>
  <c r="D46" i="16" s="1"/>
  <c r="E46" i="16" a="1"/>
  <c r="E46" i="16" s="1"/>
  <c r="F46" i="16" a="1"/>
  <c r="F46" i="16" s="1"/>
  <c r="D47" i="16" a="1"/>
  <c r="D47" i="16" s="1"/>
  <c r="F47" i="16" a="1"/>
  <c r="F47" i="16" s="1"/>
  <c r="D48" i="16" a="1"/>
  <c r="D48" i="16" s="1"/>
  <c r="E48" i="16" a="1"/>
  <c r="E48" i="16" s="1"/>
  <c r="F48" i="16" a="1"/>
  <c r="F48" i="16" s="1"/>
  <c r="D49" i="16" a="1"/>
  <c r="D49" i="16" s="1"/>
  <c r="E49" i="16" a="1"/>
  <c r="E49" i="16" s="1"/>
  <c r="F49" i="16" a="1"/>
  <c r="F49" i="16" s="1"/>
  <c r="D50" i="16" a="1"/>
  <c r="D50" i="16" s="1"/>
  <c r="E50" i="16" a="1"/>
  <c r="E50" i="16" s="1"/>
  <c r="F50" i="16" a="1"/>
  <c r="F50" i="16" s="1"/>
  <c r="D51" i="16" a="1"/>
  <c r="D51" i="16" s="1"/>
  <c r="E51" i="16" a="1"/>
  <c r="E51" i="16" s="1"/>
  <c r="F51" i="16" a="1"/>
  <c r="F51" i="16" s="1"/>
  <c r="D52" i="16" a="1"/>
  <c r="D52" i="16" s="1"/>
  <c r="E52" i="16" a="1"/>
  <c r="E52" i="16" s="1"/>
  <c r="F52" i="16" a="1"/>
  <c r="F52" i="16" s="1"/>
  <c r="D53" i="16" a="1"/>
  <c r="D53" i="16" s="1"/>
  <c r="E53" i="16" a="1"/>
  <c r="E53" i="16" s="1"/>
  <c r="F53" i="16" a="1"/>
  <c r="F53" i="16" s="1"/>
  <c r="D54" i="16" a="1"/>
  <c r="D54" i="16" s="1"/>
  <c r="E54" i="16" a="1"/>
  <c r="E54" i="16" s="1"/>
  <c r="F54" i="16" a="1"/>
  <c r="F54" i="16" s="1"/>
  <c r="D55" i="16" a="1"/>
  <c r="D55" i="16" s="1"/>
  <c r="E55" i="16" a="1"/>
  <c r="E55" i="16" s="1"/>
  <c r="F55" i="16" a="1"/>
  <c r="F55" i="16" s="1"/>
  <c r="D56" i="16" a="1"/>
  <c r="D56" i="16" s="1"/>
  <c r="E56" i="16" a="1"/>
  <c r="E56" i="16" s="1"/>
  <c r="F56" i="16" a="1"/>
  <c r="F56" i="16" s="1"/>
  <c r="D57" i="16" a="1"/>
  <c r="D57" i="16" s="1"/>
  <c r="E57" i="16" a="1"/>
  <c r="E57" i="16" s="1"/>
  <c r="F57" i="16" a="1"/>
  <c r="F57" i="16" s="1"/>
  <c r="D58" i="16" a="1"/>
  <c r="D58" i="16" s="1"/>
  <c r="E58" i="16" a="1"/>
  <c r="E58" i="16" s="1"/>
  <c r="F58" i="16" a="1"/>
  <c r="F58" i="16" s="1"/>
  <c r="D59" i="16" a="1"/>
  <c r="D59" i="16" s="1"/>
  <c r="E59" i="16" a="1"/>
  <c r="E59" i="16" s="1"/>
  <c r="F59" i="16" a="1"/>
  <c r="F59" i="16" s="1"/>
  <c r="D60" i="16" a="1"/>
  <c r="D60" i="16" s="1"/>
  <c r="E60" i="16" a="1"/>
  <c r="E60" i="16" s="1"/>
  <c r="F60" i="16" a="1"/>
  <c r="F60" i="16" s="1"/>
  <c r="D61" i="16" a="1"/>
  <c r="D61" i="16" s="1"/>
  <c r="E61" i="16" a="1"/>
  <c r="E61" i="16" s="1"/>
  <c r="F61" i="16" a="1"/>
  <c r="F61" i="16" s="1"/>
  <c r="D62" i="16" a="1"/>
  <c r="D62" i="16" s="1"/>
  <c r="E62" i="16" a="1"/>
  <c r="E62" i="16" s="1"/>
  <c r="F62" i="16" a="1"/>
  <c r="F62" i="16" s="1"/>
  <c r="D63" i="16" a="1"/>
  <c r="D63" i="16" s="1"/>
  <c r="E63" i="16" a="1"/>
  <c r="E63" i="16" s="1"/>
  <c r="F63" i="16" a="1"/>
  <c r="F63" i="16" s="1"/>
  <c r="D64" i="16" a="1"/>
  <c r="D64" i="16" s="1"/>
  <c r="E64" i="16" a="1"/>
  <c r="E64" i="16" s="1"/>
  <c r="F64" i="16" a="1"/>
  <c r="F64" i="16" s="1"/>
  <c r="D65" i="16" a="1"/>
  <c r="D65" i="16" s="1"/>
  <c r="E65" i="16" a="1"/>
  <c r="E65" i="16" s="1"/>
  <c r="F65" i="16" a="1"/>
  <c r="F65" i="16" s="1"/>
  <c r="D66" i="16" a="1"/>
  <c r="D66" i="16" s="1"/>
  <c r="E66" i="16" a="1"/>
  <c r="E66" i="16" s="1"/>
  <c r="F66" i="16" a="1"/>
  <c r="F66" i="16" s="1"/>
  <c r="D67" i="16" a="1"/>
  <c r="D67" i="16" s="1"/>
  <c r="E67" i="16" a="1"/>
  <c r="E67" i="16" s="1"/>
  <c r="F67" i="16" a="1"/>
  <c r="F67" i="16" s="1"/>
  <c r="D68" i="16" a="1"/>
  <c r="D68" i="16" s="1"/>
  <c r="E68" i="16" a="1"/>
  <c r="E68" i="16" s="1"/>
  <c r="F68" i="16" a="1"/>
  <c r="F68" i="16" s="1"/>
  <c r="D69" i="16" a="1"/>
  <c r="D69" i="16" s="1"/>
  <c r="E69" i="16" a="1"/>
  <c r="E69" i="16" s="1"/>
  <c r="F69" i="16" a="1"/>
  <c r="F69" i="16" s="1"/>
  <c r="D70" i="16" a="1"/>
  <c r="D70" i="16" s="1"/>
  <c r="E70" i="16" a="1"/>
  <c r="E70" i="16" s="1"/>
  <c r="F70" i="16" a="1"/>
  <c r="F70" i="16" s="1"/>
  <c r="D71" i="16" a="1"/>
  <c r="D71" i="16" s="1"/>
  <c r="E71" i="16" a="1"/>
  <c r="E71" i="16" s="1"/>
  <c r="F71" i="16" a="1"/>
  <c r="F71" i="16" s="1"/>
  <c r="D72" i="16" a="1"/>
  <c r="D72" i="16" s="1"/>
  <c r="E72" i="16" a="1"/>
  <c r="E72" i="16" s="1"/>
  <c r="F72" i="16" a="1"/>
  <c r="F72" i="16" s="1"/>
  <c r="D73" i="16" a="1"/>
  <c r="D73" i="16" s="1"/>
  <c r="E73" i="16" a="1"/>
  <c r="E73" i="16" s="1"/>
  <c r="F73" i="16" a="1"/>
  <c r="F73" i="16" s="1"/>
  <c r="D74" i="16" a="1"/>
  <c r="D74" i="16" s="1"/>
  <c r="E74" i="16" a="1"/>
  <c r="E74" i="16" s="1"/>
  <c r="F74" i="16" a="1"/>
  <c r="F74" i="16" s="1"/>
  <c r="D75" i="16" a="1"/>
  <c r="D75" i="16" s="1"/>
  <c r="E75" i="16" a="1"/>
  <c r="E75" i="16" s="1"/>
  <c r="F75" i="16" a="1"/>
  <c r="F75" i="16" s="1"/>
  <c r="D76" i="16" a="1"/>
  <c r="D76" i="16" s="1"/>
  <c r="E76" i="16" a="1"/>
  <c r="E76" i="16" s="1"/>
  <c r="F76" i="16" a="1"/>
  <c r="F76" i="16" s="1"/>
  <c r="D77" i="16" a="1"/>
  <c r="D77" i="16" s="1"/>
  <c r="E77" i="16" a="1"/>
  <c r="E77" i="16" s="1"/>
  <c r="F77" i="16" a="1"/>
  <c r="F77" i="16" s="1"/>
  <c r="D78" i="16" a="1"/>
  <c r="D78" i="16" s="1"/>
  <c r="E78" i="16" a="1"/>
  <c r="E78" i="16" s="1"/>
  <c r="F78" i="16" a="1"/>
  <c r="F78" i="16" s="1"/>
  <c r="D79" i="16" a="1"/>
  <c r="D79" i="16" s="1"/>
  <c r="E79" i="16" a="1"/>
  <c r="E79" i="16" s="1"/>
  <c r="F79" i="16" a="1"/>
  <c r="F79" i="16" s="1"/>
  <c r="D80" i="16" a="1"/>
  <c r="D80" i="16" s="1"/>
  <c r="E80" i="16" a="1"/>
  <c r="E80" i="16" s="1"/>
  <c r="F80" i="16" a="1"/>
  <c r="F80" i="16" s="1"/>
  <c r="D81" i="16" a="1"/>
  <c r="D81" i="16" s="1"/>
  <c r="E81" i="16" a="1"/>
  <c r="E81" i="16" s="1"/>
  <c r="F81" i="16" a="1"/>
  <c r="F81" i="16" s="1"/>
  <c r="D82" i="16" a="1"/>
  <c r="D82" i="16" s="1"/>
  <c r="E82" i="16" a="1"/>
  <c r="E82" i="16" s="1"/>
  <c r="F82" i="16" a="1"/>
  <c r="F82" i="16" s="1"/>
  <c r="D83" i="16" a="1"/>
  <c r="D83" i="16" s="1"/>
  <c r="E83" i="16" a="1"/>
  <c r="E83" i="16" s="1"/>
  <c r="F83" i="16" a="1"/>
  <c r="F83" i="16" s="1"/>
  <c r="D84" i="16" a="1"/>
  <c r="D84" i="16" s="1"/>
  <c r="E84" i="16" a="1"/>
  <c r="E84" i="16" s="1"/>
  <c r="F84" i="16" a="1"/>
  <c r="F84" i="16" s="1"/>
  <c r="F4" i="16" a="1"/>
  <c r="F4" i="16" s="1"/>
  <c r="E4" i="16" a="1"/>
  <c r="E4" i="16" s="1"/>
  <c r="D4" i="16" a="1"/>
  <c r="D4" i="16" s="1"/>
  <c r="X68" i="4" l="1"/>
  <c r="R108" i="3"/>
  <c r="AG75" i="4"/>
  <c r="AD75" i="4"/>
  <c r="AA75" i="4"/>
  <c r="X75" i="4"/>
  <c r="U75" i="4"/>
  <c r="R75" i="4"/>
  <c r="O75" i="4"/>
  <c r="L75" i="4"/>
  <c r="I75" i="4"/>
  <c r="F75" i="4"/>
  <c r="AG71" i="4"/>
  <c r="AD71" i="4"/>
  <c r="AA71" i="4"/>
  <c r="X71" i="4"/>
  <c r="U71" i="4"/>
  <c r="R71" i="4"/>
  <c r="O71" i="4"/>
  <c r="L71" i="4"/>
  <c r="I71" i="4"/>
  <c r="F71" i="4"/>
  <c r="AG65" i="4"/>
  <c r="AD65" i="4"/>
  <c r="AA65" i="4"/>
  <c r="X65" i="4"/>
  <c r="U65" i="4"/>
  <c r="R65" i="4"/>
  <c r="O65" i="4"/>
  <c r="L65" i="4"/>
  <c r="I65" i="4"/>
  <c r="F65" i="4"/>
  <c r="AG59" i="4"/>
  <c r="AD59" i="4"/>
  <c r="AA59" i="4"/>
  <c r="X59" i="4"/>
  <c r="U59" i="4"/>
  <c r="R59" i="4"/>
  <c r="O59" i="4"/>
  <c r="L59" i="4"/>
  <c r="I59" i="4"/>
  <c r="F59" i="4"/>
  <c r="AG48" i="4"/>
  <c r="AD48" i="4"/>
  <c r="AA48" i="4"/>
  <c r="X48" i="4"/>
  <c r="U48" i="4"/>
  <c r="R48" i="4"/>
  <c r="O48" i="4"/>
  <c r="L48" i="4"/>
  <c r="I48" i="4"/>
  <c r="F48" i="4"/>
  <c r="U43" i="4"/>
  <c r="R43" i="4"/>
  <c r="AG28" i="4"/>
  <c r="AD28" i="4"/>
  <c r="AA28" i="4"/>
  <c r="X28" i="4"/>
  <c r="U28" i="4"/>
  <c r="R28" i="4"/>
  <c r="O28" i="4"/>
  <c r="L28" i="4"/>
  <c r="I28" i="4"/>
  <c r="F28" i="4"/>
  <c r="AG23" i="4"/>
  <c r="AD23" i="4"/>
  <c r="AA23" i="4"/>
  <c r="X23" i="4"/>
  <c r="U23" i="4"/>
  <c r="R23" i="4"/>
  <c r="O23" i="4"/>
  <c r="L23" i="4"/>
  <c r="I23" i="4"/>
  <c r="F23" i="4"/>
  <c r="AG19" i="4"/>
  <c r="AD19" i="4"/>
  <c r="AA19" i="4"/>
  <c r="X19" i="4"/>
  <c r="U19" i="4"/>
  <c r="R19" i="4"/>
  <c r="O19" i="4"/>
  <c r="L19" i="4"/>
  <c r="I19" i="4"/>
  <c r="F19" i="4"/>
  <c r="U12" i="4"/>
  <c r="R12" i="4"/>
  <c r="AG11" i="4"/>
  <c r="AD11" i="4"/>
  <c r="AA11" i="4"/>
  <c r="X11" i="4"/>
  <c r="U11" i="4"/>
  <c r="R11" i="4"/>
  <c r="O11" i="4"/>
  <c r="L11" i="4"/>
  <c r="I11" i="4"/>
  <c r="F11" i="4"/>
  <c r="AG7" i="4"/>
  <c r="AD7" i="4"/>
  <c r="AA7" i="4"/>
  <c r="X7" i="4"/>
  <c r="U7" i="4"/>
  <c r="R7" i="4"/>
  <c r="O7" i="4"/>
  <c r="L7" i="4"/>
  <c r="I7" i="4"/>
  <c r="F7" i="4"/>
  <c r="AA116" i="3"/>
  <c r="X116" i="3"/>
  <c r="U116" i="3"/>
  <c r="R116" i="3"/>
  <c r="O116" i="3"/>
  <c r="L116" i="3"/>
  <c r="I116" i="3"/>
  <c r="F116" i="3"/>
  <c r="U113" i="3"/>
  <c r="R113" i="3"/>
  <c r="AA106" i="3"/>
  <c r="X106" i="3"/>
  <c r="U106" i="3"/>
  <c r="R106" i="3"/>
  <c r="O106" i="3"/>
  <c r="L106" i="3"/>
  <c r="I106" i="3"/>
  <c r="F106" i="3"/>
  <c r="AA100" i="3"/>
  <c r="X100" i="3"/>
  <c r="U100" i="3"/>
  <c r="R100" i="3"/>
  <c r="O100" i="3"/>
  <c r="I100" i="3"/>
  <c r="F100" i="3"/>
  <c r="U91" i="3"/>
  <c r="R91" i="3"/>
  <c r="AA87" i="3"/>
  <c r="X87" i="3"/>
  <c r="U87" i="3"/>
  <c r="R87" i="3"/>
  <c r="O87" i="3"/>
  <c r="L87" i="3"/>
  <c r="I87" i="3"/>
  <c r="F87" i="3"/>
  <c r="AA83" i="3"/>
  <c r="X83" i="3"/>
  <c r="U83" i="3"/>
  <c r="O83" i="3"/>
  <c r="I83" i="3"/>
  <c r="F83" i="3"/>
  <c r="AA73" i="3"/>
  <c r="X73" i="3"/>
  <c r="R73" i="3"/>
  <c r="O73" i="3"/>
  <c r="L73" i="3"/>
  <c r="I73" i="3"/>
  <c r="AA67" i="3"/>
  <c r="X67" i="3"/>
  <c r="U67" i="3"/>
  <c r="R67" i="3"/>
  <c r="O67" i="3"/>
  <c r="L67" i="3"/>
  <c r="F67" i="3"/>
  <c r="AA58" i="3"/>
  <c r="X58" i="3"/>
  <c r="U58" i="3"/>
  <c r="R58" i="3"/>
  <c r="O58" i="3"/>
  <c r="L58" i="3"/>
  <c r="I58" i="3"/>
  <c r="F58" i="3"/>
  <c r="AA56" i="3"/>
  <c r="X56" i="3"/>
  <c r="U56" i="3"/>
  <c r="R56" i="3"/>
  <c r="O56" i="3"/>
  <c r="L56" i="3"/>
  <c r="I56" i="3"/>
  <c r="AA32" i="3"/>
  <c r="X32" i="3"/>
  <c r="U32" i="3"/>
  <c r="R32" i="3"/>
  <c r="O32" i="3"/>
  <c r="L32" i="3"/>
  <c r="I32" i="3"/>
  <c r="F32" i="3"/>
  <c r="AA29" i="3"/>
  <c r="X29" i="3"/>
  <c r="U29" i="3"/>
  <c r="R29" i="3"/>
  <c r="O29" i="3"/>
  <c r="L29" i="3"/>
  <c r="I29" i="3"/>
  <c r="F29" i="3"/>
  <c r="U20" i="3"/>
  <c r="R20" i="3"/>
  <c r="AG73" i="4"/>
  <c r="AD73" i="4"/>
  <c r="AA73" i="4"/>
  <c r="U73" i="4"/>
  <c r="R73" i="4"/>
  <c r="O73" i="4"/>
  <c r="L73" i="4"/>
  <c r="I73" i="4"/>
  <c r="AG69" i="4"/>
  <c r="AD69" i="4"/>
  <c r="X69" i="4"/>
  <c r="U69" i="4"/>
  <c r="R69" i="4"/>
  <c r="L69" i="4"/>
  <c r="I69" i="4"/>
  <c r="AG67" i="4"/>
  <c r="AD67" i="4"/>
  <c r="U67" i="4"/>
  <c r="R67" i="4"/>
  <c r="L67" i="4"/>
  <c r="I67" i="4"/>
  <c r="F67" i="4"/>
  <c r="AG63" i="4"/>
  <c r="AD63" i="4"/>
  <c r="AA63" i="4"/>
  <c r="U63" i="4"/>
  <c r="R63" i="4"/>
  <c r="O63" i="4"/>
  <c r="I63" i="4"/>
  <c r="F63" i="4"/>
  <c r="AG61" i="4"/>
  <c r="AD61" i="4"/>
  <c r="AA61" i="4"/>
  <c r="X61" i="4"/>
  <c r="U61" i="4"/>
  <c r="R61" i="4"/>
  <c r="O61" i="4"/>
  <c r="L61" i="4"/>
  <c r="I61" i="4"/>
  <c r="F61" i="4"/>
  <c r="AG57" i="4"/>
  <c r="AD57" i="4"/>
  <c r="AA57" i="4"/>
  <c r="X57" i="4"/>
  <c r="U57" i="4"/>
  <c r="R57" i="4"/>
  <c r="O57" i="4"/>
  <c r="L57" i="4"/>
  <c r="AG55" i="4"/>
  <c r="AD55" i="4"/>
  <c r="X55" i="4"/>
  <c r="U55" i="4"/>
  <c r="R55" i="4"/>
  <c r="O55" i="4"/>
  <c r="I55" i="4"/>
  <c r="AG53" i="4"/>
  <c r="AD53" i="4"/>
  <c r="AA53" i="4"/>
  <c r="U53" i="4"/>
  <c r="R53" i="4"/>
  <c r="L53" i="4"/>
  <c r="I53" i="4"/>
  <c r="F53" i="4"/>
  <c r="AG50" i="4"/>
  <c r="AD50" i="4"/>
  <c r="X50" i="4"/>
  <c r="U50" i="4"/>
  <c r="R50" i="4"/>
  <c r="O50" i="4"/>
  <c r="I50" i="4"/>
  <c r="AG46" i="4"/>
  <c r="AD46" i="4"/>
  <c r="AA46" i="4"/>
  <c r="X46" i="4"/>
  <c r="U46" i="4"/>
  <c r="R46" i="4"/>
  <c r="O46" i="4"/>
  <c r="I46" i="4"/>
  <c r="F46" i="4"/>
  <c r="AG44" i="4"/>
  <c r="AD44" i="4"/>
  <c r="AA44" i="4"/>
  <c r="X44" i="4"/>
  <c r="U44" i="4"/>
  <c r="R44" i="4"/>
  <c r="L44" i="4"/>
  <c r="I44" i="4"/>
  <c r="F44" i="4"/>
  <c r="AG42" i="4"/>
  <c r="AD42" i="4"/>
  <c r="U42" i="4"/>
  <c r="R42" i="4"/>
  <c r="O42" i="4"/>
  <c r="L42" i="4"/>
  <c r="I42" i="4"/>
  <c r="AG40" i="4"/>
  <c r="AD40" i="4"/>
  <c r="U40" i="4"/>
  <c r="R40" i="4"/>
  <c r="L40" i="4"/>
  <c r="I40" i="4"/>
  <c r="F40" i="4"/>
  <c r="AG38" i="4"/>
  <c r="AD38" i="4"/>
  <c r="AA38" i="4"/>
  <c r="X38" i="4"/>
  <c r="U38" i="4"/>
  <c r="R38" i="4"/>
  <c r="O38" i="4"/>
  <c r="L38" i="4"/>
  <c r="I38" i="4"/>
  <c r="AG36" i="4"/>
  <c r="AD36" i="4"/>
  <c r="AA36" i="4"/>
  <c r="U36" i="4"/>
  <c r="R36" i="4"/>
  <c r="O36" i="4"/>
  <c r="L36" i="4"/>
  <c r="I36" i="4"/>
  <c r="F36" i="4"/>
  <c r="AG34" i="4"/>
  <c r="AD34" i="4"/>
  <c r="U34" i="4"/>
  <c r="R34" i="4"/>
  <c r="O34" i="4"/>
  <c r="L34" i="4"/>
  <c r="I34" i="4"/>
  <c r="AG32" i="4"/>
  <c r="AD32" i="4"/>
  <c r="AA32" i="4"/>
  <c r="U32" i="4"/>
  <c r="R32" i="4"/>
  <c r="O32" i="4"/>
  <c r="L32" i="4"/>
  <c r="F32" i="4"/>
  <c r="AG30" i="4"/>
  <c r="AD30" i="4"/>
  <c r="AA30" i="4"/>
  <c r="U30" i="4"/>
  <c r="R30" i="4"/>
  <c r="O30" i="4"/>
  <c r="L30" i="4"/>
  <c r="I30" i="4"/>
  <c r="F30" i="4"/>
  <c r="AG25" i="4"/>
  <c r="AD25" i="4"/>
  <c r="AA25" i="4"/>
  <c r="X25" i="4"/>
  <c r="U25" i="4"/>
  <c r="R25" i="4"/>
  <c r="O25" i="4"/>
  <c r="L25" i="4"/>
  <c r="I25" i="4"/>
  <c r="F25" i="4"/>
  <c r="AG21" i="4"/>
  <c r="AD21" i="4"/>
  <c r="U21" i="4"/>
  <c r="R21" i="4"/>
  <c r="O21" i="4"/>
  <c r="I21" i="4"/>
  <c r="F21" i="4"/>
  <c r="AG17" i="4"/>
  <c r="AD17" i="4"/>
  <c r="AA17" i="4"/>
  <c r="U17" i="4"/>
  <c r="R17" i="4"/>
  <c r="O17" i="4"/>
  <c r="L17" i="4"/>
  <c r="I17" i="4"/>
  <c r="F17" i="4"/>
  <c r="AG15" i="4"/>
  <c r="AD15" i="4"/>
  <c r="AA15" i="4"/>
  <c r="U15" i="4"/>
  <c r="R15" i="4"/>
  <c r="O15" i="4"/>
  <c r="L15" i="4"/>
  <c r="I15" i="4"/>
  <c r="F15" i="4"/>
  <c r="AG13" i="4"/>
  <c r="AD13" i="4"/>
  <c r="AA13" i="4"/>
  <c r="X13" i="4"/>
  <c r="U13" i="4"/>
  <c r="R13" i="4"/>
  <c r="O13" i="4"/>
  <c r="L13" i="4"/>
  <c r="I13" i="4"/>
  <c r="F13" i="4"/>
  <c r="AG9" i="4"/>
  <c r="AD9" i="4"/>
  <c r="AA9" i="4"/>
  <c r="X9" i="4"/>
  <c r="U9" i="4"/>
  <c r="R9" i="4"/>
  <c r="O9" i="4"/>
  <c r="L9" i="4"/>
  <c r="I9" i="4"/>
  <c r="F9" i="4"/>
  <c r="AG5" i="4"/>
  <c r="AD5" i="4"/>
  <c r="AA5" i="4"/>
  <c r="U5" i="4"/>
  <c r="R5" i="4"/>
  <c r="O5" i="4"/>
  <c r="L5" i="4"/>
  <c r="I5" i="4"/>
  <c r="F5" i="4"/>
  <c r="U74" i="4"/>
  <c r="R74" i="4"/>
  <c r="R72" i="4"/>
  <c r="U70" i="4"/>
  <c r="R70" i="4"/>
  <c r="U68" i="4"/>
  <c r="R68" i="4"/>
  <c r="U66" i="4"/>
  <c r="R66" i="4"/>
  <c r="U64" i="4"/>
  <c r="R64" i="4"/>
  <c r="U62" i="4"/>
  <c r="R62" i="4"/>
  <c r="U60" i="4"/>
  <c r="R60" i="4"/>
  <c r="U58" i="4"/>
  <c r="R58" i="4"/>
  <c r="U56" i="4"/>
  <c r="U54" i="4"/>
  <c r="R54" i="4"/>
  <c r="U52" i="4"/>
  <c r="U49" i="4"/>
  <c r="R49" i="4"/>
  <c r="U47" i="4"/>
  <c r="R47" i="4"/>
  <c r="U45" i="4"/>
  <c r="R45" i="4"/>
  <c r="X41" i="4"/>
  <c r="X39" i="4"/>
  <c r="U39" i="4"/>
  <c r="X37" i="4"/>
  <c r="U37" i="4"/>
  <c r="R37" i="4"/>
  <c r="X35" i="4"/>
  <c r="R35" i="4"/>
  <c r="X33" i="4"/>
  <c r="U33" i="4"/>
  <c r="R33" i="4"/>
  <c r="X31" i="4"/>
  <c r="U31" i="4"/>
  <c r="R31" i="4"/>
  <c r="X29" i="4"/>
  <c r="U29" i="4"/>
  <c r="R29" i="4"/>
  <c r="U27" i="4"/>
  <c r="R27" i="4"/>
  <c r="X24" i="4"/>
  <c r="U24" i="4"/>
  <c r="R24" i="4"/>
  <c r="U22" i="4"/>
  <c r="R22" i="4"/>
  <c r="U20" i="4"/>
  <c r="R20" i="4"/>
  <c r="X18" i="4"/>
  <c r="U18" i="4"/>
  <c r="R18" i="4"/>
  <c r="U16" i="4"/>
  <c r="R16" i="4"/>
  <c r="X14" i="4"/>
  <c r="U14" i="4"/>
  <c r="R14" i="4"/>
  <c r="U10" i="4"/>
  <c r="R10" i="4"/>
  <c r="X8" i="4"/>
  <c r="U8" i="4"/>
  <c r="R8" i="4"/>
  <c r="X6" i="4"/>
  <c r="U6" i="4"/>
  <c r="R6" i="4"/>
  <c r="U4" i="4"/>
  <c r="AA119" i="3"/>
  <c r="X119" i="3"/>
  <c r="U119" i="3"/>
  <c r="R119" i="3"/>
  <c r="O119" i="3"/>
  <c r="F119" i="3"/>
  <c r="AA114" i="3"/>
  <c r="X114" i="3"/>
  <c r="U114" i="3"/>
  <c r="O114" i="3"/>
  <c r="L114" i="3"/>
  <c r="AA112" i="3"/>
  <c r="X112" i="3"/>
  <c r="O112" i="3"/>
  <c r="AA110" i="3"/>
  <c r="X110" i="3"/>
  <c r="U110" i="3"/>
  <c r="O110" i="3"/>
  <c r="F110" i="3"/>
  <c r="AA108" i="3"/>
  <c r="X108" i="3"/>
  <c r="U108" i="3"/>
  <c r="O108" i="3"/>
  <c r="I108" i="3"/>
  <c r="F108" i="3"/>
  <c r="AA104" i="3"/>
  <c r="X104" i="3"/>
  <c r="X102" i="3"/>
  <c r="AA98" i="3"/>
  <c r="X98" i="3"/>
  <c r="U98" i="3"/>
  <c r="O98" i="3"/>
  <c r="I98" i="3"/>
  <c r="F98" i="3"/>
  <c r="AA96" i="3"/>
  <c r="X96" i="3"/>
  <c r="U96" i="3"/>
  <c r="R96" i="3"/>
  <c r="O96" i="3"/>
  <c r="L96" i="3"/>
  <c r="I96" i="3"/>
  <c r="F96" i="3"/>
  <c r="AA94" i="3"/>
  <c r="X94" i="3"/>
  <c r="U94" i="3"/>
  <c r="I94" i="3"/>
  <c r="F94" i="3"/>
  <c r="AA92" i="3"/>
  <c r="X92" i="3"/>
  <c r="O92" i="3"/>
  <c r="F92" i="3"/>
  <c r="AA90" i="3"/>
  <c r="X90" i="3"/>
  <c r="O90" i="3"/>
  <c r="I90" i="3"/>
  <c r="F90" i="3"/>
  <c r="AA85" i="3"/>
  <c r="X85" i="3"/>
  <c r="O85" i="3"/>
  <c r="AA81" i="3"/>
  <c r="X81" i="3"/>
  <c r="O81" i="3"/>
  <c r="F81" i="3"/>
  <c r="AA79" i="3"/>
  <c r="X79" i="3"/>
  <c r="F79" i="3"/>
  <c r="AA77" i="3"/>
  <c r="X77" i="3"/>
  <c r="R77" i="3"/>
  <c r="F77" i="3"/>
  <c r="AA75" i="3"/>
  <c r="X75" i="3"/>
  <c r="AA71" i="3"/>
  <c r="X71" i="3"/>
  <c r="AA69" i="3"/>
  <c r="X69" i="3"/>
  <c r="O69" i="3"/>
  <c r="F69" i="3"/>
  <c r="AA65" i="3"/>
  <c r="X65" i="3"/>
  <c r="O65" i="3"/>
  <c r="F65" i="3"/>
  <c r="AA63" i="3"/>
  <c r="X63" i="3"/>
  <c r="AA61" i="3"/>
  <c r="X61" i="3"/>
  <c r="O61" i="3"/>
  <c r="L61" i="3"/>
  <c r="F61" i="3"/>
  <c r="AA54" i="3"/>
  <c r="X54" i="3"/>
  <c r="R54" i="3"/>
  <c r="O54" i="3"/>
  <c r="L54" i="3"/>
  <c r="I54" i="3"/>
  <c r="F54" i="3"/>
  <c r="AA52" i="3"/>
  <c r="X52" i="3"/>
  <c r="R52" i="3"/>
  <c r="O52" i="3"/>
  <c r="L52" i="3"/>
  <c r="I52" i="3"/>
  <c r="F52" i="3"/>
  <c r="AA50" i="3"/>
  <c r="X50" i="3"/>
  <c r="U50" i="3"/>
  <c r="R50" i="3"/>
  <c r="O50" i="3"/>
  <c r="I50" i="3"/>
  <c r="F50" i="3"/>
  <c r="AA48" i="3"/>
  <c r="X48" i="3"/>
  <c r="U48" i="3"/>
  <c r="R48" i="3"/>
  <c r="O48" i="3"/>
  <c r="I48" i="3"/>
  <c r="F48" i="3"/>
  <c r="AA46" i="3"/>
  <c r="X46" i="3"/>
  <c r="O46" i="3"/>
  <c r="L46" i="3"/>
  <c r="I46" i="3"/>
  <c r="F46" i="3"/>
  <c r="AA44" i="3"/>
  <c r="X44" i="3"/>
  <c r="U44" i="3"/>
  <c r="O44" i="3"/>
  <c r="I44" i="3"/>
  <c r="F44" i="3"/>
  <c r="AA42" i="3"/>
  <c r="X42" i="3"/>
  <c r="O42" i="3"/>
  <c r="I42" i="3"/>
  <c r="F42" i="3"/>
  <c r="AA40" i="3"/>
  <c r="X40" i="3"/>
  <c r="U40" i="3"/>
  <c r="R40" i="3"/>
  <c r="O40" i="3"/>
  <c r="I40" i="3"/>
  <c r="F40" i="3"/>
  <c r="AA38" i="3"/>
  <c r="X38" i="3"/>
  <c r="R38" i="3"/>
  <c r="AA36" i="3"/>
  <c r="X36" i="3"/>
  <c r="R36" i="3"/>
  <c r="I36" i="3"/>
  <c r="AA34" i="3"/>
  <c r="X34" i="3"/>
  <c r="U34" i="3"/>
  <c r="R34" i="3"/>
  <c r="O34" i="3"/>
  <c r="L34" i="3"/>
  <c r="F34" i="3"/>
  <c r="AA27" i="3"/>
  <c r="X27" i="3"/>
  <c r="AA25" i="3"/>
  <c r="X25" i="3"/>
  <c r="R25" i="3"/>
  <c r="O25" i="3"/>
  <c r="L25" i="3"/>
  <c r="I25" i="3"/>
  <c r="F25" i="3"/>
  <c r="AA23" i="3"/>
  <c r="X23" i="3"/>
  <c r="R23" i="3"/>
  <c r="O23" i="3"/>
  <c r="I23" i="3"/>
  <c r="F23" i="3"/>
  <c r="AA21" i="3"/>
  <c r="X21" i="3"/>
  <c r="U21" i="3"/>
  <c r="O21" i="3"/>
  <c r="L21" i="3"/>
  <c r="I21" i="3"/>
  <c r="F21" i="3"/>
  <c r="AA19" i="3"/>
  <c r="X19" i="3"/>
  <c r="U19" i="3"/>
  <c r="I19" i="3"/>
  <c r="F19" i="3"/>
  <c r="AA17" i="3"/>
  <c r="X17" i="3"/>
  <c r="O17" i="3"/>
  <c r="I17" i="3"/>
  <c r="F17" i="3"/>
  <c r="AA15" i="3"/>
  <c r="X15" i="3"/>
  <c r="O15" i="3"/>
  <c r="I15" i="3"/>
  <c r="AA13" i="3"/>
  <c r="X13" i="3"/>
  <c r="O13" i="3"/>
  <c r="F13" i="3"/>
  <c r="AA11" i="3"/>
  <c r="X11" i="3"/>
  <c r="O11" i="3"/>
  <c r="L11" i="3"/>
  <c r="I11" i="3"/>
  <c r="AA9" i="3"/>
  <c r="X9" i="3"/>
  <c r="U9" i="3"/>
  <c r="R9" i="3"/>
  <c r="O9" i="3"/>
  <c r="I9" i="3"/>
  <c r="F9" i="3"/>
  <c r="AA7" i="3"/>
  <c r="X7" i="3"/>
  <c r="U7" i="3"/>
  <c r="R7" i="3"/>
  <c r="O7" i="3"/>
  <c r="F7" i="3"/>
  <c r="AA5" i="3"/>
  <c r="X5" i="3"/>
  <c r="U5" i="3"/>
  <c r="R5" i="3"/>
  <c r="O5" i="3"/>
  <c r="I5" i="3"/>
  <c r="F5" i="3"/>
  <c r="R118" i="3"/>
  <c r="U115" i="3"/>
  <c r="R115" i="3"/>
  <c r="L115" i="3"/>
  <c r="U109" i="3"/>
  <c r="R109" i="3"/>
  <c r="R107" i="3"/>
  <c r="U105" i="3"/>
  <c r="U99" i="3"/>
  <c r="R99" i="3"/>
  <c r="U95" i="3"/>
  <c r="R95" i="3"/>
  <c r="R86" i="3"/>
  <c r="U82" i="3"/>
  <c r="R82" i="3"/>
  <c r="L82" i="3"/>
  <c r="U78" i="3"/>
  <c r="R72" i="3"/>
  <c r="R66" i="3"/>
  <c r="I66" i="3"/>
  <c r="U64" i="3"/>
  <c r="R64" i="3"/>
  <c r="I60" i="3"/>
  <c r="U57" i="3"/>
  <c r="R55" i="3"/>
  <c r="U53" i="3"/>
  <c r="R53" i="3"/>
  <c r="R51" i="3"/>
  <c r="R49" i="3"/>
  <c r="U47" i="3"/>
  <c r="R47" i="3"/>
  <c r="U33" i="3"/>
  <c r="R33" i="3"/>
  <c r="U31" i="3"/>
  <c r="U28" i="3"/>
  <c r="R28" i="3"/>
  <c r="R24" i="3"/>
  <c r="U18" i="3"/>
  <c r="R6" i="3"/>
  <c r="R4" i="3"/>
</calcChain>
</file>

<file path=xl/sharedStrings.xml><?xml version="1.0" encoding="utf-8"?>
<sst xmlns="http://schemas.openxmlformats.org/spreadsheetml/2006/main" count="1247" uniqueCount="424">
  <si>
    <t>ت</t>
  </si>
  <si>
    <t>الاسم الكامل</t>
  </si>
  <si>
    <t>الصف والشعبة</t>
  </si>
  <si>
    <t>التربية الاسلامية</t>
  </si>
  <si>
    <t>اللغة العربية</t>
  </si>
  <si>
    <t>اللغة الانكليزية</t>
  </si>
  <si>
    <t>الاجتماعيات</t>
  </si>
  <si>
    <t>الرياضيات</t>
  </si>
  <si>
    <t>العلوم</t>
  </si>
  <si>
    <t>التربية الرياضية</t>
  </si>
  <si>
    <t>التربية الفنية</t>
  </si>
  <si>
    <t>الملاحظات</t>
  </si>
  <si>
    <t>احمد طالب جلاب خسباك</t>
  </si>
  <si>
    <t>ايمن منديل عبد برهان</t>
  </si>
  <si>
    <t>باقر مع الله هلال كروع</t>
  </si>
  <si>
    <t>حسن جليل ساهي سلمان</t>
  </si>
  <si>
    <t>حسن عوده كاظم وادي</t>
  </si>
  <si>
    <t>حسن فرحان راضي كاظم</t>
  </si>
  <si>
    <t>حميد فاضل كريم غركان</t>
  </si>
  <si>
    <t>حيدر علي خشان سلطان</t>
  </si>
  <si>
    <t>سجاد خضير عبدالعباس عفن</t>
  </si>
  <si>
    <t>سجاد قابل سالم سعيد</t>
  </si>
  <si>
    <t>عباس صويلح حسين عطيه</t>
  </si>
  <si>
    <t>علي رضا ياسين سلمان</t>
  </si>
  <si>
    <t>علي عامر حميد هرو</t>
  </si>
  <si>
    <t>علي محسن عذيب عبيد</t>
  </si>
  <si>
    <t>قيصر رياض جبر وادي</t>
  </si>
  <si>
    <t>محمد عبدالرضا محسن رهيف</t>
  </si>
  <si>
    <t>مصطفى فاهم كاظم هويدي</t>
  </si>
  <si>
    <t>مقتدى فاهم كاظم هويدي</t>
  </si>
  <si>
    <t>مؤمل نعيم مصحب معضد</t>
  </si>
  <si>
    <t>احمد دواس جاسم راضي</t>
  </si>
  <si>
    <t>احمد رحم عبدالحسين عذاب</t>
  </si>
  <si>
    <t>امير حاكم جميل سهم</t>
  </si>
  <si>
    <t>باقر كريم عيدان فضيل</t>
  </si>
  <si>
    <t>تبارك امهيان ياسين سلمان</t>
  </si>
  <si>
    <t>حسين فخري يوده عنجور</t>
  </si>
  <si>
    <t>حيدر هادي دريب رخيص</t>
  </si>
  <si>
    <t>سجاد مالك هيجل محيل</t>
  </si>
  <si>
    <t>عباس شاكر زعيزع عكله</t>
  </si>
  <si>
    <t>علي عزيز بدوي فضيل</t>
  </si>
  <si>
    <t>فاطمه كاطع خواف حسين</t>
  </si>
  <si>
    <t>محسن عبدالحسن عفن حسين</t>
  </si>
  <si>
    <t>محمد محمود حسين مشكور</t>
  </si>
  <si>
    <t>محمد نعيم سرحان طوفان</t>
  </si>
  <si>
    <t>مقتدى محمد عطيه سالم</t>
  </si>
  <si>
    <t>منتظر محمد عبد راضي</t>
  </si>
  <si>
    <t>نوره ابراهيم خشان سلطان</t>
  </si>
  <si>
    <t>باقر ستار خضير شاهين</t>
  </si>
  <si>
    <t>حسن جواد كاظم عباس</t>
  </si>
  <si>
    <t>حسين عباس ناصر حسون</t>
  </si>
  <si>
    <t>رضا حسين ياسين سلمان</t>
  </si>
  <si>
    <t>زين العابدين فارس مالك حمزه</t>
  </si>
  <si>
    <t>ساره ستار جابر طارش</t>
  </si>
  <si>
    <t>سجاد هلال اسماعيل كاظم</t>
  </si>
  <si>
    <t>شهاب احمد شنان عبود</t>
  </si>
  <si>
    <t>عايد فليح حسن متعب</t>
  </si>
  <si>
    <t>علي محمود حسين مشكور</t>
  </si>
  <si>
    <t>كوثر كاظم خضير شاهين</t>
  </si>
  <si>
    <t>محمد رحم كاظم هويدي</t>
  </si>
  <si>
    <t>محمد سلمان جسام خلف</t>
  </si>
  <si>
    <t>محمد عباس حسين مشكور</t>
  </si>
  <si>
    <t>مصطفى شريف جبار شيحان</t>
  </si>
  <si>
    <t>وسام لطيف جبار شيحان</t>
  </si>
  <si>
    <t>التاريخ</t>
  </si>
  <si>
    <t>الجغرافية</t>
  </si>
  <si>
    <t>التربية الوطنية</t>
  </si>
  <si>
    <t>احمد رياض حسين نصيف</t>
  </si>
  <si>
    <t>باقر شنان شلتاغ حمزه</t>
  </si>
  <si>
    <t>جعفر جياد ضلال حاوي</t>
  </si>
  <si>
    <t>حسن مالك محسن معيوف</t>
  </si>
  <si>
    <t>حسين حلو بشير دحام</t>
  </si>
  <si>
    <t>حسين عناد عروان ظاهر</t>
  </si>
  <si>
    <t>حسين عواد جميل راضي</t>
  </si>
  <si>
    <t>رسول ناصر رحم حذيه</t>
  </si>
  <si>
    <t>عباس علي ناصر ليهوب</t>
  </si>
  <si>
    <t>عمار منخي جبار حاجم</t>
  </si>
  <si>
    <t>كرار محمد ناصر ليهوب</t>
  </si>
  <si>
    <t>لقاء جبار فرحان راشد</t>
  </si>
  <si>
    <t>محمد سعد بشير دحام</t>
  </si>
  <si>
    <t>محمدباقر مسلم حسين معيوف</t>
  </si>
  <si>
    <t>مريم امهيان ياسين سلمان</t>
  </si>
  <si>
    <t>مسلم نعيم سرحان طوفان</t>
  </si>
  <si>
    <t>منتظر حسن علي حسين</t>
  </si>
  <si>
    <t>منتظر حلو بشير دحام</t>
  </si>
  <si>
    <t>جعفر محمد عباس رهيف</t>
  </si>
  <si>
    <t>حسين علي ياسين سلمان</t>
  </si>
  <si>
    <t>حوراء سالم اسماعيل كاظم</t>
  </si>
  <si>
    <t>خديجه حسين ياسين سلمان</t>
  </si>
  <si>
    <t>رسول عمار جابر طارش</t>
  </si>
  <si>
    <t>سجاد نجم عبدالله عكوب</t>
  </si>
  <si>
    <t>عباس علي كاظم هويدي</t>
  </si>
  <si>
    <t>علي رزاق لفته علي</t>
  </si>
  <si>
    <t>علي سالم حمود مطير</t>
  </si>
  <si>
    <t>فاطمه راضي فجر كايم</t>
  </si>
  <si>
    <t>مجتبى جبار مطير بشارة</t>
  </si>
  <si>
    <t>مرتضى عويد ضلال حاوي</t>
  </si>
  <si>
    <t>مهدي مع الله هلال كروع</t>
  </si>
  <si>
    <t>ياسر علوان اسماعيل كاظم</t>
  </si>
  <si>
    <t>مكمل في الوطنية والرياضيات والعلوم</t>
  </si>
  <si>
    <t>مكمل في الرياضيات</t>
  </si>
  <si>
    <t>مكمل في الجغرافية والرياضيات والعلوم</t>
  </si>
  <si>
    <t>مكملة في التاريخ والجغرافية والرياضيات</t>
  </si>
  <si>
    <t>مكمل في العربية والجغرافية</t>
  </si>
  <si>
    <t>مكمل في الانكليزية والرياضيات</t>
  </si>
  <si>
    <t>مكملة في الرياضيات</t>
  </si>
  <si>
    <t>مكمل في الانكليزية</t>
  </si>
  <si>
    <t>معيد في التاريخ والوطنية والرياضيات والعلوم</t>
  </si>
  <si>
    <t>مكمل في الجغرافية</t>
  </si>
  <si>
    <t>مكمل في التاريخ والجغرافية</t>
  </si>
  <si>
    <t>مكمل في الجغرافية والرياضيات</t>
  </si>
  <si>
    <t>معيد في الاسلامية والجغرافية والوطنية والرياضيات والعلوم</t>
  </si>
  <si>
    <t>قرار (1) في العلوم و(5) في الرياضيات</t>
  </si>
  <si>
    <t>قرار (1) في العربية و(2) في التاريخ و(3) في الانكليزية</t>
  </si>
  <si>
    <t>المتبقي من درجة القرار</t>
  </si>
  <si>
    <t>قرار (1) في العلوم و(3) في العربية</t>
  </si>
  <si>
    <t>قرار (2) في العلوم و (5) في الانكليزية</t>
  </si>
  <si>
    <t>قرار (4) في الرياضيات و(5) في الجغرافية</t>
  </si>
  <si>
    <t>قرار (1) في الرياضيات</t>
  </si>
  <si>
    <t>قرار (3) في الانكليزية و(3) في الرياضيات</t>
  </si>
  <si>
    <t>قرار (3) في الرياضيات</t>
  </si>
  <si>
    <t>قرار (2) في العربية و(6) في الانكليزية</t>
  </si>
  <si>
    <t>قرار (6) في الانكليزية</t>
  </si>
  <si>
    <t>قرار (2) في العلوم و(3) في العربية</t>
  </si>
  <si>
    <t>قرار (3) في التاريخ و(6) في الجغرافية</t>
  </si>
  <si>
    <t>قرار (1) في العربية و(4) في الجغرافية</t>
  </si>
  <si>
    <t>قرار (2) في الانكليزية</t>
  </si>
  <si>
    <t>قرار (5) في الانكليزية و(5) في التاريخ</t>
  </si>
  <si>
    <t>قرار (4) في الرياضيات</t>
  </si>
  <si>
    <t>قرار (2) في الاسلامية و (3) في الجغرافية</t>
  </si>
  <si>
    <t>قرار (2) في العلوم و(4) في العربية</t>
  </si>
  <si>
    <t>قرار (1) في الوطنية</t>
  </si>
  <si>
    <t>قرار (4) في العربية و(6) في العلوم</t>
  </si>
  <si>
    <t>قرار (4) في الجغرافية</t>
  </si>
  <si>
    <t>قرار (3) في الانكليزية</t>
  </si>
  <si>
    <t>قرار (1) في التاريخ و(2) في الانكليزية و(7) في الجغرافية</t>
  </si>
  <si>
    <t>قرار (1) في التاريخ و(3) في العلوم و(4) في الجغرافية</t>
  </si>
  <si>
    <t>قرار (3) في العربية</t>
  </si>
  <si>
    <t>قرار (5) في الانكليزية</t>
  </si>
  <si>
    <t>النتيجة</t>
  </si>
  <si>
    <t>درجة القرار</t>
  </si>
  <si>
    <t>مكمل في الرياضيات والعلوم</t>
  </si>
  <si>
    <t>مكمل في الانكليزية والعلوم</t>
  </si>
  <si>
    <t>معيد في العربية والانكليزية والرياضيات والعلوم</t>
  </si>
  <si>
    <t>معيد في الاسلامية والاجتماعيات والرياضيات والعلوم</t>
  </si>
  <si>
    <t>معيد في الاسلامية والعربية والانكليزية والرياضيات والعلوم</t>
  </si>
  <si>
    <t>معيد في العربية والانكليزية والاجتماعيات والرياضيات والعلوم</t>
  </si>
  <si>
    <t>معيد في الانكليزية والاجتماعيات والرياضيات والعلوم</t>
  </si>
  <si>
    <t>مكمل في الانكليزية والرياضيات والعوم</t>
  </si>
  <si>
    <t>مكمل في العلوم</t>
  </si>
  <si>
    <t>مكمل في الاسلامية</t>
  </si>
  <si>
    <t>معيد في العربية والاجتماعيات والرياضيات والعلوم</t>
  </si>
  <si>
    <t>مكمل في الانكليزية والاجتماعيات والعلوم</t>
  </si>
  <si>
    <t>مكمل في العربية والرياضيات والعلوم</t>
  </si>
  <si>
    <t>معيد في الاسلامية والانكليزية والرياضيات والعلوم</t>
  </si>
  <si>
    <t>معيد في الاسلامية والعربية والرياضيات والعلوم</t>
  </si>
  <si>
    <t>مكمل في العربية والعلوم</t>
  </si>
  <si>
    <t>مكملة في الرياضيات والعلوم</t>
  </si>
  <si>
    <t>مكملة في الاسلامية والرياضيات والعلوم</t>
  </si>
  <si>
    <t>مكملة في العلوم</t>
  </si>
  <si>
    <t>معيد في الاسلامية والعربية والانكليزية والاجتماعيات والرياضيات والعلوم</t>
  </si>
  <si>
    <t>معيد في الاسلامية والعربية والانكليزية والعلوم</t>
  </si>
  <si>
    <t>قرار (6) في العربية</t>
  </si>
  <si>
    <t>قرار (1) في الاجتماعيات و(5) في العربية</t>
  </si>
  <si>
    <t>قرار (2) في العربية و(2) في الرياضيات و(4) في العلوم</t>
  </si>
  <si>
    <t>قرار (1) في الرياضيات و(6) في العربية</t>
  </si>
  <si>
    <t>قرار (4) في العلوم</t>
  </si>
  <si>
    <t>قرار (1) في العلوم و(5) في الاسلامية</t>
  </si>
  <si>
    <t>قرار (1) في الرياضيات و(3) في الاسلامية</t>
  </si>
  <si>
    <t>قرار (3) في العربية و(5) في الاسلامية</t>
  </si>
  <si>
    <t>قرار (5) في الرياضيات</t>
  </si>
  <si>
    <t>قرار (5) في العلوم</t>
  </si>
  <si>
    <t>قرار (1) في العربية و(5) في الانكليزية</t>
  </si>
  <si>
    <t>قرار (2) في الاسلامية و(4) في الانكليزية</t>
  </si>
  <si>
    <t>قرار (1) في الاجتماعيات و(4) في العربية</t>
  </si>
  <si>
    <t>قرار (1) في الاسلامية و(1) في العربية</t>
  </si>
  <si>
    <t>قرار (5) في الاسلامية</t>
  </si>
  <si>
    <t>قرار (7) في العربية</t>
  </si>
  <si>
    <t>قرار (7) في الاسلامية</t>
  </si>
  <si>
    <t>قرار (2) في الاجتماعيات و(6) في العربية</t>
  </si>
  <si>
    <t>قرار (10) في الاسلامية</t>
  </si>
  <si>
    <t>قرار (3) في الانكليزية و(5) في الاسلامية</t>
  </si>
  <si>
    <t>قرار (6) في العلوم</t>
  </si>
  <si>
    <t>قرار (10) في الانكليزية</t>
  </si>
  <si>
    <t>قرار (2) في العربية</t>
  </si>
  <si>
    <t>قرار (1) في العربية و(7) في الانكليزية</t>
  </si>
  <si>
    <t>قرار (3) في الاسلامية و(3) في العربية</t>
  </si>
  <si>
    <t>قرار (1) في العربية و(6) في الاسلامية</t>
  </si>
  <si>
    <t>قرار (5) في العربية و(5) في العلوم</t>
  </si>
  <si>
    <t>قرار (2) في العلوم</t>
  </si>
  <si>
    <t>قرار (8) في الاجتماعيات</t>
  </si>
  <si>
    <t>قرار (1) في العربية و(5) في الاسلامية</t>
  </si>
  <si>
    <t>قرار (2) في الانكليزية و(3) في الاسلامية و(3) في العلوم</t>
  </si>
  <si>
    <t>قرار (6) في الاسلامية</t>
  </si>
  <si>
    <t>قرار (6) في الاجتماعيات</t>
  </si>
  <si>
    <t>قرار (1) في العربية و(4) في الانكليزية</t>
  </si>
  <si>
    <t>قرار (3) في الاسلامية</t>
  </si>
  <si>
    <t>قرار (1) في الاسلامية و(1) في الاجتماعيات و(5) في العربية</t>
  </si>
  <si>
    <t>قرار (2) في العربية و(5) في الانكليزية</t>
  </si>
  <si>
    <t>قرار (4) في الاسلامية</t>
  </si>
  <si>
    <t>مكمل في الاسلامية والرياضيات والعلوم</t>
  </si>
  <si>
    <t>قرار (4) في العربية و(6) في الاسلامية</t>
  </si>
  <si>
    <t>مكمل في الاسلامية والانكليزية والعلوم</t>
  </si>
  <si>
    <t>معيدة في الانكليزية والوطنية والرياضيات والعلوم</t>
  </si>
  <si>
    <t>قرار (4) في الانكليزية و (5) في العربية</t>
  </si>
  <si>
    <t>مكمل في الاسلامية والانكليزية والرياضيات</t>
  </si>
  <si>
    <t>قرار (1) في الاسلامية و(3) في الانكليزية و(6) في الوطنية</t>
  </si>
  <si>
    <t>قرار (1) في العربية و(2) في الاسلامية و(3) في الجغرافية و(4) في التاريخ</t>
  </si>
  <si>
    <t>مكمل في الانكليزية والرياضيات والعلوم</t>
  </si>
  <si>
    <t>مكمل في الانكليزية والجغرافية</t>
  </si>
  <si>
    <t>حازم عواد دهيدي ضاري</t>
  </si>
  <si>
    <t>مكمل من الرياضيات</t>
  </si>
  <si>
    <t>قرار (7) د من الوطنية</t>
  </si>
  <si>
    <t>غ</t>
  </si>
  <si>
    <t>حوراء حمود ساجت حسين</t>
  </si>
  <si>
    <t xml:space="preserve"> معيد من : - اللغة الإنكليزية</t>
  </si>
  <si>
    <t>اللغة العربية (3د) - العلوم (4د)</t>
  </si>
  <si>
    <t xml:space="preserve"> معيد من : - اللغة العربية - اللغة الإنكليزية</t>
  </si>
  <si>
    <t>التربية الإسلامية (1د) - العلوم (9د)</t>
  </si>
  <si>
    <t>الرياضيات (5د)</t>
  </si>
  <si>
    <t xml:space="preserve"> معيد من : - التربية الإسلامية - الرياضيات - العلوم</t>
  </si>
  <si>
    <t>اللغة الإنكليزية (10د)</t>
  </si>
  <si>
    <t xml:space="preserve"> معيد من : - اللغة العربية - اللغة الإنكليزية - الرياضيات - العلوم</t>
  </si>
  <si>
    <t>التربية الإسلامية (5د)</t>
  </si>
  <si>
    <t xml:space="preserve"> معيد من : - التربية الإسلامية - اللغة الإنكليزية - الرياضيات - العلوم</t>
  </si>
  <si>
    <t>اللغة العربية (5د) - الاجتماعيات (1د)</t>
  </si>
  <si>
    <t>معيد من : - اللغة الإنكليزية - الرياضيات - العلوم</t>
  </si>
  <si>
    <t xml:space="preserve"> معيد من : - اللغة الإنكليزية - الاجتماعيات - الرياضيات</t>
  </si>
  <si>
    <t>التربية الإسلامية (7د)</t>
  </si>
  <si>
    <t>رحمن عبدالحسين علي طوير</t>
  </si>
  <si>
    <t xml:space="preserve"> معيد من : - الرياضيات</t>
  </si>
  <si>
    <t>اللغة الإنكليزية (3د)</t>
  </si>
  <si>
    <t xml:space="preserve"> معيد من : - اللغة الإنكليزية - العلوم</t>
  </si>
  <si>
    <t>اللغة العربية (3د)</t>
  </si>
  <si>
    <t xml:space="preserve"> معيد من : - العلوم</t>
  </si>
  <si>
    <t>الرياضيات (1د)</t>
  </si>
  <si>
    <t xml:space="preserve"> معيد من : - التربية الإسلامية - اللغة العربية - اللغة الإنكليزية - الاجتماعيات - الرياضيات - العلوم</t>
  </si>
  <si>
    <t xml:space="preserve"> معيد من : - اللغة العربية</t>
  </si>
  <si>
    <t>الاجتماعيات (7د)</t>
  </si>
  <si>
    <t xml:space="preserve"> معيد من : - التربية الإسلامية - اللغة الإنكليزية - العلوم</t>
  </si>
  <si>
    <t>اللغة العربية (2د) - الرياضيات (7د)</t>
  </si>
  <si>
    <t xml:space="preserve"> معيد من : - التربية الإسلامية - اللغة العربية - اللغة الإنكليزية - الاجتماعيات - العلوم</t>
  </si>
  <si>
    <t>معيد من : - اللغة الإنكليزية</t>
  </si>
  <si>
    <t>التربية الإسلامية (4د) - الاجتماعيات (4د)</t>
  </si>
  <si>
    <t xml:space="preserve"> معيد من : - اللغة الإنكليزية - الرياضيات - العلوم</t>
  </si>
  <si>
    <t xml:space="preserve"> معيد من : - اللغة الإنكليزية - الرياضيات</t>
  </si>
  <si>
    <t>اللغة العربية (6د)</t>
  </si>
  <si>
    <t xml:space="preserve"> معيد من : - الرياضيات - العلوم</t>
  </si>
  <si>
    <t>اللغة العربية (2د) - الاجتماعيات (4د)</t>
  </si>
  <si>
    <t>اللغة العربية (7د)</t>
  </si>
  <si>
    <t>اللغة العربية (4د) - العلوم (4د)</t>
  </si>
  <si>
    <t>معيد من : - اللغة العربية - العلوم</t>
  </si>
  <si>
    <t>التربية الإسلامية (4د) - الاجتماعيات (2د)</t>
  </si>
  <si>
    <t xml:space="preserve"> اللغة الإنكليزية (4د)</t>
  </si>
  <si>
    <t>اللغة العربية (7د) - العلوم (3د)</t>
  </si>
  <si>
    <t xml:space="preserve"> معيد من : - التربية الإسلامية - اللغة الإنكليزية - الاجتماعيات - الرياضيات - العلوم</t>
  </si>
  <si>
    <t>اللغة العربية (5د) - العلوم (3د)</t>
  </si>
  <si>
    <t xml:space="preserve"> معيد من : - اللغة العربية - اللغة الإنكليزية - الرياضيات</t>
  </si>
  <si>
    <t>العلوم (10د)</t>
  </si>
  <si>
    <t xml:space="preserve"> معيد من : - اللغة العربية - اللغة الإنكليزية - الاجتماعيات - الرياضيات - العلوم</t>
  </si>
  <si>
    <t>التربية الإسلامية (10د)</t>
  </si>
  <si>
    <t>معيد من : - اللغة العربية - اللغة الإنكليزية</t>
  </si>
  <si>
    <t>الاجتماعيات (2د) - العلوم (8د)</t>
  </si>
  <si>
    <t xml:space="preserve"> معيد من : - اللغة العربية - الرياضيات</t>
  </si>
  <si>
    <t>اللغة الإنكليزية (6د) - الاجتماعيات (1د) - العلوم (2د)</t>
  </si>
  <si>
    <t>اللغة العربية (1د) - الرياضيات (4د)</t>
  </si>
  <si>
    <t>معيد من : - التربية الإسلامية - اللغة الإنكليزية - الرياضيات</t>
  </si>
  <si>
    <t>اللغة العربية (3د) - العلوم (1د)</t>
  </si>
  <si>
    <t>اللغة الإنكليزية (3د) - العلوم (6د)</t>
  </si>
  <si>
    <t>رضا لطيف جبار شيحان</t>
  </si>
  <si>
    <t>اللغة العربية (1د) - الرياضيات (7د)</t>
  </si>
  <si>
    <t>الاجتماعيات (3د) - الرياضيات (4د)</t>
  </si>
  <si>
    <t xml:space="preserve"> معيد من : - التربية الإسلامية - اللغة العربية - اللغة الإنكليزية - الاجتماعيات (غ) - الرياضيات (غ) - العلوم (غ)</t>
  </si>
  <si>
    <t>التربية الفنية (6د)</t>
  </si>
  <si>
    <t>اللغة العربية (8د)</t>
  </si>
  <si>
    <t>معيد من : - الرياضيات - العلوم</t>
  </si>
  <si>
    <t>اللغة الإنكليزية (8د)</t>
  </si>
  <si>
    <t>اللغة العربية (7د) - الرياضيات (2د)</t>
  </si>
  <si>
    <t>اللغة العربية (4د)</t>
  </si>
  <si>
    <t>مرتضى جميل هلال حاوي</t>
  </si>
  <si>
    <t xml:space="preserve"> معيد من : - التربية الإسلامية</t>
  </si>
  <si>
    <t>اللغة العربية (3د) - الرياضيات (6د)</t>
  </si>
  <si>
    <t>ورفع بقرار من : - اللغة الإنكليزية (6د)</t>
  </si>
  <si>
    <t>حسين بشير خشان صكبان</t>
  </si>
  <si>
    <t>التربية الإسلامية (4د) - اللغة العربية (2د) - الرياضيات (2د)</t>
  </si>
  <si>
    <t>اللغة العربية (7د) - العلوم (1د)</t>
  </si>
  <si>
    <t>معيد من : - الرياضيات</t>
  </si>
  <si>
    <t>التربية الإسلامية (3د) - اللغة الإنكليزية (6د) - العلوم (1د)</t>
  </si>
  <si>
    <t>اللغة الإنكليزية (4د)</t>
  </si>
  <si>
    <t>معيد من : - اللغة العربية - الرياضيات</t>
  </si>
  <si>
    <t>اللغة الإنكليزية (2د) - التاريخ (1د) - العلوم (3د)</t>
  </si>
  <si>
    <t>التاريخ (2د)</t>
  </si>
  <si>
    <t>اللغة الإنكليزية (5د)</t>
  </si>
  <si>
    <t>معيد من : - التربية الإسلامية</t>
  </si>
  <si>
    <t>الرياضيات (5د) - العلوم (4د)</t>
  </si>
  <si>
    <t>معيد من : - التربية الإسلامية - اللغة الإنكليزية - التاريخ - الرياضيات - العلوم</t>
  </si>
  <si>
    <t>الجغرافية (1د)</t>
  </si>
  <si>
    <t>معيد من : - التربية الإسلامية - الرياضيات - العلوم</t>
  </si>
  <si>
    <t>اللغة العربية (6د) - اللغة الإنكليزية (4د)</t>
  </si>
  <si>
    <t>معيد من : - التاريخ</t>
  </si>
  <si>
    <t>اللغة العربية (2د)</t>
  </si>
  <si>
    <t>معيد من : - التربية الإسلامية - اللغة الإنكليزية - العلوم</t>
  </si>
  <si>
    <t>الرياضيات (6د)</t>
  </si>
  <si>
    <t>معيد من : - التاريخ - الرياضيات</t>
  </si>
  <si>
    <t>العلوم (5د)</t>
  </si>
  <si>
    <t>اللغة العربية (7د) - التاريخ (3د)</t>
  </si>
  <si>
    <t>معيد من : - التربية الإسلامية - اللغة العربية</t>
  </si>
  <si>
    <t>اللغة الإنكليزية (4د) - التاريخ (6د)</t>
  </si>
  <si>
    <t>معيد من : - اللغة العربية</t>
  </si>
  <si>
    <t>اللغة الإنكليزية (1د) - الرياضيات (4د) - العلوم (1د)</t>
  </si>
  <si>
    <t>معيد من : - اللغة الإنكليزية - الرياضيات</t>
  </si>
  <si>
    <t>التربية الإسلامية (3د) - التاريخ (2د) - العلوم (4د)</t>
  </si>
  <si>
    <t>معيد من : - التاريخ - الرياضيات - العلوم</t>
  </si>
  <si>
    <t>التربية الإسلامية (5د) - اللغة الإنكليزية (1د)</t>
  </si>
  <si>
    <t>معيد من : - التربية الإسلامية - التاريخ - العلوم</t>
  </si>
  <si>
    <t>معيد من : - التربية الإسلامية - الرياضيات</t>
  </si>
  <si>
    <t>التاريخ (4د)</t>
  </si>
  <si>
    <t>ك اول</t>
  </si>
  <si>
    <t>ناجح</t>
  </si>
  <si>
    <t>راسب</t>
  </si>
  <si>
    <t>ك ثاني</t>
  </si>
  <si>
    <t>قرار (2) في الاسلامية و(2) في الرياضيات و(6) في العلوم</t>
  </si>
  <si>
    <t>التربية الإسلامية (2د) - اللغة العربية (4د) - اللغة الإنكليزية (1د)</t>
  </si>
  <si>
    <t>اللغة العربية (5د)</t>
  </si>
  <si>
    <t>التربية الإسلامية (1د) - العلوم (7د)</t>
  </si>
  <si>
    <t>اللغة الإنكليزية (3د) - الرياضيات (1د)</t>
  </si>
  <si>
    <t>قرار (2) في الرياضيات</t>
  </si>
  <si>
    <t>اللغة الإنكليزية (6د)</t>
  </si>
  <si>
    <t>قرار (3) في الاسلامية و(7) في الرياضيات</t>
  </si>
  <si>
    <t>قرار (7) في الرياضيات</t>
  </si>
  <si>
    <t xml:space="preserve"> ناجح</t>
  </si>
  <si>
    <t>اللغة الإنكليزية (1د) - الرياضيات (9د)</t>
  </si>
  <si>
    <t>العلوم (3د)</t>
  </si>
  <si>
    <t>ناجح   بقرار من : - التربية الإسلامية (2د) - الرياضيات (5د)</t>
  </si>
  <si>
    <t>بنين ابراهيم خشان سلطان</t>
  </si>
  <si>
    <t>ناجحة</t>
  </si>
  <si>
    <t>اللغة الإنكليزية (2د)</t>
  </si>
  <si>
    <t>التربية الإسلامية (1د) - الجغرافية (1د)</t>
  </si>
  <si>
    <t>للعام الدراسي 2017-2018/ الدور الثاني</t>
  </si>
  <si>
    <t>نتائئج طلبة الصف الاول المتوسط</t>
  </si>
  <si>
    <t>نتائج طلبة الصف الثاني المتوسط</t>
  </si>
  <si>
    <t>الثاني</t>
  </si>
  <si>
    <t>الثالث</t>
  </si>
  <si>
    <t>الاول المتوسط</t>
  </si>
  <si>
    <t>الثاني المتوسط</t>
  </si>
  <si>
    <t>الثالث المتوسط</t>
  </si>
  <si>
    <t>الاول</t>
  </si>
  <si>
    <t>الاول المتوسط أ</t>
  </si>
  <si>
    <t>للعام الدراسي 2018-2019</t>
  </si>
  <si>
    <t>اسم الطالب</t>
  </si>
  <si>
    <t>انتظار عامر جبر وادي</t>
  </si>
  <si>
    <t>ايوب طاهر ثامر جازع</t>
  </si>
  <si>
    <t>حسين باسم طحيور ضعيف</t>
  </si>
  <si>
    <t>حسين رزاق لفته علي</t>
  </si>
  <si>
    <t>حوراء خلف عطيه مشخول</t>
  </si>
  <si>
    <t>رسول عبدالرضا حسين معيوف</t>
  </si>
  <si>
    <t>زينب حسين سلمان ياسين</t>
  </si>
  <si>
    <t>سجاد راشد مطشر ضمد</t>
  </si>
  <si>
    <t>صادق صالح فرحان جبر</t>
  </si>
  <si>
    <t>عباس رحم عبدالحسين عذاب</t>
  </si>
  <si>
    <t>علي كاظم حسين مشكور</t>
  </si>
  <si>
    <t>علي مجيد عزام حطحوط</t>
  </si>
  <si>
    <t>كوثر رضا ياسين سلمان</t>
  </si>
  <si>
    <t>مصطفى علي محسن رهيف</t>
  </si>
  <si>
    <t>ياسين حسين ياسين سلمان</t>
  </si>
  <si>
    <t>جعفر محمد محيسن حاشي</t>
  </si>
  <si>
    <t>حسين جبار شطب جحيل</t>
  </si>
  <si>
    <t>حسين سالم عبدالحسن السني</t>
  </si>
  <si>
    <t>حسين نعيم مصحب معضد</t>
  </si>
  <si>
    <t>حوراء محسن يوسف فضاله</t>
  </si>
  <si>
    <t>حيدر علي نصيف جاسم</t>
  </si>
  <si>
    <t>حيدر نهير عبد ذياب</t>
  </si>
  <si>
    <t>خديجه علي كاطع غضبان</t>
  </si>
  <si>
    <t>زهراء جاسم مزهر صايب</t>
  </si>
  <si>
    <t>سجاد ثاني عبد والي</t>
  </si>
  <si>
    <t>عباس خالد ساجت شنان</t>
  </si>
  <si>
    <t>عباس مطر ثجيل لفته</t>
  </si>
  <si>
    <t>فاطمه مهدي دريب رخيص</t>
  </si>
  <si>
    <t>كرار مزهر عباس عبيد</t>
  </si>
  <si>
    <t>مازن احمد عبدالحسين سلمان</t>
  </si>
  <si>
    <t>مروه منذر خشان صكبان</t>
  </si>
  <si>
    <t>مقتدى عايد ثامر جازع</t>
  </si>
  <si>
    <t>وسن قابل سالم سعيد</t>
  </si>
  <si>
    <t>احمد عدنان بشير دحام</t>
  </si>
  <si>
    <t>أمجد جندي كحار سلمان</t>
  </si>
  <si>
    <t>حسن سلمان عرمش محمد</t>
  </si>
  <si>
    <t>رسول محمد جاسم عبد</t>
  </si>
  <si>
    <t>سجاد جليل ساهي سلمان</t>
  </si>
  <si>
    <t>عقيل ساجد فاخر خضير</t>
  </si>
  <si>
    <t>علي جبار شطب جحيل</t>
  </si>
  <si>
    <t>علي صالح مهدي دريب</t>
  </si>
  <si>
    <t>كاظم غانم حمود مطير</t>
  </si>
  <si>
    <t>كرار حيدر جبار فرحان</t>
  </si>
  <si>
    <t>مجتبى محمد عطيه سالم</t>
  </si>
  <si>
    <t>مصطفى سلام عبد الله عكوب</t>
  </si>
  <si>
    <t>مصطفى عمار جابر طارش</t>
  </si>
  <si>
    <t>سجاد علي محسن رهيف</t>
  </si>
  <si>
    <t>صدام صالح علي طوير</t>
  </si>
  <si>
    <t>حسام فالح علي طوير</t>
  </si>
  <si>
    <t>حمزه حسين منذور داخل</t>
  </si>
  <si>
    <t>خالد عدنان والي عويز</t>
  </si>
  <si>
    <t>علي كاظم خضير شاهين</t>
  </si>
  <si>
    <t>محمد عدنان خلاوي عفن</t>
  </si>
  <si>
    <t>هيثم دخان خشان سلطان</t>
  </si>
  <si>
    <t>زهراء رزاق منشد طالب</t>
  </si>
  <si>
    <t>رضا عبدالمحسن مطرود</t>
  </si>
  <si>
    <t>زين العابدين حسين فرحان</t>
  </si>
  <si>
    <t>شيرين جاسم عبد احمد</t>
  </si>
  <si>
    <t>كريم حسن جبار شيحان</t>
  </si>
  <si>
    <t>حبيب علي كليب رخيص</t>
  </si>
  <si>
    <t>قاسم حسن جبار شيحان</t>
  </si>
  <si>
    <t>محمد علي كاطع عليوي</t>
  </si>
  <si>
    <t>سحر محمد جاسم عبد</t>
  </si>
  <si>
    <t>علي جعفر جبار حمزه</t>
  </si>
  <si>
    <t>مصطفى بدر فكع حسين</t>
  </si>
  <si>
    <t>كرار بدر فكع حسين</t>
  </si>
  <si>
    <t>احمد طارق حسوني ياسوس</t>
  </si>
  <si>
    <t>مصطفى رياض حسين نصيف</t>
  </si>
  <si>
    <t>حسين احمد سلومي صياح</t>
  </si>
  <si>
    <t>زيد حمد جاسم عبد</t>
  </si>
  <si>
    <t>معدل الابتدائية</t>
  </si>
  <si>
    <r>
      <t xml:space="preserve">معدلات عالية
</t>
    </r>
    <r>
      <rPr>
        <b/>
        <sz val="12"/>
        <color rgb="FFFF0000"/>
        <rFont val="Calibri"/>
        <family val="2"/>
        <scheme val="minor"/>
      </rPr>
      <t>من 80 فما فوق</t>
    </r>
  </si>
  <si>
    <r>
      <t xml:space="preserve">معدلات متوسطة
</t>
    </r>
    <r>
      <rPr>
        <b/>
        <sz val="12"/>
        <color rgb="FFFF0000"/>
        <rFont val="Calibri"/>
        <family val="2"/>
        <scheme val="minor"/>
      </rPr>
      <t>من 60 وأقل من 80</t>
    </r>
  </si>
  <si>
    <r>
      <t xml:space="preserve">معدلات مقبولة
</t>
    </r>
    <r>
      <rPr>
        <b/>
        <sz val="12"/>
        <color rgb="FFFF0000"/>
        <rFont val="Calibri"/>
        <family val="2"/>
        <scheme val="minor"/>
      </rPr>
      <t>أقل من 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</si>
</sst>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9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u/>
      <sz val="8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DecoType Naskh Special"/>
      <charset val="178"/>
    </font>
    <font>
      <b/>
      <sz val="8"/>
      <name val="DecoType Naskh Special"/>
      <charset val="178"/>
    </font>
    <font>
      <b/>
      <sz val="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5"/>
      <name val="Calibri"/>
      <family val="2"/>
      <scheme val="minor"/>
    </font>
    <font>
      <b/>
      <sz val="11"/>
      <name val="DecoType Naskh Special"/>
      <charset val="178"/>
    </font>
    <font>
      <b/>
      <u/>
      <sz val="13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8"/>
      <name val="Arial"/>
      <family val="2"/>
    </font>
    <font>
      <b/>
      <sz val="6"/>
      <name val="DecoType Naskh Special"/>
      <charset val="178"/>
    </font>
    <font>
      <b/>
      <sz val="4"/>
      <name val="DecoType Naskh Special"/>
      <charset val="178"/>
    </font>
    <font>
      <b/>
      <u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660033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6633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4">
    <xf numFmtId="0" fontId="0" fillId="0" borderId="0" xfId="0"/>
    <xf numFmtId="0" fontId="0" fillId="0" borderId="0" xfId="0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2" borderId="4" xfId="0" applyFont="1" applyFill="1" applyBorder="1" applyAlignment="1">
      <alignment horizontal="right" readingOrder="2"/>
    </xf>
    <xf numFmtId="0" fontId="5" fillId="0" borderId="1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readingOrder="2"/>
    </xf>
    <xf numFmtId="0" fontId="5" fillId="0" borderId="7" xfId="0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center" readingOrder="2"/>
    </xf>
    <xf numFmtId="0" fontId="5" fillId="0" borderId="6" xfId="0" applyFont="1" applyFill="1" applyBorder="1" applyAlignment="1">
      <alignment horizontal="center" vertical="center" readingOrder="2"/>
    </xf>
    <xf numFmtId="0" fontId="7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7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readingOrder="2"/>
    </xf>
    <xf numFmtId="0" fontId="5" fillId="0" borderId="17" xfId="0" applyFont="1" applyFill="1" applyBorder="1" applyAlignment="1">
      <alignment horizontal="center" vertical="center" readingOrder="2"/>
    </xf>
    <xf numFmtId="0" fontId="4" fillId="0" borderId="16" xfId="0" applyFont="1" applyFill="1" applyBorder="1" applyAlignment="1">
      <alignment horizontal="center" vertical="center" readingOrder="2"/>
    </xf>
    <xf numFmtId="0" fontId="4" fillId="0" borderId="10" xfId="0" applyFont="1" applyFill="1" applyBorder="1" applyAlignment="1">
      <alignment horizontal="center" vertical="center" readingOrder="2"/>
    </xf>
    <xf numFmtId="0" fontId="7" fillId="0" borderId="10" xfId="0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5" fillId="0" borderId="20" xfId="0" applyFont="1" applyFill="1" applyBorder="1" applyAlignment="1">
      <alignment horizontal="center" vertical="center" readingOrder="2"/>
    </xf>
    <xf numFmtId="0" fontId="5" fillId="0" borderId="21" xfId="0" applyFont="1" applyFill="1" applyBorder="1" applyAlignment="1">
      <alignment horizontal="center" vertical="center" readingOrder="2"/>
    </xf>
    <xf numFmtId="0" fontId="20" fillId="0" borderId="4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center" readingOrder="2"/>
    </xf>
    <xf numFmtId="0" fontId="19" fillId="3" borderId="8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 readingOrder="2"/>
    </xf>
    <xf numFmtId="0" fontId="5" fillId="3" borderId="17" xfId="0" applyFont="1" applyFill="1" applyBorder="1" applyAlignment="1">
      <alignment horizontal="center" vertical="center" readingOrder="2"/>
    </xf>
    <xf numFmtId="0" fontId="5" fillId="3" borderId="15" xfId="0" applyFont="1" applyFill="1" applyBorder="1" applyAlignment="1">
      <alignment horizontal="center" vertical="center" readingOrder="2"/>
    </xf>
    <xf numFmtId="0" fontId="19" fillId="3" borderId="16" xfId="0" applyFont="1" applyFill="1" applyBorder="1" applyAlignment="1">
      <alignment horizontal="center" vertical="center" readingOrder="2"/>
    </xf>
    <xf numFmtId="0" fontId="5" fillId="3" borderId="14" xfId="0" applyFont="1" applyFill="1" applyBorder="1" applyAlignment="1">
      <alignment horizontal="center" vertical="center" readingOrder="2"/>
    </xf>
    <xf numFmtId="0" fontId="19" fillId="3" borderId="4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readingOrder="2"/>
    </xf>
    <xf numFmtId="0" fontId="5" fillId="3" borderId="21" xfId="0" applyFont="1" applyFill="1" applyBorder="1" applyAlignment="1">
      <alignment horizontal="center" vertical="center" readingOrder="2"/>
    </xf>
    <xf numFmtId="0" fontId="19" fillId="3" borderId="10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readingOrder="2"/>
    </xf>
    <xf numFmtId="0" fontId="22" fillId="3" borderId="8" xfId="0" applyFont="1" applyFill="1" applyBorder="1" applyAlignment="1">
      <alignment horizontal="center" vertical="center" readingOrder="2"/>
    </xf>
    <xf numFmtId="0" fontId="10" fillId="0" borderId="24" xfId="0" applyFont="1" applyFill="1" applyBorder="1" applyAlignment="1">
      <alignment horizontal="center" vertical="center" readingOrder="2"/>
    </xf>
    <xf numFmtId="0" fontId="3" fillId="0" borderId="36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readingOrder="2"/>
    </xf>
    <xf numFmtId="0" fontId="10" fillId="0" borderId="13" xfId="0" applyFont="1" applyFill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 readingOrder="2"/>
    </xf>
    <xf numFmtId="0" fontId="10" fillId="0" borderId="10" xfId="0" applyFont="1" applyFill="1" applyBorder="1" applyAlignment="1">
      <alignment horizontal="center" vertical="center" readingOrder="2"/>
    </xf>
    <xf numFmtId="0" fontId="10" fillId="0" borderId="22" xfId="0" applyFont="1" applyFill="1" applyBorder="1" applyAlignment="1">
      <alignment horizontal="center" vertical="center" readingOrder="2"/>
    </xf>
    <xf numFmtId="0" fontId="3" fillId="0" borderId="18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readingOrder="2"/>
    </xf>
    <xf numFmtId="0" fontId="18" fillId="0" borderId="4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readingOrder="2"/>
    </xf>
    <xf numFmtId="0" fontId="5" fillId="3" borderId="1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readingOrder="2"/>
    </xf>
    <xf numFmtId="0" fontId="22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readingOrder="2"/>
    </xf>
    <xf numFmtId="0" fontId="7" fillId="0" borderId="19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7" fillId="0" borderId="8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readingOrder="2"/>
    </xf>
    <xf numFmtId="0" fontId="0" fillId="2" borderId="0" xfId="0" applyFill="1"/>
    <xf numFmtId="0" fontId="20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readingOrder="2"/>
    </xf>
    <xf numFmtId="0" fontId="23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5" fillId="3" borderId="7" xfId="0" applyFont="1" applyFill="1" applyBorder="1" applyAlignment="1">
      <alignment horizontal="center" vertical="center" readingOrder="2"/>
    </xf>
    <xf numFmtId="0" fontId="10" fillId="3" borderId="8" xfId="0" applyFont="1" applyFill="1" applyBorder="1" applyAlignment="1">
      <alignment horizontal="center" vertical="center" readingOrder="2"/>
    </xf>
    <xf numFmtId="0" fontId="3" fillId="0" borderId="3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 readingOrder="2"/>
    </xf>
    <xf numFmtId="0" fontId="10" fillId="3" borderId="43" xfId="0" applyFont="1" applyFill="1" applyBorder="1" applyAlignment="1">
      <alignment horizontal="center" vertical="center" readingOrder="2"/>
    </xf>
    <xf numFmtId="0" fontId="10" fillId="0" borderId="44" xfId="0" applyFont="1" applyFill="1" applyBorder="1" applyAlignment="1">
      <alignment horizontal="center" vertical="center" readingOrder="2"/>
    </xf>
    <xf numFmtId="0" fontId="20" fillId="0" borderId="10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readingOrder="2"/>
    </xf>
    <xf numFmtId="0" fontId="25" fillId="2" borderId="2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right" readingOrder="2"/>
    </xf>
    <xf numFmtId="0" fontId="2" fillId="5" borderId="8" xfId="0" applyFont="1" applyFill="1" applyBorder="1" applyAlignment="1">
      <alignment horizontal="center" vertical="center" readingOrder="2"/>
    </xf>
    <xf numFmtId="0" fontId="2" fillId="4" borderId="8" xfId="0" applyFont="1" applyFill="1" applyBorder="1" applyAlignment="1">
      <alignment horizontal="right" readingOrder="2"/>
    </xf>
    <xf numFmtId="0" fontId="27" fillId="3" borderId="8" xfId="0" applyFont="1" applyFill="1" applyBorder="1" applyAlignment="1">
      <alignment horizontal="center" vertical="center" readingOrder="2"/>
    </xf>
    <xf numFmtId="0" fontId="2" fillId="2" borderId="29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" fillId="4" borderId="43" xfId="0" applyFont="1" applyFill="1" applyBorder="1" applyAlignment="1">
      <alignment horizontal="right" readingOrder="2"/>
    </xf>
    <xf numFmtId="0" fontId="24" fillId="5" borderId="8" xfId="0" applyFont="1" applyFill="1" applyBorder="1" applyAlignment="1">
      <alignment horizontal="center" vertical="center" readingOrder="2"/>
    </xf>
    <xf numFmtId="0" fontId="17" fillId="2" borderId="39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readingOrder="2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readingOrder="2"/>
    </xf>
    <xf numFmtId="0" fontId="5" fillId="3" borderId="54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 readingOrder="2"/>
    </xf>
    <xf numFmtId="0" fontId="10" fillId="0" borderId="55" xfId="0" applyFont="1" applyFill="1" applyBorder="1" applyAlignment="1">
      <alignment horizontal="center" vertical="center" readingOrder="2"/>
    </xf>
    <xf numFmtId="0" fontId="7" fillId="0" borderId="51" xfId="0" applyFont="1" applyBorder="1" applyAlignment="1">
      <alignment horizontal="right" vertical="center" wrapText="1"/>
    </xf>
    <xf numFmtId="0" fontId="3" fillId="0" borderId="56" xfId="0" applyFont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 readingOrder="2"/>
    </xf>
    <xf numFmtId="0" fontId="18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readingOrder="2"/>
    </xf>
    <xf numFmtId="0" fontId="2" fillId="5" borderId="43" xfId="0" applyFont="1" applyFill="1" applyBorder="1" applyAlignment="1">
      <alignment horizontal="center" vertical="center" readingOrder="2"/>
    </xf>
    <xf numFmtId="0" fontId="5" fillId="0" borderId="11" xfId="0" applyFont="1" applyFill="1" applyBorder="1" applyAlignment="1">
      <alignment horizontal="center" vertical="center" readingOrder="2"/>
    </xf>
    <xf numFmtId="0" fontId="5" fillId="0" borderId="37" xfId="0" applyFont="1" applyFill="1" applyBorder="1" applyAlignment="1">
      <alignment horizontal="center" vertical="center" readingOrder="2"/>
    </xf>
    <xf numFmtId="0" fontId="3" fillId="0" borderId="43" xfId="0" applyFont="1" applyFill="1" applyBorder="1" applyAlignment="1">
      <alignment horizontal="center" vertical="center" readingOrder="2"/>
    </xf>
    <xf numFmtId="0" fontId="5" fillId="0" borderId="12" xfId="0" applyFont="1" applyFill="1" applyBorder="1" applyAlignment="1">
      <alignment horizontal="center" vertical="center" readingOrder="2"/>
    </xf>
    <xf numFmtId="0" fontId="3" fillId="0" borderId="10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26" fillId="2" borderId="5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164" fontId="17" fillId="2" borderId="5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readingOrder="2"/>
    </xf>
    <xf numFmtId="0" fontId="5" fillId="3" borderId="12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13" fillId="4" borderId="8" xfId="0" applyFont="1" applyFill="1" applyBorder="1" applyAlignment="1">
      <alignment readingOrder="2"/>
    </xf>
    <xf numFmtId="0" fontId="13" fillId="4" borderId="4" xfId="0" applyFont="1" applyFill="1" applyBorder="1" applyAlignment="1">
      <alignment horizontal="right" readingOrder="2"/>
    </xf>
    <xf numFmtId="0" fontId="13" fillId="4" borderId="8" xfId="0" applyFont="1" applyFill="1" applyBorder="1" applyAlignment="1">
      <alignment horizontal="right" readingOrder="2"/>
    </xf>
    <xf numFmtId="0" fontId="13" fillId="4" borderId="43" xfId="0" applyFont="1" applyFill="1" applyBorder="1" applyAlignment="1">
      <alignment horizontal="right" readingOrder="2"/>
    </xf>
    <xf numFmtId="0" fontId="13" fillId="4" borderId="10" xfId="0" applyFont="1" applyFill="1" applyBorder="1" applyAlignment="1">
      <alignment horizontal="right" readingOrder="2"/>
    </xf>
    <xf numFmtId="0" fontId="13" fillId="4" borderId="4" xfId="0" applyFont="1" applyFill="1" applyBorder="1" applyAlignment="1">
      <alignment horizontal="right"/>
    </xf>
    <xf numFmtId="0" fontId="13" fillId="4" borderId="51" xfId="0" applyFont="1" applyFill="1" applyBorder="1" applyAlignment="1">
      <alignment horizontal="right" readingOrder="2"/>
    </xf>
    <xf numFmtId="0" fontId="13" fillId="4" borderId="10" xfId="0" applyFont="1" applyFill="1" applyBorder="1" applyAlignment="1">
      <alignment horizontal="right"/>
    </xf>
    <xf numFmtId="0" fontId="13" fillId="4" borderId="19" xfId="0" applyFont="1" applyFill="1" applyBorder="1" applyAlignment="1">
      <alignment horizontal="right" readingOrder="2"/>
    </xf>
    <xf numFmtId="0" fontId="13" fillId="4" borderId="16" xfId="0" applyFont="1" applyFill="1" applyBorder="1" applyAlignment="1">
      <alignment readingOrder="2"/>
    </xf>
    <xf numFmtId="0" fontId="13" fillId="4" borderId="4" xfId="0" applyFont="1" applyFill="1" applyBorder="1" applyAlignment="1">
      <alignment readingOrder="2"/>
    </xf>
    <xf numFmtId="0" fontId="13" fillId="4" borderId="10" xfId="0" applyFont="1" applyFill="1" applyBorder="1" applyAlignment="1">
      <alignment readingOrder="2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29" fillId="0" borderId="0" xfId="0" applyFont="1" applyAlignment="1"/>
    <xf numFmtId="0" fontId="29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readingOrder="1"/>
    </xf>
    <xf numFmtId="0" fontId="30" fillId="0" borderId="0" xfId="0" applyFont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0" fontId="10" fillId="0" borderId="8" xfId="0" applyFont="1" applyFill="1" applyBorder="1" applyAlignment="1">
      <alignment horizontal="right" readingOrder="2"/>
    </xf>
    <xf numFmtId="0" fontId="3" fillId="0" borderId="1" xfId="0" applyFont="1" applyFill="1" applyBorder="1" applyAlignment="1">
      <alignment horizontal="right" vertical="center" readingOrder="2"/>
    </xf>
    <xf numFmtId="0" fontId="3" fillId="0" borderId="1" xfId="0" applyFont="1" applyFill="1" applyBorder="1" applyAlignment="1">
      <alignment horizontal="right" vertical="center" readingOrder="1"/>
    </xf>
    <xf numFmtId="0" fontId="29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30" fillId="0" borderId="60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readingOrder="1"/>
    </xf>
    <xf numFmtId="0" fontId="5" fillId="0" borderId="26" xfId="0" applyFont="1" applyFill="1" applyBorder="1" applyAlignment="1">
      <alignment horizontal="center" vertical="center" readingOrder="1"/>
    </xf>
    <xf numFmtId="0" fontId="5" fillId="0" borderId="39" xfId="0" applyFont="1" applyFill="1" applyBorder="1" applyAlignment="1">
      <alignment horizontal="center" vertical="center" readingOrder="1"/>
    </xf>
    <xf numFmtId="0" fontId="15" fillId="0" borderId="0" xfId="0" applyFont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readingOrder="2"/>
    </xf>
    <xf numFmtId="0" fontId="2" fillId="0" borderId="46" xfId="0" applyFont="1" applyFill="1" applyBorder="1" applyAlignment="1">
      <alignment horizontal="center" vertical="center" readingOrder="2"/>
    </xf>
    <xf numFmtId="0" fontId="2" fillId="0" borderId="45" xfId="0" applyFont="1" applyFill="1" applyBorder="1" applyAlignment="1">
      <alignment horizontal="center" vertical="center" readingOrder="2"/>
    </xf>
    <xf numFmtId="0" fontId="5" fillId="0" borderId="57" xfId="0" applyFont="1" applyFill="1" applyBorder="1" applyAlignment="1">
      <alignment horizontal="center" vertical="center" readingOrder="1"/>
    </xf>
    <xf numFmtId="0" fontId="5" fillId="0" borderId="16" xfId="0" applyFont="1" applyFill="1" applyBorder="1" applyAlignment="1">
      <alignment horizontal="right" vertical="center" readingOrder="2"/>
    </xf>
    <xf numFmtId="0" fontId="5" fillId="0" borderId="41" xfId="0" applyFont="1" applyFill="1" applyBorder="1" applyAlignment="1">
      <alignment horizontal="right" vertical="center" readingOrder="2"/>
    </xf>
    <xf numFmtId="0" fontId="5" fillId="0" borderId="42" xfId="0" applyFont="1" applyFill="1" applyBorder="1" applyAlignment="1">
      <alignment horizontal="right" vertical="center" readingOrder="2"/>
    </xf>
    <xf numFmtId="0" fontId="5" fillId="0" borderId="42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5" fillId="0" borderId="43" xfId="0" applyFont="1" applyFill="1" applyBorder="1" applyAlignment="1">
      <alignment horizontal="right" vertical="center" readingOrder="2"/>
    </xf>
    <xf numFmtId="0" fontId="5" fillId="0" borderId="42" xfId="0" applyFont="1" applyFill="1" applyBorder="1" applyAlignment="1">
      <alignment horizontal="right" vertical="center" readingOrder="1"/>
    </xf>
    <xf numFmtId="0" fontId="5" fillId="0" borderId="41" xfId="0" applyFont="1" applyFill="1" applyBorder="1" applyAlignment="1">
      <alignment horizontal="right" vertical="center" readingOrder="1"/>
    </xf>
    <xf numFmtId="0" fontId="2" fillId="0" borderId="58" xfId="0" applyFont="1" applyFill="1" applyBorder="1" applyAlignment="1">
      <alignment horizontal="center" vertical="center" readingOrder="2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readingOrder="1"/>
    </xf>
    <xf numFmtId="0" fontId="7" fillId="0" borderId="26" xfId="0" applyFont="1" applyFill="1" applyBorder="1" applyAlignment="1">
      <alignment horizontal="center" vertical="center" readingOrder="1"/>
    </xf>
    <xf numFmtId="0" fontId="15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7" fillId="0" borderId="57" xfId="0" applyFont="1" applyFill="1" applyBorder="1" applyAlignment="1">
      <alignment horizontal="center" vertical="center" readingOrder="1"/>
    </xf>
    <xf numFmtId="0" fontId="2" fillId="0" borderId="42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 readingOrder="2"/>
    </xf>
    <xf numFmtId="0" fontId="2" fillId="0" borderId="41" xfId="0" applyFont="1" applyFill="1" applyBorder="1" applyAlignment="1">
      <alignment horizontal="right" vertical="center" readingOrder="2"/>
    </xf>
    <xf numFmtId="0" fontId="2" fillId="0" borderId="42" xfId="0" applyFont="1" applyFill="1" applyBorder="1" applyAlignment="1">
      <alignment horizontal="right" vertical="center" readingOrder="2"/>
    </xf>
    <xf numFmtId="0" fontId="2" fillId="0" borderId="4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 wrapText="1"/>
    </xf>
    <xf numFmtId="164" fontId="34" fillId="6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2 2 2" xfId="4"/>
    <cellStyle name="Normal 2 5" xfId="3"/>
    <cellStyle name="Normal 5" xfId="2"/>
  </cellStyles>
  <dxfs count="0"/>
  <tableStyles count="0" defaultTableStyle="TableStyleMedium9" defaultPivotStyle="PivotStyleLight16"/>
  <colors>
    <mruColors>
      <color rgb="FF663300"/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3903</xdr:colOff>
      <xdr:row>0</xdr:row>
      <xdr:rowOff>0</xdr:rowOff>
    </xdr:from>
    <xdr:ext cx="2036035" cy="984250"/>
    <xdr:sp macro="" textlink="">
      <xdr:nvSpPr>
        <xdr:cNvPr id="2" name="مربع نص 1"/>
        <xdr:cNvSpPr txBox="1"/>
      </xdr:nvSpPr>
      <xdr:spPr>
        <a:xfrm>
          <a:off x="11223553562" y="0"/>
          <a:ext cx="2036035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ctr">
          <a:prstTxWarp prst="textButtonPour">
            <a:avLst/>
          </a:prstTxWarp>
          <a:spAutoFit/>
        </a:bodyPr>
        <a:lstStyle/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إدارة</a:t>
          </a:r>
        </a:p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متوسطة المساواة المختلطة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36035" cy="984250"/>
    <xdr:sp macro="" textlink="">
      <xdr:nvSpPr>
        <xdr:cNvPr id="2" name="مربع نص 1"/>
        <xdr:cNvSpPr txBox="1"/>
      </xdr:nvSpPr>
      <xdr:spPr>
        <a:xfrm>
          <a:off x="11219452190" y="0"/>
          <a:ext cx="2036035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ctr">
          <a:prstTxWarp prst="textButtonPour">
            <a:avLst/>
          </a:prstTxWarp>
          <a:spAutoFit/>
        </a:bodyPr>
        <a:lstStyle/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إدارة</a:t>
          </a:r>
        </a:p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متوسطة المساواة المختلطة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9"/>
  <sheetViews>
    <sheetView rightToLeft="1" zoomScale="130" zoomScaleNormal="130" workbookViewId="0">
      <selection sqref="A1:AE1"/>
    </sheetView>
  </sheetViews>
  <sheetFormatPr defaultColWidth="9" defaultRowHeight="15.75"/>
  <cols>
    <col min="1" max="1" width="2.5703125" style="1" bestFit="1" customWidth="1"/>
    <col min="2" max="2" width="17.42578125" style="102" bestFit="1" customWidth="1"/>
    <col min="3" max="3" width="4.28515625" style="1" bestFit="1" customWidth="1"/>
    <col min="4" max="5" width="2.85546875" style="13" bestFit="1" customWidth="1"/>
    <col min="6" max="6" width="4.140625" style="14" customWidth="1"/>
    <col min="7" max="8" width="2.85546875" style="13" bestFit="1" customWidth="1"/>
    <col min="9" max="9" width="4.140625" style="14" customWidth="1"/>
    <col min="10" max="11" width="2.85546875" style="13" bestFit="1" customWidth="1"/>
    <col min="12" max="12" width="4.140625" style="14" customWidth="1"/>
    <col min="13" max="14" width="2.85546875" style="13" bestFit="1" customWidth="1"/>
    <col min="15" max="15" width="4.140625" style="14" customWidth="1"/>
    <col min="16" max="17" width="2.85546875" style="13" bestFit="1" customWidth="1"/>
    <col min="18" max="18" width="4.140625" style="14" customWidth="1"/>
    <col min="19" max="20" width="2.85546875" style="13" bestFit="1" customWidth="1"/>
    <col min="21" max="21" width="4.140625" style="14" customWidth="1"/>
    <col min="22" max="23" width="2.85546875" style="13" bestFit="1" customWidth="1"/>
    <col min="24" max="24" width="4.140625" style="14" customWidth="1"/>
    <col min="25" max="26" width="2.85546875" style="13" bestFit="1" customWidth="1"/>
    <col min="27" max="27" width="4.140625" style="14" customWidth="1"/>
    <col min="28" max="29" width="12.5703125" style="3" customWidth="1"/>
    <col min="30" max="30" width="4.85546875" style="2" customWidth="1"/>
    <col min="31" max="31" width="7" style="101" customWidth="1"/>
    <col min="32" max="16384" width="9" style="1"/>
  </cols>
  <sheetData>
    <row r="1" spans="1:31" ht="23.25">
      <c r="A1" s="200" t="s">
        <v>339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</row>
    <row r="2" spans="1:31" ht="24" thickBot="1">
      <c r="A2" s="200" t="s">
        <v>338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</row>
    <row r="3" spans="1:31" ht="33.75" thickBot="1">
      <c r="A3" s="152" t="s">
        <v>0</v>
      </c>
      <c r="B3" s="153" t="s">
        <v>1</v>
      </c>
      <c r="C3" s="154" t="s">
        <v>2</v>
      </c>
      <c r="D3" s="196" t="s">
        <v>3</v>
      </c>
      <c r="E3" s="196"/>
      <c r="F3" s="196"/>
      <c r="G3" s="196" t="s">
        <v>4</v>
      </c>
      <c r="H3" s="196"/>
      <c r="I3" s="196"/>
      <c r="J3" s="196" t="s">
        <v>5</v>
      </c>
      <c r="K3" s="196"/>
      <c r="L3" s="196"/>
      <c r="M3" s="196" t="s">
        <v>6</v>
      </c>
      <c r="N3" s="196"/>
      <c r="O3" s="196"/>
      <c r="P3" s="196" t="s">
        <v>7</v>
      </c>
      <c r="Q3" s="196"/>
      <c r="R3" s="196"/>
      <c r="S3" s="196" t="s">
        <v>8</v>
      </c>
      <c r="T3" s="196"/>
      <c r="U3" s="196"/>
      <c r="V3" s="196" t="s">
        <v>9</v>
      </c>
      <c r="W3" s="196"/>
      <c r="X3" s="196"/>
      <c r="Y3" s="196" t="s">
        <v>10</v>
      </c>
      <c r="Z3" s="196"/>
      <c r="AA3" s="196"/>
      <c r="AB3" s="155" t="s">
        <v>139</v>
      </c>
      <c r="AC3" s="155" t="s">
        <v>140</v>
      </c>
      <c r="AD3" s="156" t="s">
        <v>114</v>
      </c>
      <c r="AE3" s="157" t="s">
        <v>11</v>
      </c>
    </row>
    <row r="4" spans="1:31" ht="20.25" thickTop="1" thickBot="1">
      <c r="A4" s="197">
        <v>1</v>
      </c>
      <c r="B4" s="205" t="s">
        <v>12</v>
      </c>
      <c r="C4" s="145" t="s">
        <v>317</v>
      </c>
      <c r="D4" s="21">
        <v>31</v>
      </c>
      <c r="E4" s="22">
        <v>28</v>
      </c>
      <c r="F4" s="23">
        <v>59</v>
      </c>
      <c r="G4" s="21">
        <v>25</v>
      </c>
      <c r="H4" s="24">
        <v>23</v>
      </c>
      <c r="I4" s="161">
        <v>48</v>
      </c>
      <c r="J4" s="24">
        <v>30</v>
      </c>
      <c r="K4" s="24">
        <v>15</v>
      </c>
      <c r="L4" s="161">
        <v>45</v>
      </c>
      <c r="M4" s="24">
        <v>26</v>
      </c>
      <c r="N4" s="24">
        <v>31</v>
      </c>
      <c r="O4" s="23">
        <v>57</v>
      </c>
      <c r="P4" s="44">
        <v>20</v>
      </c>
      <c r="Q4" s="44">
        <v>27</v>
      </c>
      <c r="R4" s="120">
        <f>P4+Q4</f>
        <v>47</v>
      </c>
      <c r="S4" s="44">
        <v>21</v>
      </c>
      <c r="T4" s="44">
        <v>37</v>
      </c>
      <c r="U4" s="45">
        <v>58</v>
      </c>
      <c r="V4" s="24">
        <v>40</v>
      </c>
      <c r="W4" s="24">
        <v>40</v>
      </c>
      <c r="X4" s="23">
        <v>80</v>
      </c>
      <c r="Y4" s="24">
        <v>40</v>
      </c>
      <c r="Z4" s="24">
        <v>40</v>
      </c>
      <c r="AA4" s="23">
        <v>80</v>
      </c>
      <c r="AB4" s="25" t="s">
        <v>141</v>
      </c>
      <c r="AC4" s="25" t="s">
        <v>198</v>
      </c>
      <c r="AD4" s="26">
        <v>3</v>
      </c>
      <c r="AE4" s="201" t="s">
        <v>318</v>
      </c>
    </row>
    <row r="5" spans="1:31" ht="18.95" customHeight="1" thickTop="1" thickBot="1">
      <c r="A5" s="198"/>
      <c r="B5" s="206"/>
      <c r="C5" s="119" t="s">
        <v>320</v>
      </c>
      <c r="D5" s="21">
        <v>25</v>
      </c>
      <c r="E5" s="22">
        <v>34</v>
      </c>
      <c r="F5" s="91">
        <f>E5+D5</f>
        <v>59</v>
      </c>
      <c r="G5" s="21">
        <v>20</v>
      </c>
      <c r="H5" s="24">
        <v>27</v>
      </c>
      <c r="I5" s="120">
        <f>H5+G5</f>
        <v>47</v>
      </c>
      <c r="J5" s="44">
        <v>22</v>
      </c>
      <c r="K5" s="44">
        <v>30</v>
      </c>
      <c r="L5" s="92">
        <v>52</v>
      </c>
      <c r="M5" s="24">
        <v>29</v>
      </c>
      <c r="N5" s="24">
        <v>38</v>
      </c>
      <c r="O5" s="91">
        <f>N5+M5</f>
        <v>67</v>
      </c>
      <c r="P5" s="24">
        <v>29</v>
      </c>
      <c r="Q5" s="24">
        <v>23</v>
      </c>
      <c r="R5" s="91">
        <f>Q5+P5</f>
        <v>52</v>
      </c>
      <c r="S5" s="24">
        <v>29</v>
      </c>
      <c r="T5" s="24">
        <v>17</v>
      </c>
      <c r="U5" s="120">
        <f>T5+S5</f>
        <v>46</v>
      </c>
      <c r="V5" s="24">
        <v>41</v>
      </c>
      <c r="W5" s="24">
        <v>40</v>
      </c>
      <c r="X5" s="91">
        <f>W5+V5</f>
        <v>81</v>
      </c>
      <c r="Y5" s="24">
        <v>35</v>
      </c>
      <c r="Z5" s="24">
        <v>39</v>
      </c>
      <c r="AA5" s="91">
        <f>Z5+Y5</f>
        <v>74</v>
      </c>
      <c r="AB5" s="93" t="s">
        <v>215</v>
      </c>
      <c r="AC5" s="93" t="s">
        <v>216</v>
      </c>
      <c r="AD5" s="94">
        <v>3</v>
      </c>
      <c r="AE5" s="202"/>
    </row>
    <row r="6" spans="1:31" ht="34.5" thickTop="1" thickBot="1">
      <c r="A6" s="199">
        <v>2</v>
      </c>
      <c r="B6" s="207" t="s">
        <v>13</v>
      </c>
      <c r="C6" s="100" t="s">
        <v>317</v>
      </c>
      <c r="D6" s="27">
        <v>27</v>
      </c>
      <c r="E6" s="28">
        <v>22</v>
      </c>
      <c r="F6" s="163">
        <v>49</v>
      </c>
      <c r="G6" s="27">
        <v>25</v>
      </c>
      <c r="H6" s="29">
        <v>20</v>
      </c>
      <c r="I6" s="161">
        <v>45</v>
      </c>
      <c r="J6" s="29">
        <v>21</v>
      </c>
      <c r="K6" s="46" t="s">
        <v>213</v>
      </c>
      <c r="L6" s="45"/>
      <c r="M6" s="29">
        <v>25</v>
      </c>
      <c r="N6" s="29">
        <v>24</v>
      </c>
      <c r="O6" s="161">
        <v>49</v>
      </c>
      <c r="P6" s="29">
        <v>24</v>
      </c>
      <c r="Q6" s="29">
        <v>27</v>
      </c>
      <c r="R6" s="23">
        <f t="shared" ref="R6:R24" si="0">Q6+P6</f>
        <v>51</v>
      </c>
      <c r="S6" s="46">
        <v>25</v>
      </c>
      <c r="T6" s="46" t="s">
        <v>213</v>
      </c>
      <c r="U6" s="45"/>
      <c r="V6" s="29">
        <v>41</v>
      </c>
      <c r="W6" s="29">
        <v>39</v>
      </c>
      <c r="X6" s="23">
        <v>80</v>
      </c>
      <c r="Y6" s="29">
        <v>44</v>
      </c>
      <c r="Z6" s="29">
        <v>41</v>
      </c>
      <c r="AA6" s="23">
        <v>85</v>
      </c>
      <c r="AB6" s="30" t="s">
        <v>142</v>
      </c>
      <c r="AC6" s="30" t="s">
        <v>197</v>
      </c>
      <c r="AD6" s="31">
        <v>3</v>
      </c>
      <c r="AE6" s="203" t="s">
        <v>319</v>
      </c>
    </row>
    <row r="7" spans="1:31" ht="18.95" customHeight="1" thickTop="1" thickBot="1">
      <c r="A7" s="198"/>
      <c r="B7" s="206"/>
      <c r="C7" s="119" t="s">
        <v>320</v>
      </c>
      <c r="D7" s="27">
        <v>30</v>
      </c>
      <c r="E7" s="28">
        <v>19</v>
      </c>
      <c r="F7" s="120">
        <f>E7+D7</f>
        <v>49</v>
      </c>
      <c r="G7" s="47">
        <v>22</v>
      </c>
      <c r="H7" s="46" t="s">
        <v>213</v>
      </c>
      <c r="I7" s="92"/>
      <c r="J7" s="46">
        <v>23</v>
      </c>
      <c r="K7" s="46" t="s">
        <v>213</v>
      </c>
      <c r="L7" s="92"/>
      <c r="M7" s="29">
        <v>36</v>
      </c>
      <c r="N7" s="29">
        <v>42</v>
      </c>
      <c r="O7" s="91">
        <f>N7+M7</f>
        <v>78</v>
      </c>
      <c r="P7" s="29">
        <v>34</v>
      </c>
      <c r="Q7" s="29">
        <v>25</v>
      </c>
      <c r="R7" s="91">
        <f>Q7+P7</f>
        <v>59</v>
      </c>
      <c r="S7" s="29">
        <v>22</v>
      </c>
      <c r="T7" s="29">
        <v>19</v>
      </c>
      <c r="U7" s="120">
        <f>T7+S7</f>
        <v>41</v>
      </c>
      <c r="V7" s="29">
        <v>40</v>
      </c>
      <c r="W7" s="29">
        <v>39</v>
      </c>
      <c r="X7" s="91">
        <f>W7+V7</f>
        <v>79</v>
      </c>
      <c r="Y7" s="29">
        <v>37</v>
      </c>
      <c r="Z7" s="29">
        <v>50</v>
      </c>
      <c r="AA7" s="91">
        <f>Z7+Y7</f>
        <v>87</v>
      </c>
      <c r="AB7" s="95" t="s">
        <v>217</v>
      </c>
      <c r="AC7" s="95" t="s">
        <v>218</v>
      </c>
      <c r="AD7" s="96">
        <v>0</v>
      </c>
      <c r="AE7" s="202"/>
    </row>
    <row r="8" spans="1:31" ht="26.25" thickTop="1" thickBot="1">
      <c r="A8" s="199">
        <v>3</v>
      </c>
      <c r="B8" s="207" t="s">
        <v>14</v>
      </c>
      <c r="C8" s="100" t="s">
        <v>317</v>
      </c>
      <c r="D8" s="27">
        <v>23</v>
      </c>
      <c r="E8" s="28">
        <v>24</v>
      </c>
      <c r="F8" s="163">
        <v>47</v>
      </c>
      <c r="G8" s="47">
        <v>21</v>
      </c>
      <c r="H8" s="46">
        <v>18</v>
      </c>
      <c r="I8" s="45">
        <v>39</v>
      </c>
      <c r="J8" s="29">
        <v>17</v>
      </c>
      <c r="K8" s="46">
        <v>8</v>
      </c>
      <c r="L8" s="45">
        <v>25</v>
      </c>
      <c r="M8" s="29">
        <v>26</v>
      </c>
      <c r="N8" s="29">
        <v>30</v>
      </c>
      <c r="O8" s="23">
        <v>56</v>
      </c>
      <c r="P8" s="46">
        <v>21</v>
      </c>
      <c r="Q8" s="46">
        <v>13</v>
      </c>
      <c r="R8" s="45">
        <v>34</v>
      </c>
      <c r="S8" s="46">
        <v>18</v>
      </c>
      <c r="T8" s="46">
        <v>20</v>
      </c>
      <c r="U8" s="45">
        <v>38</v>
      </c>
      <c r="V8" s="29">
        <v>45</v>
      </c>
      <c r="W8" s="29">
        <v>35</v>
      </c>
      <c r="X8" s="23">
        <v>80</v>
      </c>
      <c r="Y8" s="29">
        <v>36</v>
      </c>
      <c r="Z8" s="29">
        <v>38</v>
      </c>
      <c r="AA8" s="23">
        <v>74</v>
      </c>
      <c r="AB8" s="30" t="s">
        <v>143</v>
      </c>
      <c r="AC8" s="30" t="s">
        <v>196</v>
      </c>
      <c r="AD8" s="31">
        <v>6</v>
      </c>
      <c r="AE8" s="203" t="s">
        <v>319</v>
      </c>
    </row>
    <row r="9" spans="1:31" ht="18.95" customHeight="1" thickTop="1" thickBot="1">
      <c r="A9" s="198"/>
      <c r="B9" s="206"/>
      <c r="C9" s="119" t="s">
        <v>320</v>
      </c>
      <c r="D9" s="27">
        <v>30</v>
      </c>
      <c r="E9" s="28">
        <v>27</v>
      </c>
      <c r="F9" s="91">
        <f>E9+D9</f>
        <v>57</v>
      </c>
      <c r="G9" s="27">
        <v>23</v>
      </c>
      <c r="H9" s="29">
        <v>29</v>
      </c>
      <c r="I9" s="91">
        <f>H9+G9</f>
        <v>52</v>
      </c>
      <c r="J9" s="46">
        <v>12</v>
      </c>
      <c r="K9" s="46">
        <v>14</v>
      </c>
      <c r="L9" s="92">
        <v>26</v>
      </c>
      <c r="M9" s="29">
        <v>32</v>
      </c>
      <c r="N9" s="29">
        <v>24</v>
      </c>
      <c r="O9" s="91">
        <f>N9+M9</f>
        <v>56</v>
      </c>
      <c r="P9" s="29">
        <v>23</v>
      </c>
      <c r="Q9" s="29">
        <v>22</v>
      </c>
      <c r="R9" s="120">
        <f>Q9+P9</f>
        <v>45</v>
      </c>
      <c r="S9" s="29">
        <v>40</v>
      </c>
      <c r="T9" s="29">
        <v>33</v>
      </c>
      <c r="U9" s="91">
        <f>T9+S9</f>
        <v>73</v>
      </c>
      <c r="V9" s="29">
        <v>45</v>
      </c>
      <c r="W9" s="29">
        <v>35</v>
      </c>
      <c r="X9" s="91">
        <f>W9+V9</f>
        <v>80</v>
      </c>
      <c r="Y9" s="29">
        <v>39</v>
      </c>
      <c r="Z9" s="29">
        <v>37</v>
      </c>
      <c r="AA9" s="91">
        <f>Z9+Y9</f>
        <v>76</v>
      </c>
      <c r="AB9" s="95" t="s">
        <v>215</v>
      </c>
      <c r="AC9" s="95" t="s">
        <v>219</v>
      </c>
      <c r="AD9" s="96">
        <v>5</v>
      </c>
      <c r="AE9" s="202"/>
    </row>
    <row r="10" spans="1:31" ht="26.25" thickTop="1" thickBot="1">
      <c r="A10" s="199">
        <v>4</v>
      </c>
      <c r="B10" s="207" t="s">
        <v>15</v>
      </c>
      <c r="C10" s="100" t="s">
        <v>317</v>
      </c>
      <c r="D10" s="47">
        <v>18</v>
      </c>
      <c r="E10" s="48">
        <v>24</v>
      </c>
      <c r="F10" s="45">
        <v>42</v>
      </c>
      <c r="G10" s="27">
        <v>26</v>
      </c>
      <c r="H10" s="29">
        <v>23</v>
      </c>
      <c r="I10" s="161">
        <v>49</v>
      </c>
      <c r="J10" s="29">
        <v>23</v>
      </c>
      <c r="K10" s="29">
        <v>23</v>
      </c>
      <c r="L10" s="161">
        <v>46</v>
      </c>
      <c r="M10" s="46">
        <v>21</v>
      </c>
      <c r="N10" s="46">
        <v>23</v>
      </c>
      <c r="O10" s="45">
        <v>44</v>
      </c>
      <c r="P10" s="46">
        <v>19</v>
      </c>
      <c r="Q10" s="46">
        <v>13</v>
      </c>
      <c r="R10" s="45">
        <v>32</v>
      </c>
      <c r="S10" s="46">
        <v>17</v>
      </c>
      <c r="T10" s="46">
        <v>27</v>
      </c>
      <c r="U10" s="45">
        <v>44</v>
      </c>
      <c r="V10" s="29">
        <v>40</v>
      </c>
      <c r="W10" s="29">
        <v>35</v>
      </c>
      <c r="X10" s="23">
        <v>75</v>
      </c>
      <c r="Y10" s="29">
        <v>34</v>
      </c>
      <c r="Z10" s="29">
        <v>36</v>
      </c>
      <c r="AA10" s="23">
        <v>70</v>
      </c>
      <c r="AB10" s="30" t="s">
        <v>144</v>
      </c>
      <c r="AC10" s="30" t="s">
        <v>195</v>
      </c>
      <c r="AD10" s="31">
        <v>5</v>
      </c>
      <c r="AE10" s="203" t="s">
        <v>319</v>
      </c>
    </row>
    <row r="11" spans="1:31" ht="18.95" customHeight="1" thickTop="1" thickBot="1">
      <c r="A11" s="198"/>
      <c r="B11" s="206"/>
      <c r="C11" s="119" t="s">
        <v>320</v>
      </c>
      <c r="D11" s="47">
        <v>26</v>
      </c>
      <c r="E11" s="48">
        <v>19</v>
      </c>
      <c r="F11" s="92">
        <v>45</v>
      </c>
      <c r="G11" s="27">
        <v>28</v>
      </c>
      <c r="H11" s="29">
        <v>24</v>
      </c>
      <c r="I11" s="91">
        <f>H11+G11</f>
        <v>52</v>
      </c>
      <c r="J11" s="29">
        <v>20</v>
      </c>
      <c r="K11" s="29">
        <v>20</v>
      </c>
      <c r="L11" s="120">
        <f>K11+J11</f>
        <v>40</v>
      </c>
      <c r="M11" s="29">
        <v>31</v>
      </c>
      <c r="N11" s="29">
        <v>25</v>
      </c>
      <c r="O11" s="91">
        <f>N11+M11</f>
        <v>56</v>
      </c>
      <c r="P11" s="46">
        <v>28</v>
      </c>
      <c r="Q11" s="46">
        <v>17</v>
      </c>
      <c r="R11" s="92">
        <v>45</v>
      </c>
      <c r="S11" s="46">
        <v>23</v>
      </c>
      <c r="T11" s="46">
        <v>21</v>
      </c>
      <c r="U11" s="121">
        <v>44</v>
      </c>
      <c r="V11" s="29">
        <v>41</v>
      </c>
      <c r="W11" s="29">
        <v>35</v>
      </c>
      <c r="X11" s="91">
        <f>W11+V11</f>
        <v>76</v>
      </c>
      <c r="Y11" s="29">
        <v>32</v>
      </c>
      <c r="Z11" s="29">
        <v>26</v>
      </c>
      <c r="AA11" s="91">
        <f>Z11+Y11</f>
        <v>58</v>
      </c>
      <c r="AB11" s="95" t="s">
        <v>220</v>
      </c>
      <c r="AC11" s="95" t="s">
        <v>221</v>
      </c>
      <c r="AD11" s="96">
        <v>0</v>
      </c>
      <c r="AE11" s="202"/>
    </row>
    <row r="12" spans="1:31" ht="26.25" thickTop="1" thickBot="1">
      <c r="A12" s="199">
        <v>5</v>
      </c>
      <c r="B12" s="207" t="s">
        <v>16</v>
      </c>
      <c r="C12" s="100" t="s">
        <v>317</v>
      </c>
      <c r="D12" s="47">
        <v>16</v>
      </c>
      <c r="E12" s="48">
        <v>19</v>
      </c>
      <c r="F12" s="45">
        <v>35</v>
      </c>
      <c r="G12" s="47">
        <v>17</v>
      </c>
      <c r="H12" s="46">
        <v>17</v>
      </c>
      <c r="I12" s="45">
        <v>34</v>
      </c>
      <c r="J12" s="29">
        <v>22</v>
      </c>
      <c r="K12" s="46">
        <v>16</v>
      </c>
      <c r="L12" s="45">
        <v>38</v>
      </c>
      <c r="M12" s="29">
        <v>25</v>
      </c>
      <c r="N12" s="29">
        <v>19</v>
      </c>
      <c r="O12" s="161">
        <v>44</v>
      </c>
      <c r="P12" s="46">
        <v>13</v>
      </c>
      <c r="Q12" s="46">
        <v>13</v>
      </c>
      <c r="R12" s="45">
        <v>26</v>
      </c>
      <c r="S12" s="46">
        <v>19</v>
      </c>
      <c r="T12" s="46">
        <v>4</v>
      </c>
      <c r="U12" s="45">
        <v>23</v>
      </c>
      <c r="V12" s="29">
        <v>40</v>
      </c>
      <c r="W12" s="29">
        <v>35</v>
      </c>
      <c r="X12" s="23">
        <v>75</v>
      </c>
      <c r="Y12" s="29">
        <v>32</v>
      </c>
      <c r="Z12" s="29">
        <v>37</v>
      </c>
      <c r="AA12" s="23">
        <v>69</v>
      </c>
      <c r="AB12" s="30" t="s">
        <v>145</v>
      </c>
      <c r="AC12" s="30" t="s">
        <v>194</v>
      </c>
      <c r="AD12" s="31">
        <v>4</v>
      </c>
      <c r="AE12" s="203" t="s">
        <v>319</v>
      </c>
    </row>
    <row r="13" spans="1:31" ht="18.95" customHeight="1" thickTop="1" thickBot="1">
      <c r="A13" s="198"/>
      <c r="B13" s="206"/>
      <c r="C13" s="119" t="s">
        <v>320</v>
      </c>
      <c r="D13" s="27">
        <v>23</v>
      </c>
      <c r="E13" s="28">
        <v>22</v>
      </c>
      <c r="F13" s="97">
        <f>E13+D13</f>
        <v>45</v>
      </c>
      <c r="G13" s="47">
        <v>18</v>
      </c>
      <c r="H13" s="46">
        <v>32</v>
      </c>
      <c r="I13" s="92">
        <v>50</v>
      </c>
      <c r="J13" s="46">
        <v>15</v>
      </c>
      <c r="K13" s="46">
        <v>13</v>
      </c>
      <c r="L13" s="92">
        <v>28</v>
      </c>
      <c r="M13" s="29">
        <v>36</v>
      </c>
      <c r="N13" s="29">
        <v>19</v>
      </c>
      <c r="O13" s="91">
        <f>N13+M13</f>
        <v>55</v>
      </c>
      <c r="P13" s="46">
        <v>21</v>
      </c>
      <c r="Q13" s="46">
        <v>12</v>
      </c>
      <c r="R13" s="92">
        <v>33</v>
      </c>
      <c r="S13" s="46">
        <v>14</v>
      </c>
      <c r="T13" s="46">
        <v>14</v>
      </c>
      <c r="U13" s="121">
        <v>28</v>
      </c>
      <c r="V13" s="29">
        <v>40</v>
      </c>
      <c r="W13" s="29">
        <v>35</v>
      </c>
      <c r="X13" s="91">
        <f>W13+V13</f>
        <v>75</v>
      </c>
      <c r="Y13" s="29">
        <v>39</v>
      </c>
      <c r="Z13" s="29">
        <v>29</v>
      </c>
      <c r="AA13" s="91">
        <f>Z13+Y13</f>
        <v>68</v>
      </c>
      <c r="AB13" s="95" t="s">
        <v>222</v>
      </c>
      <c r="AC13" s="95" t="s">
        <v>223</v>
      </c>
      <c r="AD13" s="96">
        <v>5</v>
      </c>
      <c r="AE13" s="202"/>
    </row>
    <row r="14" spans="1:31" ht="34.5" thickTop="1" thickBot="1">
      <c r="A14" s="199">
        <v>6</v>
      </c>
      <c r="B14" s="207" t="s">
        <v>17</v>
      </c>
      <c r="C14" s="100" t="s">
        <v>317</v>
      </c>
      <c r="D14" s="27">
        <v>21</v>
      </c>
      <c r="E14" s="28">
        <v>23</v>
      </c>
      <c r="F14" s="161">
        <v>44</v>
      </c>
      <c r="G14" s="47">
        <v>22</v>
      </c>
      <c r="H14" s="46" t="s">
        <v>213</v>
      </c>
      <c r="I14" s="45"/>
      <c r="J14" s="29">
        <v>21</v>
      </c>
      <c r="K14" s="46" t="s">
        <v>213</v>
      </c>
      <c r="L14" s="45"/>
      <c r="M14" s="46">
        <v>25</v>
      </c>
      <c r="N14" s="46" t="s">
        <v>213</v>
      </c>
      <c r="O14" s="45"/>
      <c r="P14" s="46">
        <v>16</v>
      </c>
      <c r="Q14" s="46" t="s">
        <v>213</v>
      </c>
      <c r="R14" s="45"/>
      <c r="S14" s="46">
        <v>19</v>
      </c>
      <c r="T14" s="46" t="s">
        <v>213</v>
      </c>
      <c r="U14" s="45"/>
      <c r="V14" s="29">
        <v>42</v>
      </c>
      <c r="W14" s="29">
        <v>36</v>
      </c>
      <c r="X14" s="23">
        <v>78</v>
      </c>
      <c r="Y14" s="29">
        <v>32</v>
      </c>
      <c r="Z14" s="29">
        <v>35</v>
      </c>
      <c r="AA14" s="23">
        <v>67</v>
      </c>
      <c r="AB14" s="30" t="s">
        <v>146</v>
      </c>
      <c r="AC14" s="30" t="s">
        <v>193</v>
      </c>
      <c r="AD14" s="31">
        <v>6</v>
      </c>
      <c r="AE14" s="203" t="s">
        <v>319</v>
      </c>
    </row>
    <row r="15" spans="1:31" ht="18.95" customHeight="1" thickTop="1" thickBot="1">
      <c r="A15" s="198"/>
      <c r="B15" s="206"/>
      <c r="C15" s="119" t="s">
        <v>320</v>
      </c>
      <c r="D15" s="47">
        <v>23</v>
      </c>
      <c r="E15" s="48" t="s">
        <v>213</v>
      </c>
      <c r="F15" s="92"/>
      <c r="G15" s="27">
        <v>23</v>
      </c>
      <c r="H15" s="29">
        <v>22</v>
      </c>
      <c r="I15" s="120">
        <f>H15+G15</f>
        <v>45</v>
      </c>
      <c r="J15" s="46">
        <v>17</v>
      </c>
      <c r="K15" s="46" t="s">
        <v>213</v>
      </c>
      <c r="L15" s="92"/>
      <c r="M15" s="29">
        <v>31</v>
      </c>
      <c r="N15" s="29">
        <v>18</v>
      </c>
      <c r="O15" s="120">
        <f>N15+M15</f>
        <v>49</v>
      </c>
      <c r="P15" s="46">
        <v>18</v>
      </c>
      <c r="Q15" s="46" t="s">
        <v>213</v>
      </c>
      <c r="R15" s="92"/>
      <c r="S15" s="46">
        <v>24</v>
      </c>
      <c r="T15" s="46" t="s">
        <v>213</v>
      </c>
      <c r="U15" s="121"/>
      <c r="V15" s="29">
        <v>40</v>
      </c>
      <c r="W15" s="29">
        <v>36</v>
      </c>
      <c r="X15" s="91">
        <f>W15+V15</f>
        <v>76</v>
      </c>
      <c r="Y15" s="29">
        <v>36</v>
      </c>
      <c r="Z15" s="29">
        <v>29</v>
      </c>
      <c r="AA15" s="91">
        <f>Z15+Y15</f>
        <v>65</v>
      </c>
      <c r="AB15" s="95" t="s">
        <v>224</v>
      </c>
      <c r="AC15" s="95" t="s">
        <v>225</v>
      </c>
      <c r="AD15" s="96">
        <v>4</v>
      </c>
      <c r="AE15" s="202"/>
    </row>
    <row r="16" spans="1:31" ht="26.25" thickTop="1" thickBot="1">
      <c r="A16" s="199">
        <v>7</v>
      </c>
      <c r="B16" s="207" t="s">
        <v>18</v>
      </c>
      <c r="C16" s="100" t="s">
        <v>317</v>
      </c>
      <c r="D16" s="27">
        <v>24</v>
      </c>
      <c r="E16" s="28">
        <v>21</v>
      </c>
      <c r="F16" s="161">
        <v>45</v>
      </c>
      <c r="G16" s="27">
        <v>26</v>
      </c>
      <c r="H16" s="29">
        <v>32</v>
      </c>
      <c r="I16" s="23">
        <v>58</v>
      </c>
      <c r="J16" s="46">
        <v>24</v>
      </c>
      <c r="K16" s="46" t="s">
        <v>213</v>
      </c>
      <c r="L16" s="45"/>
      <c r="M16" s="46">
        <v>19</v>
      </c>
      <c r="N16" s="46" t="s">
        <v>213</v>
      </c>
      <c r="O16" s="45"/>
      <c r="P16" s="46">
        <v>24</v>
      </c>
      <c r="Q16" s="46" t="s">
        <v>213</v>
      </c>
      <c r="R16" s="45"/>
      <c r="S16" s="46">
        <v>22</v>
      </c>
      <c r="T16" s="46" t="s">
        <v>213</v>
      </c>
      <c r="U16" s="45"/>
      <c r="V16" s="29">
        <v>40</v>
      </c>
      <c r="W16" s="29">
        <v>36</v>
      </c>
      <c r="X16" s="23">
        <v>76</v>
      </c>
      <c r="Y16" s="29">
        <v>32</v>
      </c>
      <c r="Z16" s="29">
        <v>26</v>
      </c>
      <c r="AA16" s="23">
        <v>58</v>
      </c>
      <c r="AB16" s="30" t="s">
        <v>147</v>
      </c>
      <c r="AC16" s="30" t="s">
        <v>176</v>
      </c>
      <c r="AD16" s="31">
        <v>5</v>
      </c>
      <c r="AE16" s="203" t="s">
        <v>319</v>
      </c>
    </row>
    <row r="17" spans="1:31" ht="18.95" customHeight="1" thickTop="1" thickBot="1">
      <c r="A17" s="198"/>
      <c r="B17" s="206"/>
      <c r="C17" s="119" t="s">
        <v>320</v>
      </c>
      <c r="D17" s="27">
        <v>21</v>
      </c>
      <c r="E17" s="28">
        <v>24</v>
      </c>
      <c r="F17" s="120">
        <f>E17+D17</f>
        <v>45</v>
      </c>
      <c r="G17" s="27">
        <v>27</v>
      </c>
      <c r="H17" s="29">
        <v>35</v>
      </c>
      <c r="I17" s="91">
        <f>H17+G17</f>
        <v>62</v>
      </c>
      <c r="J17" s="46">
        <v>14</v>
      </c>
      <c r="K17" s="46" t="s">
        <v>213</v>
      </c>
      <c r="L17" s="92"/>
      <c r="M17" s="29">
        <v>33</v>
      </c>
      <c r="N17" s="29">
        <v>19</v>
      </c>
      <c r="O17" s="91">
        <f>N17+M17</f>
        <v>52</v>
      </c>
      <c r="P17" s="46">
        <v>17</v>
      </c>
      <c r="Q17" s="46" t="s">
        <v>213</v>
      </c>
      <c r="R17" s="92"/>
      <c r="S17" s="46">
        <v>23</v>
      </c>
      <c r="T17" s="46" t="s">
        <v>213</v>
      </c>
      <c r="U17" s="121"/>
      <c r="V17" s="29">
        <v>40</v>
      </c>
      <c r="W17" s="29">
        <v>36</v>
      </c>
      <c r="X17" s="91">
        <f>W17+V17</f>
        <v>76</v>
      </c>
      <c r="Y17" s="29">
        <v>33</v>
      </c>
      <c r="Z17" s="29">
        <v>32</v>
      </c>
      <c r="AA17" s="91">
        <f>Z17+Y17</f>
        <v>65</v>
      </c>
      <c r="AB17" s="95" t="s">
        <v>226</v>
      </c>
      <c r="AC17" s="95" t="s">
        <v>223</v>
      </c>
      <c r="AD17" s="96">
        <v>5</v>
      </c>
      <c r="AE17" s="202"/>
    </row>
    <row r="18" spans="1:31" ht="34.5" thickTop="1" thickBot="1">
      <c r="A18" s="199">
        <v>8</v>
      </c>
      <c r="B18" s="207" t="s">
        <v>19</v>
      </c>
      <c r="C18" s="100" t="s">
        <v>317</v>
      </c>
      <c r="D18" s="27">
        <v>29</v>
      </c>
      <c r="E18" s="28">
        <v>18</v>
      </c>
      <c r="F18" s="161">
        <v>47</v>
      </c>
      <c r="G18" s="27">
        <v>30</v>
      </c>
      <c r="H18" s="29">
        <v>29</v>
      </c>
      <c r="I18" s="23">
        <v>59</v>
      </c>
      <c r="J18" s="29">
        <v>28</v>
      </c>
      <c r="K18" s="29">
        <v>20</v>
      </c>
      <c r="L18" s="161">
        <v>48</v>
      </c>
      <c r="M18" s="29">
        <v>26</v>
      </c>
      <c r="N18" s="29">
        <v>26</v>
      </c>
      <c r="O18" s="23">
        <v>52</v>
      </c>
      <c r="P18" s="46">
        <v>22</v>
      </c>
      <c r="Q18" s="46" t="s">
        <v>213</v>
      </c>
      <c r="R18" s="45"/>
      <c r="S18" s="29">
        <v>24</v>
      </c>
      <c r="T18" s="29">
        <v>23</v>
      </c>
      <c r="U18" s="161">
        <f t="shared" ref="U18" si="1">T18+S18</f>
        <v>47</v>
      </c>
      <c r="V18" s="29">
        <v>43</v>
      </c>
      <c r="W18" s="29">
        <v>41</v>
      </c>
      <c r="X18" s="23">
        <v>84</v>
      </c>
      <c r="Y18" s="29">
        <v>40</v>
      </c>
      <c r="Z18" s="29">
        <v>38</v>
      </c>
      <c r="AA18" s="23">
        <v>78</v>
      </c>
      <c r="AB18" s="30" t="s">
        <v>100</v>
      </c>
      <c r="AC18" s="30" t="s">
        <v>192</v>
      </c>
      <c r="AD18" s="31">
        <v>2</v>
      </c>
      <c r="AE18" s="203" t="s">
        <v>319</v>
      </c>
    </row>
    <row r="19" spans="1:31" ht="18.95" customHeight="1" thickTop="1" thickBot="1">
      <c r="A19" s="198"/>
      <c r="B19" s="206"/>
      <c r="C19" s="119" t="s">
        <v>320</v>
      </c>
      <c r="D19" s="27">
        <v>29</v>
      </c>
      <c r="E19" s="28">
        <v>14</v>
      </c>
      <c r="F19" s="120">
        <f>E19+D19</f>
        <v>43</v>
      </c>
      <c r="G19" s="27">
        <v>28</v>
      </c>
      <c r="H19" s="29">
        <v>23</v>
      </c>
      <c r="I19" s="91">
        <f>H19+G19</f>
        <v>51</v>
      </c>
      <c r="J19" s="46">
        <v>21</v>
      </c>
      <c r="K19" s="46" t="s">
        <v>213</v>
      </c>
      <c r="L19" s="92"/>
      <c r="M19" s="46">
        <v>29</v>
      </c>
      <c r="N19" s="46" t="s">
        <v>213</v>
      </c>
      <c r="O19" s="92"/>
      <c r="P19" s="46">
        <v>24</v>
      </c>
      <c r="Q19" s="46" t="s">
        <v>213</v>
      </c>
      <c r="R19" s="92"/>
      <c r="S19" s="29">
        <v>29</v>
      </c>
      <c r="T19" s="29">
        <v>21</v>
      </c>
      <c r="U19" s="91">
        <f>T19+S19</f>
        <v>50</v>
      </c>
      <c r="V19" s="29">
        <v>43</v>
      </c>
      <c r="W19" s="29">
        <v>41</v>
      </c>
      <c r="X19" s="91">
        <f>W19+V19</f>
        <v>84</v>
      </c>
      <c r="Y19" s="29">
        <v>35</v>
      </c>
      <c r="Z19" s="29">
        <v>38</v>
      </c>
      <c r="AA19" s="91">
        <f>Z19+Y19</f>
        <v>73</v>
      </c>
      <c r="AB19" s="95" t="s">
        <v>227</v>
      </c>
      <c r="AC19" s="95" t="s">
        <v>228</v>
      </c>
      <c r="AD19" s="96">
        <v>3</v>
      </c>
      <c r="AE19" s="202"/>
    </row>
    <row r="20" spans="1:31" ht="18.95" customHeight="1" thickTop="1" thickBot="1">
      <c r="A20" s="199">
        <v>9</v>
      </c>
      <c r="B20" s="208" t="s">
        <v>229</v>
      </c>
      <c r="C20" s="100" t="s">
        <v>317</v>
      </c>
      <c r="D20" s="4">
        <v>32</v>
      </c>
      <c r="E20" s="5">
        <v>16</v>
      </c>
      <c r="F20" s="161">
        <v>48</v>
      </c>
      <c r="G20" s="4">
        <v>27</v>
      </c>
      <c r="H20" s="6">
        <v>27</v>
      </c>
      <c r="I20" s="23">
        <v>54</v>
      </c>
      <c r="J20" s="6">
        <v>28</v>
      </c>
      <c r="K20" s="6">
        <v>28</v>
      </c>
      <c r="L20" s="23">
        <v>56</v>
      </c>
      <c r="M20" s="6">
        <v>27</v>
      </c>
      <c r="N20" s="6">
        <v>28</v>
      </c>
      <c r="O20" s="23">
        <v>55</v>
      </c>
      <c r="P20" s="6">
        <v>24</v>
      </c>
      <c r="Q20" s="6">
        <v>24</v>
      </c>
      <c r="R20" s="161">
        <f t="shared" ref="R20" si="2">Q20+P20</f>
        <v>48</v>
      </c>
      <c r="S20" s="6">
        <v>26</v>
      </c>
      <c r="T20" s="6">
        <v>18</v>
      </c>
      <c r="U20" s="161">
        <f t="shared" ref="U20" si="3">T20+S20</f>
        <v>44</v>
      </c>
      <c r="V20" s="6">
        <v>41</v>
      </c>
      <c r="W20" s="6">
        <v>35</v>
      </c>
      <c r="X20" s="23">
        <v>76</v>
      </c>
      <c r="Y20" s="6">
        <v>36</v>
      </c>
      <c r="Z20" s="6">
        <v>25</v>
      </c>
      <c r="AA20" s="23">
        <v>61</v>
      </c>
      <c r="AB20" s="30" t="s">
        <v>318</v>
      </c>
      <c r="AC20" s="30" t="s">
        <v>321</v>
      </c>
      <c r="AD20" s="31"/>
      <c r="AE20" s="203" t="s">
        <v>318</v>
      </c>
    </row>
    <row r="21" spans="1:31" ht="18.95" customHeight="1" thickTop="1" thickBot="1">
      <c r="A21" s="198"/>
      <c r="B21" s="209"/>
      <c r="C21" s="119" t="s">
        <v>320</v>
      </c>
      <c r="D21" s="4">
        <v>26</v>
      </c>
      <c r="E21" s="5">
        <v>27</v>
      </c>
      <c r="F21" s="91">
        <f>E21+D21</f>
        <v>53</v>
      </c>
      <c r="G21" s="4">
        <v>24</v>
      </c>
      <c r="H21" s="6">
        <v>35</v>
      </c>
      <c r="I21" s="91">
        <f>H21+G21</f>
        <v>59</v>
      </c>
      <c r="J21" s="6">
        <v>24</v>
      </c>
      <c r="K21" s="6">
        <v>23</v>
      </c>
      <c r="L21" s="120">
        <f>K21+J21</f>
        <v>47</v>
      </c>
      <c r="M21" s="6">
        <v>32</v>
      </c>
      <c r="N21" s="6">
        <v>22</v>
      </c>
      <c r="O21" s="91">
        <f>N21+M21</f>
        <v>54</v>
      </c>
      <c r="P21" s="54">
        <v>26</v>
      </c>
      <c r="Q21" s="54">
        <v>22</v>
      </c>
      <c r="R21" s="118">
        <v>48</v>
      </c>
      <c r="S21" s="6">
        <v>39</v>
      </c>
      <c r="T21" s="6">
        <v>36</v>
      </c>
      <c r="U21" s="91">
        <f>T21+S21</f>
        <v>75</v>
      </c>
      <c r="V21" s="6">
        <v>40</v>
      </c>
      <c r="W21" s="6">
        <v>35</v>
      </c>
      <c r="X21" s="91">
        <f>W21+V21</f>
        <v>75</v>
      </c>
      <c r="Y21" s="6">
        <v>33</v>
      </c>
      <c r="Z21" s="6">
        <v>25</v>
      </c>
      <c r="AA21" s="91">
        <f>Z21+Y21</f>
        <v>58</v>
      </c>
      <c r="AB21" s="95" t="s">
        <v>230</v>
      </c>
      <c r="AC21" s="95" t="s">
        <v>231</v>
      </c>
      <c r="AD21" s="96">
        <v>7</v>
      </c>
      <c r="AE21" s="202"/>
    </row>
    <row r="22" spans="1:31" ht="20.25" thickTop="1" thickBot="1">
      <c r="A22" s="199">
        <v>10</v>
      </c>
      <c r="B22" s="207" t="s">
        <v>20</v>
      </c>
      <c r="C22" s="100" t="s">
        <v>317</v>
      </c>
      <c r="D22" s="27">
        <v>21</v>
      </c>
      <c r="E22" s="28">
        <v>24</v>
      </c>
      <c r="F22" s="161">
        <v>45</v>
      </c>
      <c r="G22" s="27">
        <v>25</v>
      </c>
      <c r="H22" s="29">
        <v>24</v>
      </c>
      <c r="I22" s="161">
        <v>49</v>
      </c>
      <c r="J22" s="46">
        <v>18</v>
      </c>
      <c r="K22" s="46">
        <v>23</v>
      </c>
      <c r="L22" s="45">
        <v>41</v>
      </c>
      <c r="M22" s="29">
        <v>23</v>
      </c>
      <c r="N22" s="29">
        <v>30</v>
      </c>
      <c r="O22" s="23">
        <v>53</v>
      </c>
      <c r="P22" s="46">
        <v>19</v>
      </c>
      <c r="Q22" s="46">
        <v>11</v>
      </c>
      <c r="R22" s="45">
        <v>30</v>
      </c>
      <c r="S22" s="46">
        <v>19</v>
      </c>
      <c r="T22" s="46">
        <v>27</v>
      </c>
      <c r="U22" s="163">
        <v>46</v>
      </c>
      <c r="V22" s="29">
        <v>43</v>
      </c>
      <c r="W22" s="29">
        <v>34</v>
      </c>
      <c r="X22" s="23">
        <v>77</v>
      </c>
      <c r="Y22" s="29">
        <v>36</v>
      </c>
      <c r="Z22" s="29">
        <v>36</v>
      </c>
      <c r="AA22" s="23">
        <v>72</v>
      </c>
      <c r="AB22" s="30" t="s">
        <v>208</v>
      </c>
      <c r="AC22" s="30" t="s">
        <v>191</v>
      </c>
      <c r="AD22" s="31">
        <v>4</v>
      </c>
      <c r="AE22" s="203" t="s">
        <v>319</v>
      </c>
    </row>
    <row r="23" spans="1:31" ht="18.95" customHeight="1" thickTop="1" thickBot="1">
      <c r="A23" s="198"/>
      <c r="B23" s="206"/>
      <c r="C23" s="119" t="s">
        <v>320</v>
      </c>
      <c r="D23" s="27">
        <v>26</v>
      </c>
      <c r="E23" s="28">
        <v>34</v>
      </c>
      <c r="F23" s="91">
        <f>E23+D23</f>
        <v>60</v>
      </c>
      <c r="G23" s="27">
        <v>23</v>
      </c>
      <c r="H23" s="29">
        <v>24</v>
      </c>
      <c r="I23" s="120">
        <f>H23+G23</f>
        <v>47</v>
      </c>
      <c r="J23" s="46">
        <v>21</v>
      </c>
      <c r="K23" s="46">
        <v>20</v>
      </c>
      <c r="L23" s="92">
        <v>41</v>
      </c>
      <c r="M23" s="29">
        <v>29</v>
      </c>
      <c r="N23" s="29">
        <v>28</v>
      </c>
      <c r="O23" s="91">
        <f>N23+M23</f>
        <v>57</v>
      </c>
      <c r="P23" s="29">
        <v>28</v>
      </c>
      <c r="Q23" s="29">
        <v>26</v>
      </c>
      <c r="R23" s="91">
        <f>Q23+P23</f>
        <v>54</v>
      </c>
      <c r="S23" s="46">
        <v>17</v>
      </c>
      <c r="T23" s="46">
        <v>5</v>
      </c>
      <c r="U23" s="121">
        <v>22</v>
      </c>
      <c r="V23" s="29">
        <v>43</v>
      </c>
      <c r="W23" s="29">
        <v>34</v>
      </c>
      <c r="X23" s="91">
        <f>W23+V23</f>
        <v>77</v>
      </c>
      <c r="Y23" s="29">
        <v>39</v>
      </c>
      <c r="Z23" s="29">
        <v>42</v>
      </c>
      <c r="AA23" s="91">
        <f>Z23+Y23</f>
        <v>81</v>
      </c>
      <c r="AB23" s="95" t="s">
        <v>232</v>
      </c>
      <c r="AC23" s="95" t="s">
        <v>233</v>
      </c>
      <c r="AD23" s="96">
        <v>7</v>
      </c>
      <c r="AE23" s="202"/>
    </row>
    <row r="24" spans="1:31" ht="20.25" thickTop="1" thickBot="1">
      <c r="A24" s="199">
        <v>11</v>
      </c>
      <c r="B24" s="207" t="s">
        <v>21</v>
      </c>
      <c r="C24" s="100" t="s">
        <v>317</v>
      </c>
      <c r="D24" s="27">
        <v>24</v>
      </c>
      <c r="E24" s="28">
        <v>28</v>
      </c>
      <c r="F24" s="23">
        <v>52</v>
      </c>
      <c r="G24" s="27">
        <v>25</v>
      </c>
      <c r="H24" s="29">
        <v>23</v>
      </c>
      <c r="I24" s="161">
        <v>48</v>
      </c>
      <c r="J24" s="29">
        <v>25</v>
      </c>
      <c r="K24" s="29">
        <v>25</v>
      </c>
      <c r="L24" s="23">
        <v>50</v>
      </c>
      <c r="M24" s="29">
        <v>25</v>
      </c>
      <c r="N24" s="29">
        <v>32</v>
      </c>
      <c r="O24" s="23">
        <v>57</v>
      </c>
      <c r="P24" s="29">
        <v>29</v>
      </c>
      <c r="Q24" s="29">
        <v>26</v>
      </c>
      <c r="R24" s="23">
        <f t="shared" si="0"/>
        <v>55</v>
      </c>
      <c r="S24" s="46">
        <v>22</v>
      </c>
      <c r="T24" s="46">
        <v>37</v>
      </c>
      <c r="U24" s="45">
        <v>59</v>
      </c>
      <c r="V24" s="29">
        <v>41</v>
      </c>
      <c r="W24" s="29">
        <v>43</v>
      </c>
      <c r="X24" s="23">
        <v>84</v>
      </c>
      <c r="Y24" s="29">
        <v>35</v>
      </c>
      <c r="Z24" s="29">
        <v>35</v>
      </c>
      <c r="AA24" s="23">
        <v>70</v>
      </c>
      <c r="AB24" s="30" t="s">
        <v>149</v>
      </c>
      <c r="AC24" s="30" t="s">
        <v>184</v>
      </c>
      <c r="AD24" s="31">
        <v>8</v>
      </c>
      <c r="AE24" s="203" t="s">
        <v>318</v>
      </c>
    </row>
    <row r="25" spans="1:31" ht="18.95" customHeight="1" thickTop="1" thickBot="1">
      <c r="A25" s="198"/>
      <c r="B25" s="206"/>
      <c r="C25" s="119" t="s">
        <v>320</v>
      </c>
      <c r="D25" s="27">
        <v>29</v>
      </c>
      <c r="E25" s="28">
        <v>25</v>
      </c>
      <c r="F25" s="91">
        <f>E25+D25</f>
        <v>54</v>
      </c>
      <c r="G25" s="27">
        <v>26</v>
      </c>
      <c r="H25" s="29">
        <v>27</v>
      </c>
      <c r="I25" s="91">
        <f>H25+G25</f>
        <v>53</v>
      </c>
      <c r="J25" s="29">
        <v>26</v>
      </c>
      <c r="K25" s="29">
        <v>24</v>
      </c>
      <c r="L25" s="91">
        <f>K25+J25</f>
        <v>50</v>
      </c>
      <c r="M25" s="29">
        <v>39</v>
      </c>
      <c r="N25" s="29">
        <v>36</v>
      </c>
      <c r="O25" s="91">
        <f>N25+M25</f>
        <v>75</v>
      </c>
      <c r="P25" s="29">
        <v>23</v>
      </c>
      <c r="Q25" s="29">
        <v>26</v>
      </c>
      <c r="R25" s="120">
        <f>Q25+P25</f>
        <v>49</v>
      </c>
      <c r="S25" s="46">
        <v>21</v>
      </c>
      <c r="T25" s="46">
        <v>28</v>
      </c>
      <c r="U25" s="163">
        <v>49</v>
      </c>
      <c r="V25" s="29">
        <v>40</v>
      </c>
      <c r="W25" s="29">
        <v>43</v>
      </c>
      <c r="X25" s="91">
        <f>W25+V25</f>
        <v>83</v>
      </c>
      <c r="Y25" s="29">
        <v>44</v>
      </c>
      <c r="Z25" s="29">
        <v>45</v>
      </c>
      <c r="AA25" s="91">
        <f>Z25+Y25</f>
        <v>89</v>
      </c>
      <c r="AB25" s="95" t="s">
        <v>234</v>
      </c>
      <c r="AC25" s="95" t="s">
        <v>235</v>
      </c>
      <c r="AD25" s="96">
        <v>9</v>
      </c>
      <c r="AE25" s="202"/>
    </row>
    <row r="26" spans="1:31" ht="26.25" thickTop="1" thickBot="1">
      <c r="A26" s="199">
        <v>12</v>
      </c>
      <c r="B26" s="207" t="s">
        <v>22</v>
      </c>
      <c r="C26" s="100" t="s">
        <v>317</v>
      </c>
      <c r="D26" s="32">
        <v>17</v>
      </c>
      <c r="E26" s="50" t="s">
        <v>213</v>
      </c>
      <c r="F26" s="51"/>
      <c r="G26" s="52">
        <v>19</v>
      </c>
      <c r="H26" s="49" t="s">
        <v>213</v>
      </c>
      <c r="I26" s="51"/>
      <c r="J26" s="49">
        <v>15</v>
      </c>
      <c r="K26" s="49" t="s">
        <v>213</v>
      </c>
      <c r="L26" s="51"/>
      <c r="M26" s="33">
        <v>22</v>
      </c>
      <c r="N26" s="33">
        <v>20</v>
      </c>
      <c r="O26" s="170">
        <v>42</v>
      </c>
      <c r="P26" s="49">
        <v>17</v>
      </c>
      <c r="Q26" s="49" t="s">
        <v>213</v>
      </c>
      <c r="R26" s="45"/>
      <c r="S26" s="49">
        <v>14</v>
      </c>
      <c r="T26" s="49" t="s">
        <v>213</v>
      </c>
      <c r="U26" s="45"/>
      <c r="V26" s="33">
        <v>40</v>
      </c>
      <c r="W26" s="33">
        <v>34</v>
      </c>
      <c r="X26" s="34">
        <v>74</v>
      </c>
      <c r="Y26" s="33">
        <v>32</v>
      </c>
      <c r="Z26" s="33">
        <v>32</v>
      </c>
      <c r="AA26" s="34">
        <v>64</v>
      </c>
      <c r="AB26" s="30" t="s">
        <v>145</v>
      </c>
      <c r="AC26" s="30" t="s">
        <v>190</v>
      </c>
      <c r="AD26" s="31">
        <v>2</v>
      </c>
      <c r="AE26" s="203" t="s">
        <v>319</v>
      </c>
    </row>
    <row r="27" spans="1:31" ht="18.95" customHeight="1" thickTop="1" thickBot="1">
      <c r="A27" s="198"/>
      <c r="B27" s="206"/>
      <c r="C27" s="119" t="s">
        <v>320</v>
      </c>
      <c r="D27" s="47">
        <v>23</v>
      </c>
      <c r="E27" s="48" t="s">
        <v>213</v>
      </c>
      <c r="F27" s="92"/>
      <c r="G27" s="47">
        <v>16</v>
      </c>
      <c r="H27" s="46" t="s">
        <v>213</v>
      </c>
      <c r="I27" s="92"/>
      <c r="J27" s="46">
        <v>19</v>
      </c>
      <c r="K27" s="46" t="s">
        <v>213</v>
      </c>
      <c r="L27" s="92"/>
      <c r="M27" s="46">
        <v>17</v>
      </c>
      <c r="N27" s="46" t="s">
        <v>213</v>
      </c>
      <c r="O27" s="92"/>
      <c r="P27" s="46">
        <v>15</v>
      </c>
      <c r="Q27" s="46" t="s">
        <v>213</v>
      </c>
      <c r="R27" s="92"/>
      <c r="S27" s="46">
        <v>18</v>
      </c>
      <c r="T27" s="46" t="s">
        <v>213</v>
      </c>
      <c r="U27" s="92"/>
      <c r="V27" s="29">
        <v>40</v>
      </c>
      <c r="W27" s="29">
        <v>42</v>
      </c>
      <c r="X27" s="91">
        <f t="shared" ref="X27:X65" si="4">W27+V27</f>
        <v>82</v>
      </c>
      <c r="Y27" s="29">
        <v>32</v>
      </c>
      <c r="Z27" s="29">
        <v>30</v>
      </c>
      <c r="AA27" s="91">
        <f t="shared" ref="AA27:AA65" si="5">Z27+Y27</f>
        <v>62</v>
      </c>
      <c r="AB27" s="95" t="s">
        <v>236</v>
      </c>
      <c r="AC27" s="95"/>
      <c r="AD27" s="96"/>
      <c r="AE27" s="202"/>
    </row>
    <row r="28" spans="1:31" ht="20.25" thickTop="1" thickBot="1">
      <c r="A28" s="199">
        <v>13</v>
      </c>
      <c r="B28" s="207" t="s">
        <v>23</v>
      </c>
      <c r="C28" s="100" t="s">
        <v>317</v>
      </c>
      <c r="D28" s="27">
        <v>29</v>
      </c>
      <c r="E28" s="28">
        <v>35</v>
      </c>
      <c r="F28" s="23">
        <v>64</v>
      </c>
      <c r="G28" s="27">
        <v>33</v>
      </c>
      <c r="H28" s="29">
        <v>27</v>
      </c>
      <c r="I28" s="23">
        <v>60</v>
      </c>
      <c r="J28" s="29">
        <v>29</v>
      </c>
      <c r="K28" s="29">
        <v>23</v>
      </c>
      <c r="L28" s="23">
        <v>52</v>
      </c>
      <c r="M28" s="29">
        <v>35</v>
      </c>
      <c r="N28" s="29">
        <v>33</v>
      </c>
      <c r="O28" s="23">
        <v>68</v>
      </c>
      <c r="P28" s="46">
        <v>28</v>
      </c>
      <c r="Q28" s="46">
        <v>18</v>
      </c>
      <c r="R28" s="163">
        <f>P28+Q28</f>
        <v>46</v>
      </c>
      <c r="S28" s="29">
        <v>26</v>
      </c>
      <c r="T28" s="29">
        <v>22</v>
      </c>
      <c r="U28" s="163">
        <f t="shared" ref="U28:U33" si="6">T28+S28</f>
        <v>48</v>
      </c>
      <c r="V28" s="29">
        <v>44</v>
      </c>
      <c r="W28" s="29">
        <v>42</v>
      </c>
      <c r="X28" s="23">
        <v>86</v>
      </c>
      <c r="Y28" s="29">
        <v>44</v>
      </c>
      <c r="Z28" s="29">
        <v>26</v>
      </c>
      <c r="AA28" s="23">
        <v>70</v>
      </c>
      <c r="AB28" s="30" t="s">
        <v>100</v>
      </c>
      <c r="AC28" s="30" t="s">
        <v>189</v>
      </c>
      <c r="AD28" s="31">
        <v>8</v>
      </c>
      <c r="AE28" s="203" t="s">
        <v>318</v>
      </c>
    </row>
    <row r="29" spans="1:31" ht="18.95" customHeight="1" thickTop="1" thickBot="1">
      <c r="A29" s="204"/>
      <c r="B29" s="210"/>
      <c r="C29" s="146" t="s">
        <v>320</v>
      </c>
      <c r="D29" s="147">
        <v>39</v>
      </c>
      <c r="E29" s="148">
        <v>26</v>
      </c>
      <c r="F29" s="149">
        <f t="shared" ref="F29:F32" si="7">E29+D29</f>
        <v>65</v>
      </c>
      <c r="G29" s="147">
        <v>33</v>
      </c>
      <c r="H29" s="150">
        <v>29</v>
      </c>
      <c r="I29" s="149">
        <f t="shared" ref="I29:I32" si="8">H29+G29</f>
        <v>62</v>
      </c>
      <c r="J29" s="150">
        <v>30</v>
      </c>
      <c r="K29" s="150">
        <v>20</v>
      </c>
      <c r="L29" s="149">
        <f t="shared" ref="L29:L32" si="9">K29+J29</f>
        <v>50</v>
      </c>
      <c r="M29" s="150">
        <v>36</v>
      </c>
      <c r="N29" s="150">
        <v>29</v>
      </c>
      <c r="O29" s="149">
        <f t="shared" ref="O29:O32" si="10">N29+M29</f>
        <v>65</v>
      </c>
      <c r="P29" s="150">
        <v>28</v>
      </c>
      <c r="Q29" s="150">
        <v>26</v>
      </c>
      <c r="R29" s="149">
        <f t="shared" ref="R29:R32" si="11">Q29+P29</f>
        <v>54</v>
      </c>
      <c r="S29" s="150">
        <v>31</v>
      </c>
      <c r="T29" s="150">
        <v>32</v>
      </c>
      <c r="U29" s="149">
        <f t="shared" si="6"/>
        <v>63</v>
      </c>
      <c r="V29" s="150">
        <v>43</v>
      </c>
      <c r="W29" s="150">
        <v>42</v>
      </c>
      <c r="X29" s="149">
        <f t="shared" ref="X29:X32" si="12">W29+V29</f>
        <v>85</v>
      </c>
      <c r="Y29" s="150">
        <v>32</v>
      </c>
      <c r="Z29" s="150">
        <v>34</v>
      </c>
      <c r="AA29" s="149">
        <f t="shared" ref="AA29:AA32" si="13">Z29+Y29</f>
        <v>66</v>
      </c>
      <c r="AB29" s="109" t="s">
        <v>318</v>
      </c>
      <c r="AC29" s="109"/>
      <c r="AD29" s="151"/>
      <c r="AE29" s="213"/>
    </row>
    <row r="30" spans="1:31" ht="33.75" customHeight="1" thickBot="1">
      <c r="A30" s="152" t="s">
        <v>0</v>
      </c>
      <c r="B30" s="153" t="s">
        <v>1</v>
      </c>
      <c r="C30" s="154" t="s">
        <v>2</v>
      </c>
      <c r="D30" s="196" t="s">
        <v>3</v>
      </c>
      <c r="E30" s="196"/>
      <c r="F30" s="196"/>
      <c r="G30" s="196" t="s">
        <v>4</v>
      </c>
      <c r="H30" s="196"/>
      <c r="I30" s="196"/>
      <c r="J30" s="196" t="s">
        <v>5</v>
      </c>
      <c r="K30" s="196"/>
      <c r="L30" s="196"/>
      <c r="M30" s="196" t="s">
        <v>6</v>
      </c>
      <c r="N30" s="196"/>
      <c r="O30" s="196"/>
      <c r="P30" s="196" t="s">
        <v>7</v>
      </c>
      <c r="Q30" s="196"/>
      <c r="R30" s="196"/>
      <c r="S30" s="196" t="s">
        <v>8</v>
      </c>
      <c r="T30" s="196"/>
      <c r="U30" s="196"/>
      <c r="V30" s="196" t="s">
        <v>9</v>
      </c>
      <c r="W30" s="196"/>
      <c r="X30" s="196"/>
      <c r="Y30" s="196" t="s">
        <v>10</v>
      </c>
      <c r="Z30" s="196"/>
      <c r="AA30" s="196"/>
      <c r="AB30" s="155" t="s">
        <v>139</v>
      </c>
      <c r="AC30" s="155" t="s">
        <v>140</v>
      </c>
      <c r="AD30" s="156" t="s">
        <v>114</v>
      </c>
      <c r="AE30" s="157" t="s">
        <v>11</v>
      </c>
    </row>
    <row r="31" spans="1:31" ht="20.25" thickTop="1" thickBot="1">
      <c r="A31" s="197">
        <v>14</v>
      </c>
      <c r="B31" s="205" t="s">
        <v>24</v>
      </c>
      <c r="C31" s="145" t="s">
        <v>317</v>
      </c>
      <c r="D31" s="21">
        <v>31</v>
      </c>
      <c r="E31" s="22">
        <v>24</v>
      </c>
      <c r="F31" s="23">
        <v>55</v>
      </c>
      <c r="G31" s="21">
        <v>32</v>
      </c>
      <c r="H31" s="24">
        <v>30</v>
      </c>
      <c r="I31" s="23">
        <v>62</v>
      </c>
      <c r="J31" s="24">
        <v>36</v>
      </c>
      <c r="K31" s="24">
        <v>35</v>
      </c>
      <c r="L31" s="23">
        <v>71</v>
      </c>
      <c r="M31" s="24">
        <v>37</v>
      </c>
      <c r="N31" s="24">
        <v>38</v>
      </c>
      <c r="O31" s="23">
        <v>75</v>
      </c>
      <c r="P31" s="44">
        <v>26</v>
      </c>
      <c r="Q31" s="44">
        <v>24</v>
      </c>
      <c r="R31" s="45">
        <v>50</v>
      </c>
      <c r="S31" s="24">
        <v>25</v>
      </c>
      <c r="T31" s="24">
        <v>23</v>
      </c>
      <c r="U31" s="163">
        <f>T31+S31</f>
        <v>48</v>
      </c>
      <c r="V31" s="24">
        <v>43</v>
      </c>
      <c r="W31" s="24">
        <v>44</v>
      </c>
      <c r="X31" s="23">
        <v>87</v>
      </c>
      <c r="Y31" s="24">
        <v>40</v>
      </c>
      <c r="Z31" s="24">
        <v>30</v>
      </c>
      <c r="AA31" s="23">
        <v>70</v>
      </c>
      <c r="AB31" s="25" t="s">
        <v>100</v>
      </c>
      <c r="AC31" s="25" t="s">
        <v>189</v>
      </c>
      <c r="AD31" s="26">
        <v>8</v>
      </c>
      <c r="AE31" s="201" t="s">
        <v>318</v>
      </c>
    </row>
    <row r="32" spans="1:31" ht="18.95" customHeight="1" thickTop="1" thickBot="1">
      <c r="A32" s="198"/>
      <c r="B32" s="206"/>
      <c r="C32" s="119" t="s">
        <v>320</v>
      </c>
      <c r="D32" s="27">
        <v>34</v>
      </c>
      <c r="E32" s="28">
        <v>29</v>
      </c>
      <c r="F32" s="91">
        <f t="shared" si="7"/>
        <v>63</v>
      </c>
      <c r="G32" s="27">
        <v>33</v>
      </c>
      <c r="H32" s="29">
        <v>23</v>
      </c>
      <c r="I32" s="91">
        <f t="shared" si="8"/>
        <v>56</v>
      </c>
      <c r="J32" s="29">
        <v>38</v>
      </c>
      <c r="K32" s="29">
        <v>28</v>
      </c>
      <c r="L32" s="91">
        <f t="shared" si="9"/>
        <v>66</v>
      </c>
      <c r="M32" s="29">
        <v>33</v>
      </c>
      <c r="N32" s="29">
        <v>35</v>
      </c>
      <c r="O32" s="91">
        <f t="shared" si="10"/>
        <v>68</v>
      </c>
      <c r="P32" s="29">
        <v>29</v>
      </c>
      <c r="Q32" s="29">
        <v>31</v>
      </c>
      <c r="R32" s="91">
        <f t="shared" si="11"/>
        <v>60</v>
      </c>
      <c r="S32" s="29">
        <v>42</v>
      </c>
      <c r="T32" s="29">
        <v>32</v>
      </c>
      <c r="U32" s="91">
        <f t="shared" si="6"/>
        <v>74</v>
      </c>
      <c r="V32" s="29">
        <v>44</v>
      </c>
      <c r="W32" s="29">
        <v>44</v>
      </c>
      <c r="X32" s="91">
        <f t="shared" si="12"/>
        <v>88</v>
      </c>
      <c r="Y32" s="29">
        <v>42</v>
      </c>
      <c r="Z32" s="29">
        <v>29</v>
      </c>
      <c r="AA32" s="91">
        <f t="shared" si="13"/>
        <v>71</v>
      </c>
      <c r="AB32" s="95" t="s">
        <v>318</v>
      </c>
      <c r="AC32" s="95"/>
      <c r="AD32" s="96"/>
      <c r="AE32" s="202"/>
    </row>
    <row r="33" spans="1:31" ht="20.25" thickTop="1" thickBot="1">
      <c r="A33" s="199">
        <v>15</v>
      </c>
      <c r="B33" s="207" t="s">
        <v>25</v>
      </c>
      <c r="C33" s="100" t="s">
        <v>317</v>
      </c>
      <c r="D33" s="47">
        <v>16</v>
      </c>
      <c r="E33" s="48">
        <v>34</v>
      </c>
      <c r="F33" s="45">
        <v>50</v>
      </c>
      <c r="G33" s="27">
        <v>25</v>
      </c>
      <c r="H33" s="29">
        <v>20</v>
      </c>
      <c r="I33" s="163">
        <v>45</v>
      </c>
      <c r="J33" s="29">
        <v>28</v>
      </c>
      <c r="K33" s="29">
        <v>27</v>
      </c>
      <c r="L33" s="23">
        <v>55</v>
      </c>
      <c r="M33" s="29">
        <v>27</v>
      </c>
      <c r="N33" s="29">
        <v>35</v>
      </c>
      <c r="O33" s="23">
        <v>62</v>
      </c>
      <c r="P33" s="29">
        <v>32</v>
      </c>
      <c r="Q33" s="29">
        <v>22</v>
      </c>
      <c r="R33" s="23">
        <f t="shared" ref="R33" si="14">Q33+P33</f>
        <v>54</v>
      </c>
      <c r="S33" s="29">
        <v>24</v>
      </c>
      <c r="T33" s="29">
        <v>21</v>
      </c>
      <c r="U33" s="163">
        <f t="shared" si="6"/>
        <v>45</v>
      </c>
      <c r="V33" s="29">
        <v>45</v>
      </c>
      <c r="W33" s="29">
        <v>39</v>
      </c>
      <c r="X33" s="23">
        <v>84</v>
      </c>
      <c r="Y33" s="29">
        <v>32</v>
      </c>
      <c r="Z33" s="29">
        <v>35</v>
      </c>
      <c r="AA33" s="23">
        <v>67</v>
      </c>
      <c r="AB33" s="30" t="s">
        <v>150</v>
      </c>
      <c r="AC33" s="30" t="s">
        <v>188</v>
      </c>
      <c r="AD33" s="31">
        <v>0</v>
      </c>
      <c r="AE33" s="203" t="s">
        <v>318</v>
      </c>
    </row>
    <row r="34" spans="1:31" ht="18.95" customHeight="1" thickTop="1" thickBot="1">
      <c r="A34" s="198"/>
      <c r="B34" s="206"/>
      <c r="C34" s="119" t="s">
        <v>320</v>
      </c>
      <c r="D34" s="27">
        <v>27</v>
      </c>
      <c r="E34" s="28">
        <v>25</v>
      </c>
      <c r="F34" s="91">
        <f>E34+D34</f>
        <v>52</v>
      </c>
      <c r="G34" s="47">
        <v>22</v>
      </c>
      <c r="H34" s="46">
        <v>25</v>
      </c>
      <c r="I34" s="163">
        <v>47</v>
      </c>
      <c r="J34" s="29">
        <v>26</v>
      </c>
      <c r="K34" s="29">
        <v>28</v>
      </c>
      <c r="L34" s="91">
        <f>K34+J34</f>
        <v>54</v>
      </c>
      <c r="M34" s="29">
        <v>31</v>
      </c>
      <c r="N34" s="29">
        <v>12</v>
      </c>
      <c r="O34" s="120">
        <f>N34+M34</f>
        <v>43</v>
      </c>
      <c r="P34" s="29">
        <v>36</v>
      </c>
      <c r="Q34" s="29">
        <v>23</v>
      </c>
      <c r="R34" s="91">
        <f>Q34+P34</f>
        <v>59</v>
      </c>
      <c r="S34" s="29">
        <v>39</v>
      </c>
      <c r="T34" s="29">
        <v>29</v>
      </c>
      <c r="U34" s="91">
        <f>T34+S34</f>
        <v>68</v>
      </c>
      <c r="V34" s="29">
        <v>44</v>
      </c>
      <c r="W34" s="29">
        <v>39</v>
      </c>
      <c r="X34" s="91">
        <f>W34+V34</f>
        <v>83</v>
      </c>
      <c r="Y34" s="29">
        <v>45</v>
      </c>
      <c r="Z34" s="29">
        <v>35</v>
      </c>
      <c r="AA34" s="91">
        <f>Z34+Y34</f>
        <v>80</v>
      </c>
      <c r="AB34" s="95" t="s">
        <v>237</v>
      </c>
      <c r="AC34" s="95" t="s">
        <v>238</v>
      </c>
      <c r="AD34" s="96">
        <v>3</v>
      </c>
      <c r="AE34" s="202"/>
    </row>
    <row r="35" spans="1:31" ht="26.25" thickTop="1" thickBot="1">
      <c r="A35" s="199">
        <v>16</v>
      </c>
      <c r="B35" s="207" t="s">
        <v>26</v>
      </c>
      <c r="C35" s="100" t="s">
        <v>317</v>
      </c>
      <c r="D35" s="27">
        <v>24</v>
      </c>
      <c r="E35" s="28">
        <v>20</v>
      </c>
      <c r="F35" s="163">
        <v>44</v>
      </c>
      <c r="G35" s="27">
        <v>28</v>
      </c>
      <c r="H35" s="29">
        <v>21</v>
      </c>
      <c r="I35" s="163">
        <v>49</v>
      </c>
      <c r="J35" s="46">
        <v>19</v>
      </c>
      <c r="K35" s="46">
        <v>13</v>
      </c>
      <c r="L35" s="45">
        <v>32</v>
      </c>
      <c r="M35" s="46">
        <v>20</v>
      </c>
      <c r="N35" s="46">
        <v>30</v>
      </c>
      <c r="O35" s="45">
        <v>50</v>
      </c>
      <c r="P35" s="46">
        <v>24</v>
      </c>
      <c r="Q35" s="46">
        <v>14</v>
      </c>
      <c r="R35" s="45">
        <v>38</v>
      </c>
      <c r="S35" s="46">
        <v>22</v>
      </c>
      <c r="T35" s="46">
        <v>29</v>
      </c>
      <c r="U35" s="45">
        <v>51</v>
      </c>
      <c r="V35" s="29">
        <v>43</v>
      </c>
      <c r="W35" s="29">
        <v>35</v>
      </c>
      <c r="X35" s="23">
        <v>78</v>
      </c>
      <c r="Y35" s="29">
        <v>35</v>
      </c>
      <c r="Z35" s="29">
        <v>28</v>
      </c>
      <c r="AA35" s="23">
        <v>63</v>
      </c>
      <c r="AB35" s="30" t="s">
        <v>147</v>
      </c>
      <c r="AC35" s="30" t="s">
        <v>187</v>
      </c>
      <c r="AD35" s="31">
        <v>3</v>
      </c>
      <c r="AE35" s="203" t="s">
        <v>319</v>
      </c>
    </row>
    <row r="36" spans="1:31" ht="18.95" customHeight="1" thickTop="1" thickBot="1">
      <c r="A36" s="198"/>
      <c r="B36" s="206"/>
      <c r="C36" s="119" t="s">
        <v>320</v>
      </c>
      <c r="D36" s="47">
        <v>25</v>
      </c>
      <c r="E36" s="48">
        <v>27</v>
      </c>
      <c r="F36" s="121">
        <v>52</v>
      </c>
      <c r="G36" s="27">
        <v>26</v>
      </c>
      <c r="H36" s="29">
        <v>22</v>
      </c>
      <c r="I36" s="120">
        <f>H36+G36</f>
        <v>48</v>
      </c>
      <c r="J36" s="46">
        <v>17</v>
      </c>
      <c r="K36" s="46">
        <v>21</v>
      </c>
      <c r="L36" s="121">
        <v>38</v>
      </c>
      <c r="M36" s="29">
        <v>29</v>
      </c>
      <c r="N36" s="29">
        <v>25</v>
      </c>
      <c r="O36" s="91">
        <v>54</v>
      </c>
      <c r="P36" s="29">
        <v>23</v>
      </c>
      <c r="Q36" s="29">
        <v>20</v>
      </c>
      <c r="R36" s="120">
        <f>Q36+P36</f>
        <v>43</v>
      </c>
      <c r="S36" s="46">
        <v>19</v>
      </c>
      <c r="T36" s="46">
        <v>21</v>
      </c>
      <c r="U36" s="121">
        <v>40</v>
      </c>
      <c r="V36" s="29">
        <v>42</v>
      </c>
      <c r="W36" s="29">
        <v>35</v>
      </c>
      <c r="X36" s="91">
        <f>W36+V36</f>
        <v>77</v>
      </c>
      <c r="Y36" s="29">
        <v>38</v>
      </c>
      <c r="Z36" s="29">
        <v>34</v>
      </c>
      <c r="AA36" s="91">
        <f>Z36+Y36</f>
        <v>72</v>
      </c>
      <c r="AB36" s="95" t="s">
        <v>239</v>
      </c>
      <c r="AC36" s="95" t="s">
        <v>240</v>
      </c>
      <c r="AD36" s="96">
        <v>1</v>
      </c>
      <c r="AE36" s="202"/>
    </row>
    <row r="37" spans="1:31" ht="20.25" thickTop="1" thickBot="1">
      <c r="A37" s="199">
        <v>17</v>
      </c>
      <c r="B37" s="207" t="s">
        <v>27</v>
      </c>
      <c r="C37" s="100" t="s">
        <v>317</v>
      </c>
      <c r="D37" s="47">
        <v>25</v>
      </c>
      <c r="E37" s="48" t="s">
        <v>213</v>
      </c>
      <c r="F37" s="45"/>
      <c r="G37" s="27">
        <v>19</v>
      </c>
      <c r="H37" s="29">
        <v>24</v>
      </c>
      <c r="I37" s="163">
        <v>43</v>
      </c>
      <c r="J37" s="29">
        <v>24</v>
      </c>
      <c r="K37" s="29">
        <v>28</v>
      </c>
      <c r="L37" s="23">
        <v>52</v>
      </c>
      <c r="M37" s="29">
        <v>27</v>
      </c>
      <c r="N37" s="29">
        <v>28</v>
      </c>
      <c r="O37" s="23">
        <v>55</v>
      </c>
      <c r="P37" s="46">
        <v>19</v>
      </c>
      <c r="Q37" s="46" t="s">
        <v>213</v>
      </c>
      <c r="R37" s="45"/>
      <c r="S37" s="46">
        <v>19</v>
      </c>
      <c r="T37" s="46" t="s">
        <v>213</v>
      </c>
      <c r="U37" s="45"/>
      <c r="V37" s="29">
        <v>41</v>
      </c>
      <c r="W37" s="29">
        <v>33</v>
      </c>
      <c r="X37" s="23">
        <v>74</v>
      </c>
      <c r="Y37" s="29">
        <v>46</v>
      </c>
      <c r="Z37" s="29">
        <v>31</v>
      </c>
      <c r="AA37" s="23">
        <v>77</v>
      </c>
      <c r="AB37" s="30" t="s">
        <v>200</v>
      </c>
      <c r="AC37" s="30" t="s">
        <v>177</v>
      </c>
      <c r="AD37" s="31">
        <v>3</v>
      </c>
      <c r="AE37" s="203" t="s">
        <v>319</v>
      </c>
    </row>
    <row r="38" spans="1:31" ht="18.95" customHeight="1" thickTop="1" thickBot="1">
      <c r="A38" s="198"/>
      <c r="B38" s="206"/>
      <c r="C38" s="119" t="s">
        <v>320</v>
      </c>
      <c r="D38" s="47">
        <v>25</v>
      </c>
      <c r="E38" s="48" t="s">
        <v>213</v>
      </c>
      <c r="F38" s="92"/>
      <c r="G38" s="47">
        <v>20</v>
      </c>
      <c r="H38" s="46" t="s">
        <v>213</v>
      </c>
      <c r="I38" s="92"/>
      <c r="J38" s="46">
        <v>19</v>
      </c>
      <c r="K38" s="46" t="s">
        <v>213</v>
      </c>
      <c r="L38" s="121"/>
      <c r="M38" s="46">
        <v>23</v>
      </c>
      <c r="N38" s="46" t="s">
        <v>213</v>
      </c>
      <c r="O38" s="92"/>
      <c r="P38" s="29">
        <v>29</v>
      </c>
      <c r="Q38" s="29">
        <v>16</v>
      </c>
      <c r="R38" s="120">
        <f>Q38+P38</f>
        <v>45</v>
      </c>
      <c r="S38" s="46">
        <v>14</v>
      </c>
      <c r="T38" s="46" t="s">
        <v>213</v>
      </c>
      <c r="U38" s="121"/>
      <c r="V38" s="29">
        <v>40</v>
      </c>
      <c r="W38" s="29">
        <v>33</v>
      </c>
      <c r="X38" s="91">
        <f>W38+V38</f>
        <v>73</v>
      </c>
      <c r="Y38" s="29">
        <v>33</v>
      </c>
      <c r="Z38" s="29">
        <v>35</v>
      </c>
      <c r="AA38" s="91">
        <f>Z38+Y38</f>
        <v>68</v>
      </c>
      <c r="AB38" s="95" t="s">
        <v>241</v>
      </c>
      <c r="AC38" s="95" t="s">
        <v>219</v>
      </c>
      <c r="AD38" s="96">
        <v>5</v>
      </c>
      <c r="AE38" s="202"/>
    </row>
    <row r="39" spans="1:31" ht="20.25" thickTop="1" thickBot="1">
      <c r="A39" s="199">
        <v>18</v>
      </c>
      <c r="B39" s="207" t="s">
        <v>28</v>
      </c>
      <c r="C39" s="100" t="s">
        <v>317</v>
      </c>
      <c r="D39" s="27">
        <v>25</v>
      </c>
      <c r="E39" s="28">
        <v>18</v>
      </c>
      <c r="F39" s="163">
        <v>43</v>
      </c>
      <c r="G39" s="27">
        <v>24</v>
      </c>
      <c r="H39" s="29">
        <v>27</v>
      </c>
      <c r="I39" s="23">
        <v>51</v>
      </c>
      <c r="J39" s="46">
        <v>20</v>
      </c>
      <c r="K39" s="46">
        <v>16</v>
      </c>
      <c r="L39" s="45">
        <v>36</v>
      </c>
      <c r="M39" s="29">
        <v>38</v>
      </c>
      <c r="N39" s="29">
        <v>36</v>
      </c>
      <c r="O39" s="23">
        <v>74</v>
      </c>
      <c r="P39" s="46">
        <v>23</v>
      </c>
      <c r="Q39" s="46">
        <v>18</v>
      </c>
      <c r="R39" s="45">
        <v>41</v>
      </c>
      <c r="S39" s="46">
        <v>27</v>
      </c>
      <c r="T39" s="46">
        <v>28</v>
      </c>
      <c r="U39" s="45">
        <v>55</v>
      </c>
      <c r="V39" s="29">
        <v>40</v>
      </c>
      <c r="W39" s="29">
        <v>41</v>
      </c>
      <c r="X39" s="23">
        <v>81</v>
      </c>
      <c r="Y39" s="29">
        <v>32</v>
      </c>
      <c r="Z39" s="29">
        <v>29</v>
      </c>
      <c r="AA39" s="23">
        <v>61</v>
      </c>
      <c r="AB39" s="30" t="s">
        <v>208</v>
      </c>
      <c r="AC39" s="30" t="s">
        <v>178</v>
      </c>
      <c r="AD39" s="31">
        <v>3</v>
      </c>
      <c r="AE39" s="203" t="s">
        <v>319</v>
      </c>
    </row>
    <row r="40" spans="1:31" ht="18.95" customHeight="1" thickTop="1" thickBot="1">
      <c r="A40" s="198"/>
      <c r="B40" s="206"/>
      <c r="C40" s="119" t="s">
        <v>320</v>
      </c>
      <c r="D40" s="27">
        <v>22</v>
      </c>
      <c r="E40" s="28">
        <v>24</v>
      </c>
      <c r="F40" s="120">
        <f>E40+D40</f>
        <v>46</v>
      </c>
      <c r="G40" s="27">
        <v>28</v>
      </c>
      <c r="H40" s="29">
        <v>31</v>
      </c>
      <c r="I40" s="91">
        <f>H40+G40</f>
        <v>59</v>
      </c>
      <c r="J40" s="46">
        <v>20</v>
      </c>
      <c r="K40" s="46">
        <v>14</v>
      </c>
      <c r="L40" s="121">
        <v>34</v>
      </c>
      <c r="M40" s="29">
        <v>24</v>
      </c>
      <c r="N40" s="29">
        <v>22</v>
      </c>
      <c r="O40" s="120">
        <f>N40+M40</f>
        <v>46</v>
      </c>
      <c r="P40" s="29">
        <v>28</v>
      </c>
      <c r="Q40" s="29">
        <v>26</v>
      </c>
      <c r="R40" s="91">
        <f>Q40+P40</f>
        <v>54</v>
      </c>
      <c r="S40" s="29">
        <v>31</v>
      </c>
      <c r="T40" s="29">
        <v>19</v>
      </c>
      <c r="U40" s="91">
        <f>T40+S40</f>
        <v>50</v>
      </c>
      <c r="V40" s="29">
        <v>40</v>
      </c>
      <c r="W40" s="29">
        <v>41</v>
      </c>
      <c r="X40" s="91">
        <f>W40+V40</f>
        <v>81</v>
      </c>
      <c r="Y40" s="29">
        <v>35</v>
      </c>
      <c r="Z40" s="29">
        <v>39</v>
      </c>
      <c r="AA40" s="91">
        <f>Z40+Y40</f>
        <v>74</v>
      </c>
      <c r="AB40" s="95" t="s">
        <v>242</v>
      </c>
      <c r="AC40" s="95" t="s">
        <v>243</v>
      </c>
      <c r="AD40" s="96">
        <v>2</v>
      </c>
      <c r="AE40" s="202"/>
    </row>
    <row r="41" spans="1:31" ht="26.25" thickTop="1" thickBot="1">
      <c r="A41" s="199">
        <v>19</v>
      </c>
      <c r="B41" s="207" t="s">
        <v>29</v>
      </c>
      <c r="C41" s="100" t="s">
        <v>317</v>
      </c>
      <c r="D41" s="27">
        <v>24</v>
      </c>
      <c r="E41" s="28">
        <v>23</v>
      </c>
      <c r="F41" s="163">
        <v>47</v>
      </c>
      <c r="G41" s="27">
        <v>26</v>
      </c>
      <c r="H41" s="29">
        <v>21</v>
      </c>
      <c r="I41" s="163">
        <v>47</v>
      </c>
      <c r="J41" s="46">
        <v>15</v>
      </c>
      <c r="K41" s="46">
        <v>14</v>
      </c>
      <c r="L41" s="45">
        <v>29</v>
      </c>
      <c r="M41" s="29">
        <v>29</v>
      </c>
      <c r="N41" s="29">
        <v>36</v>
      </c>
      <c r="O41" s="23">
        <v>65</v>
      </c>
      <c r="P41" s="46">
        <v>22</v>
      </c>
      <c r="Q41" s="46">
        <v>11</v>
      </c>
      <c r="R41" s="45">
        <v>33</v>
      </c>
      <c r="S41" s="46">
        <v>14</v>
      </c>
      <c r="T41" s="46">
        <v>14</v>
      </c>
      <c r="U41" s="45">
        <v>28</v>
      </c>
      <c r="V41" s="29">
        <v>40</v>
      </c>
      <c r="W41" s="29">
        <v>40</v>
      </c>
      <c r="X41" s="23">
        <v>80</v>
      </c>
      <c r="Y41" s="29">
        <v>34</v>
      </c>
      <c r="Z41" s="29">
        <v>33</v>
      </c>
      <c r="AA41" s="23">
        <v>67</v>
      </c>
      <c r="AB41" s="30" t="s">
        <v>208</v>
      </c>
      <c r="AC41" s="30" t="s">
        <v>186</v>
      </c>
      <c r="AD41" s="31">
        <v>4</v>
      </c>
      <c r="AE41" s="203" t="s">
        <v>319</v>
      </c>
    </row>
    <row r="42" spans="1:31" ht="18.95" customHeight="1" thickTop="1" thickBot="1">
      <c r="A42" s="198"/>
      <c r="B42" s="206"/>
      <c r="C42" s="119" t="s">
        <v>320</v>
      </c>
      <c r="D42" s="27">
        <v>28</v>
      </c>
      <c r="E42" s="28">
        <v>24</v>
      </c>
      <c r="F42" s="91">
        <f>E42+D42</f>
        <v>52</v>
      </c>
      <c r="G42" s="27">
        <v>24</v>
      </c>
      <c r="H42" s="29">
        <v>29</v>
      </c>
      <c r="I42" s="91">
        <f>H42+G42</f>
        <v>53</v>
      </c>
      <c r="J42" s="46">
        <v>12</v>
      </c>
      <c r="K42" s="46">
        <v>12</v>
      </c>
      <c r="L42" s="121">
        <v>24</v>
      </c>
      <c r="M42" s="29">
        <v>28</v>
      </c>
      <c r="N42" s="29">
        <v>23</v>
      </c>
      <c r="O42" s="91">
        <f>N42+M42</f>
        <v>51</v>
      </c>
      <c r="P42" s="46">
        <v>20</v>
      </c>
      <c r="Q42" s="46">
        <v>15</v>
      </c>
      <c r="R42" s="121">
        <v>35</v>
      </c>
      <c r="S42" s="46">
        <v>19</v>
      </c>
      <c r="T42" s="46">
        <v>11</v>
      </c>
      <c r="U42" s="121">
        <v>30</v>
      </c>
      <c r="V42" s="29">
        <v>40</v>
      </c>
      <c r="W42" s="29">
        <v>40</v>
      </c>
      <c r="X42" s="91">
        <f>W42+V42</f>
        <v>80</v>
      </c>
      <c r="Y42" s="29">
        <v>35</v>
      </c>
      <c r="Z42" s="29">
        <v>39</v>
      </c>
      <c r="AA42" s="91">
        <f>Z42+Y42</f>
        <v>74</v>
      </c>
      <c r="AB42" s="95" t="s">
        <v>244</v>
      </c>
      <c r="AC42" s="95"/>
      <c r="AD42" s="96"/>
      <c r="AE42" s="202"/>
    </row>
    <row r="43" spans="1:31" ht="20.25" thickTop="1" thickBot="1">
      <c r="A43" s="199">
        <v>20</v>
      </c>
      <c r="B43" s="207" t="s">
        <v>30</v>
      </c>
      <c r="C43" s="100" t="s">
        <v>317</v>
      </c>
      <c r="D43" s="27">
        <v>26</v>
      </c>
      <c r="E43" s="28">
        <v>38</v>
      </c>
      <c r="F43" s="23">
        <v>64</v>
      </c>
      <c r="G43" s="27">
        <v>25</v>
      </c>
      <c r="H43" s="29">
        <v>24</v>
      </c>
      <c r="I43" s="163">
        <v>49</v>
      </c>
      <c r="J43" s="29">
        <v>18</v>
      </c>
      <c r="K43" s="29">
        <v>25</v>
      </c>
      <c r="L43" s="163">
        <v>43</v>
      </c>
      <c r="M43" s="29">
        <v>34</v>
      </c>
      <c r="N43" s="29">
        <v>36</v>
      </c>
      <c r="O43" s="23">
        <v>70</v>
      </c>
      <c r="P43" s="46">
        <v>22</v>
      </c>
      <c r="Q43" s="46">
        <v>21</v>
      </c>
      <c r="R43" s="45">
        <v>43</v>
      </c>
      <c r="S43" s="46">
        <v>20</v>
      </c>
      <c r="T43" s="46">
        <v>14</v>
      </c>
      <c r="U43" s="45">
        <v>34</v>
      </c>
      <c r="V43" s="29">
        <v>42</v>
      </c>
      <c r="W43" s="29">
        <v>40</v>
      </c>
      <c r="X43" s="23">
        <v>82</v>
      </c>
      <c r="Y43" s="29">
        <v>35</v>
      </c>
      <c r="Z43" s="29">
        <v>26</v>
      </c>
      <c r="AA43" s="23">
        <v>61</v>
      </c>
      <c r="AB43" s="30" t="s">
        <v>141</v>
      </c>
      <c r="AC43" s="30" t="s">
        <v>185</v>
      </c>
      <c r="AD43" s="31">
        <v>2</v>
      </c>
      <c r="AE43" s="203" t="s">
        <v>319</v>
      </c>
    </row>
    <row r="44" spans="1:31" ht="18.95" customHeight="1" thickTop="1" thickBot="1">
      <c r="A44" s="198"/>
      <c r="B44" s="206"/>
      <c r="C44" s="119" t="s">
        <v>320</v>
      </c>
      <c r="D44" s="27">
        <v>34</v>
      </c>
      <c r="E44" s="28">
        <v>25</v>
      </c>
      <c r="F44" s="91">
        <f>E44+D44</f>
        <v>59</v>
      </c>
      <c r="G44" s="27">
        <v>21</v>
      </c>
      <c r="H44" s="29">
        <v>23</v>
      </c>
      <c r="I44" s="120">
        <f>H44+G44</f>
        <v>44</v>
      </c>
      <c r="J44" s="46">
        <v>12</v>
      </c>
      <c r="K44" s="46">
        <v>15</v>
      </c>
      <c r="L44" s="121">
        <v>27</v>
      </c>
      <c r="M44" s="29">
        <v>29</v>
      </c>
      <c r="N44" s="29">
        <v>32</v>
      </c>
      <c r="O44" s="91">
        <f>N44+M44</f>
        <v>61</v>
      </c>
      <c r="P44" s="46">
        <v>22</v>
      </c>
      <c r="Q44" s="46">
        <v>15</v>
      </c>
      <c r="R44" s="121">
        <v>37</v>
      </c>
      <c r="S44" s="29">
        <v>25</v>
      </c>
      <c r="T44" s="29">
        <v>35</v>
      </c>
      <c r="U44" s="91">
        <f>T44+S44</f>
        <v>60</v>
      </c>
      <c r="V44" s="29">
        <v>42</v>
      </c>
      <c r="W44" s="29">
        <v>40</v>
      </c>
      <c r="X44" s="91">
        <f>W44+V44</f>
        <v>82</v>
      </c>
      <c r="Y44" s="29">
        <v>41</v>
      </c>
      <c r="Z44" s="29">
        <v>26</v>
      </c>
      <c r="AA44" s="91">
        <f>Z44+Y44</f>
        <v>67</v>
      </c>
      <c r="AB44" s="95" t="s">
        <v>245</v>
      </c>
      <c r="AC44" s="95" t="s">
        <v>246</v>
      </c>
      <c r="AD44" s="96">
        <v>4</v>
      </c>
      <c r="AE44" s="202"/>
    </row>
    <row r="45" spans="1:31" ht="20.25" thickTop="1" thickBot="1">
      <c r="A45" s="199">
        <v>21</v>
      </c>
      <c r="B45" s="207" t="s">
        <v>31</v>
      </c>
      <c r="C45" s="100" t="s">
        <v>317</v>
      </c>
      <c r="D45" s="27">
        <v>25</v>
      </c>
      <c r="E45" s="28">
        <v>27</v>
      </c>
      <c r="F45" s="37">
        <v>52</v>
      </c>
      <c r="G45" s="27">
        <v>22</v>
      </c>
      <c r="H45" s="29">
        <v>29</v>
      </c>
      <c r="I45" s="37">
        <v>51</v>
      </c>
      <c r="J45" s="29">
        <v>23</v>
      </c>
      <c r="K45" s="29">
        <v>17</v>
      </c>
      <c r="L45" s="162">
        <v>40</v>
      </c>
      <c r="M45" s="29">
        <v>43</v>
      </c>
      <c r="N45" s="29">
        <v>31</v>
      </c>
      <c r="O45" s="37">
        <v>74</v>
      </c>
      <c r="P45" s="46">
        <v>19</v>
      </c>
      <c r="Q45" s="46">
        <v>19</v>
      </c>
      <c r="R45" s="53">
        <v>38</v>
      </c>
      <c r="S45" s="46">
        <v>20</v>
      </c>
      <c r="T45" s="46">
        <v>19</v>
      </c>
      <c r="U45" s="53">
        <v>39</v>
      </c>
      <c r="V45" s="29">
        <v>41</v>
      </c>
      <c r="W45" s="29">
        <v>39</v>
      </c>
      <c r="X45" s="37">
        <v>80</v>
      </c>
      <c r="Y45" s="29">
        <v>38</v>
      </c>
      <c r="Z45" s="29">
        <v>38</v>
      </c>
      <c r="AA45" s="37">
        <v>76</v>
      </c>
      <c r="AB45" s="30" t="s">
        <v>141</v>
      </c>
      <c r="AC45" s="30" t="s">
        <v>183</v>
      </c>
      <c r="AD45" s="31">
        <v>0</v>
      </c>
      <c r="AE45" s="203" t="s">
        <v>319</v>
      </c>
    </row>
    <row r="46" spans="1:31" ht="18.95" customHeight="1" thickTop="1" thickBot="1">
      <c r="A46" s="198"/>
      <c r="B46" s="206"/>
      <c r="C46" s="119" t="s">
        <v>320</v>
      </c>
      <c r="D46" s="27">
        <v>26</v>
      </c>
      <c r="E46" s="28">
        <v>26</v>
      </c>
      <c r="F46" s="91">
        <f>E46+D46</f>
        <v>52</v>
      </c>
      <c r="G46" s="27">
        <v>24</v>
      </c>
      <c r="H46" s="29">
        <v>24</v>
      </c>
      <c r="I46" s="120">
        <f>H46+G46</f>
        <v>48</v>
      </c>
      <c r="J46" s="29">
        <v>27</v>
      </c>
      <c r="K46" s="29">
        <v>25</v>
      </c>
      <c r="L46" s="91">
        <f>K46+J46</f>
        <v>52</v>
      </c>
      <c r="M46" s="29">
        <v>28</v>
      </c>
      <c r="N46" s="29">
        <v>18</v>
      </c>
      <c r="O46" s="120">
        <f>N46+M46</f>
        <v>46</v>
      </c>
      <c r="P46" s="46">
        <v>22</v>
      </c>
      <c r="Q46" s="46">
        <v>5</v>
      </c>
      <c r="R46" s="121">
        <v>27</v>
      </c>
      <c r="S46" s="46">
        <v>17</v>
      </c>
      <c r="T46" s="46">
        <v>20</v>
      </c>
      <c r="U46" s="121">
        <v>37</v>
      </c>
      <c r="V46" s="29">
        <v>40</v>
      </c>
      <c r="W46" s="29">
        <v>39</v>
      </c>
      <c r="X46" s="91">
        <f>W46+V46</f>
        <v>79</v>
      </c>
      <c r="Y46" s="29">
        <v>35</v>
      </c>
      <c r="Z46" s="29">
        <v>38</v>
      </c>
      <c r="AA46" s="91">
        <f>Z46+Y46</f>
        <v>73</v>
      </c>
      <c r="AB46" s="95" t="s">
        <v>247</v>
      </c>
      <c r="AC46" s="95" t="s">
        <v>248</v>
      </c>
      <c r="AD46" s="96">
        <v>4</v>
      </c>
      <c r="AE46" s="202"/>
    </row>
    <row r="47" spans="1:31" ht="20.25" thickTop="1" thickBot="1">
      <c r="A47" s="199">
        <v>22</v>
      </c>
      <c r="B47" s="207" t="s">
        <v>32</v>
      </c>
      <c r="C47" s="100" t="s">
        <v>317</v>
      </c>
      <c r="D47" s="27">
        <v>27</v>
      </c>
      <c r="E47" s="28">
        <v>26</v>
      </c>
      <c r="F47" s="37">
        <v>53</v>
      </c>
      <c r="G47" s="27">
        <v>29</v>
      </c>
      <c r="H47" s="29">
        <v>22</v>
      </c>
      <c r="I47" s="37">
        <v>51</v>
      </c>
      <c r="J47" s="46">
        <v>20</v>
      </c>
      <c r="K47" s="46">
        <v>14</v>
      </c>
      <c r="L47" s="53">
        <v>34</v>
      </c>
      <c r="M47" s="29">
        <v>40</v>
      </c>
      <c r="N47" s="29">
        <v>36</v>
      </c>
      <c r="O47" s="37">
        <v>76</v>
      </c>
      <c r="P47" s="29">
        <v>29</v>
      </c>
      <c r="Q47" s="29">
        <v>17</v>
      </c>
      <c r="R47" s="162">
        <f>Q47+P47</f>
        <v>46</v>
      </c>
      <c r="S47" s="29">
        <v>31</v>
      </c>
      <c r="T47" s="29">
        <v>22</v>
      </c>
      <c r="U47" s="37">
        <f>T47+S47</f>
        <v>53</v>
      </c>
      <c r="V47" s="29">
        <v>42</v>
      </c>
      <c r="W47" s="29">
        <v>38</v>
      </c>
      <c r="X47" s="37">
        <v>80</v>
      </c>
      <c r="Y47" s="29">
        <v>40</v>
      </c>
      <c r="Z47" s="29">
        <v>35</v>
      </c>
      <c r="AA47" s="37">
        <v>75</v>
      </c>
      <c r="AB47" s="30" t="s">
        <v>106</v>
      </c>
      <c r="AC47" s="30" t="s">
        <v>128</v>
      </c>
      <c r="AD47" s="31">
        <v>6</v>
      </c>
      <c r="AE47" s="203" t="s">
        <v>319</v>
      </c>
    </row>
    <row r="48" spans="1:31" ht="18.95" customHeight="1" thickTop="1" thickBot="1">
      <c r="A48" s="198"/>
      <c r="B48" s="206"/>
      <c r="C48" s="119" t="s">
        <v>320</v>
      </c>
      <c r="D48" s="27">
        <v>30</v>
      </c>
      <c r="E48" s="28">
        <v>26</v>
      </c>
      <c r="F48" s="91">
        <f>E48+D48</f>
        <v>56</v>
      </c>
      <c r="G48" s="27">
        <v>20</v>
      </c>
      <c r="H48" s="29">
        <v>23</v>
      </c>
      <c r="I48" s="120">
        <f>H48+G48</f>
        <v>43</v>
      </c>
      <c r="J48" s="46">
        <v>22</v>
      </c>
      <c r="K48" s="46">
        <v>14</v>
      </c>
      <c r="L48" s="121">
        <v>36</v>
      </c>
      <c r="M48" s="29">
        <v>43</v>
      </c>
      <c r="N48" s="29">
        <v>19</v>
      </c>
      <c r="O48" s="91">
        <f>N48+M48</f>
        <v>62</v>
      </c>
      <c r="P48" s="29">
        <v>25</v>
      </c>
      <c r="Q48" s="29">
        <v>31</v>
      </c>
      <c r="R48" s="91">
        <f>Q48+P48</f>
        <v>56</v>
      </c>
      <c r="S48" s="29">
        <v>34</v>
      </c>
      <c r="T48" s="29">
        <v>28</v>
      </c>
      <c r="U48" s="91">
        <f>T48+S48</f>
        <v>62</v>
      </c>
      <c r="V48" s="29">
        <v>40</v>
      </c>
      <c r="W48" s="29">
        <v>38</v>
      </c>
      <c r="X48" s="91">
        <f>W48+V48</f>
        <v>78</v>
      </c>
      <c r="Y48" s="29">
        <v>39</v>
      </c>
      <c r="Z48" s="29">
        <v>32</v>
      </c>
      <c r="AA48" s="91">
        <f>Z48+Y48</f>
        <v>71</v>
      </c>
      <c r="AB48" s="95" t="s">
        <v>215</v>
      </c>
      <c r="AC48" s="95" t="s">
        <v>249</v>
      </c>
      <c r="AD48" s="96">
        <v>3</v>
      </c>
      <c r="AE48" s="202"/>
    </row>
    <row r="49" spans="1:31" ht="20.25" thickTop="1" thickBot="1">
      <c r="A49" s="199">
        <v>23</v>
      </c>
      <c r="B49" s="208" t="s">
        <v>33</v>
      </c>
      <c r="C49" s="100" t="s">
        <v>317</v>
      </c>
      <c r="D49" s="4">
        <v>24</v>
      </c>
      <c r="E49" s="5">
        <v>20</v>
      </c>
      <c r="F49" s="162">
        <v>44</v>
      </c>
      <c r="G49" s="4">
        <v>22</v>
      </c>
      <c r="H49" s="6">
        <v>24</v>
      </c>
      <c r="I49" s="162">
        <v>46</v>
      </c>
      <c r="J49" s="54">
        <v>23</v>
      </c>
      <c r="K49" s="54">
        <v>22</v>
      </c>
      <c r="L49" s="53">
        <v>45</v>
      </c>
      <c r="M49" s="6">
        <v>32</v>
      </c>
      <c r="N49" s="6">
        <v>23</v>
      </c>
      <c r="O49" s="37">
        <v>55</v>
      </c>
      <c r="P49" s="6">
        <v>32</v>
      </c>
      <c r="Q49" s="6">
        <v>21</v>
      </c>
      <c r="R49" s="37">
        <f>Q49+P49</f>
        <v>53</v>
      </c>
      <c r="S49" s="54">
        <v>15</v>
      </c>
      <c r="T49" s="54">
        <v>27</v>
      </c>
      <c r="U49" s="53">
        <v>42</v>
      </c>
      <c r="V49" s="6">
        <v>40</v>
      </c>
      <c r="W49" s="6">
        <v>38</v>
      </c>
      <c r="X49" s="37">
        <v>78</v>
      </c>
      <c r="Y49" s="6">
        <v>40</v>
      </c>
      <c r="Z49" s="6">
        <v>33</v>
      </c>
      <c r="AA49" s="37">
        <v>73</v>
      </c>
      <c r="AB49" s="30" t="s">
        <v>142</v>
      </c>
      <c r="AC49" s="30" t="s">
        <v>201</v>
      </c>
      <c r="AD49" s="31">
        <v>0</v>
      </c>
      <c r="AE49" s="203" t="s">
        <v>319</v>
      </c>
    </row>
    <row r="50" spans="1:31" ht="18.95" customHeight="1" thickTop="1" thickBot="1">
      <c r="A50" s="198"/>
      <c r="B50" s="209"/>
      <c r="C50" s="119" t="s">
        <v>320</v>
      </c>
      <c r="D50" s="4">
        <v>25</v>
      </c>
      <c r="E50" s="5">
        <v>26</v>
      </c>
      <c r="F50" s="91">
        <f>E50+D50</f>
        <v>51</v>
      </c>
      <c r="G50" s="4">
        <v>24</v>
      </c>
      <c r="H50" s="6">
        <v>22</v>
      </c>
      <c r="I50" s="120">
        <f>H50+G50</f>
        <v>46</v>
      </c>
      <c r="J50" s="54">
        <v>25</v>
      </c>
      <c r="K50" s="54">
        <v>28</v>
      </c>
      <c r="L50" s="121">
        <v>53</v>
      </c>
      <c r="M50" s="6">
        <v>32</v>
      </c>
      <c r="N50" s="6">
        <v>21</v>
      </c>
      <c r="O50" s="91">
        <f>N50+M50</f>
        <v>53</v>
      </c>
      <c r="P50" s="6">
        <v>39</v>
      </c>
      <c r="Q50" s="6">
        <v>23</v>
      </c>
      <c r="R50" s="91">
        <f>Q50+P50</f>
        <v>62</v>
      </c>
      <c r="S50" s="6">
        <v>28</v>
      </c>
      <c r="T50" s="6">
        <v>18</v>
      </c>
      <c r="U50" s="120">
        <f>T50+S50</f>
        <v>46</v>
      </c>
      <c r="V50" s="6">
        <v>40</v>
      </c>
      <c r="W50" s="6">
        <v>38</v>
      </c>
      <c r="X50" s="91">
        <f>W50+V50</f>
        <v>78</v>
      </c>
      <c r="Y50" s="6">
        <v>33</v>
      </c>
      <c r="Z50" s="6">
        <v>31</v>
      </c>
      <c r="AA50" s="91">
        <f>Z50+Y50</f>
        <v>64</v>
      </c>
      <c r="AB50" s="95" t="s">
        <v>215</v>
      </c>
      <c r="AC50" s="95" t="s">
        <v>250</v>
      </c>
      <c r="AD50" s="96">
        <v>2</v>
      </c>
      <c r="AE50" s="202"/>
    </row>
    <row r="51" spans="1:31" ht="26.25" thickTop="1" thickBot="1">
      <c r="A51" s="199">
        <v>24</v>
      </c>
      <c r="B51" s="207" t="s">
        <v>34</v>
      </c>
      <c r="C51" s="100" t="s">
        <v>317</v>
      </c>
      <c r="D51" s="27">
        <v>19</v>
      </c>
      <c r="E51" s="28">
        <v>26</v>
      </c>
      <c r="F51" s="162">
        <v>45</v>
      </c>
      <c r="G51" s="47">
        <v>21</v>
      </c>
      <c r="H51" s="46">
        <v>18</v>
      </c>
      <c r="I51" s="53">
        <v>39</v>
      </c>
      <c r="J51" s="29">
        <v>24</v>
      </c>
      <c r="K51" s="29">
        <v>23</v>
      </c>
      <c r="L51" s="162">
        <v>47</v>
      </c>
      <c r="M51" s="46">
        <v>28</v>
      </c>
      <c r="N51" s="46">
        <v>28</v>
      </c>
      <c r="O51" s="53">
        <v>56</v>
      </c>
      <c r="P51" s="46">
        <v>22</v>
      </c>
      <c r="Q51" s="46">
        <v>26</v>
      </c>
      <c r="R51" s="163">
        <f>P51+Q51</f>
        <v>48</v>
      </c>
      <c r="S51" s="46">
        <v>17</v>
      </c>
      <c r="T51" s="46">
        <v>17</v>
      </c>
      <c r="U51" s="53">
        <v>34</v>
      </c>
      <c r="V51" s="29">
        <v>40</v>
      </c>
      <c r="W51" s="29">
        <v>37</v>
      </c>
      <c r="X51" s="37">
        <v>77</v>
      </c>
      <c r="Y51" s="29">
        <v>40</v>
      </c>
      <c r="Z51" s="29">
        <v>24</v>
      </c>
      <c r="AA51" s="37">
        <v>64</v>
      </c>
      <c r="AB51" s="30" t="s">
        <v>151</v>
      </c>
      <c r="AC51" s="30" t="s">
        <v>181</v>
      </c>
      <c r="AD51" s="31">
        <v>3</v>
      </c>
      <c r="AE51" s="203" t="s">
        <v>319</v>
      </c>
    </row>
    <row r="52" spans="1:31" ht="18.95" customHeight="1" thickTop="1" thickBot="1">
      <c r="A52" s="198"/>
      <c r="B52" s="206"/>
      <c r="C52" s="119" t="s">
        <v>320</v>
      </c>
      <c r="D52" s="27">
        <v>19</v>
      </c>
      <c r="E52" s="28">
        <v>27</v>
      </c>
      <c r="F52" s="120">
        <f>E52+D52</f>
        <v>46</v>
      </c>
      <c r="G52" s="47">
        <v>18</v>
      </c>
      <c r="H52" s="46">
        <v>38</v>
      </c>
      <c r="I52" s="121">
        <f>H52+G52</f>
        <v>56</v>
      </c>
      <c r="J52" s="29">
        <v>22</v>
      </c>
      <c r="K52" s="29">
        <v>34</v>
      </c>
      <c r="L52" s="91">
        <f>K52+J52</f>
        <v>56</v>
      </c>
      <c r="M52" s="29">
        <v>26</v>
      </c>
      <c r="N52" s="29">
        <v>22</v>
      </c>
      <c r="O52" s="120">
        <f>N52+M52</f>
        <v>48</v>
      </c>
      <c r="P52" s="29">
        <v>35</v>
      </c>
      <c r="Q52" s="29">
        <v>33</v>
      </c>
      <c r="R52" s="91">
        <f>Q52+P52</f>
        <v>68</v>
      </c>
      <c r="S52" s="46">
        <v>19</v>
      </c>
      <c r="T52" s="46">
        <v>19</v>
      </c>
      <c r="U52" s="121">
        <v>38</v>
      </c>
      <c r="V52" s="29">
        <v>38</v>
      </c>
      <c r="W52" s="29">
        <v>37</v>
      </c>
      <c r="X52" s="91">
        <f>W52+V52</f>
        <v>75</v>
      </c>
      <c r="Y52" s="29">
        <v>41</v>
      </c>
      <c r="Z52" s="29">
        <v>37</v>
      </c>
      <c r="AA52" s="91">
        <f>Z52+Y52</f>
        <v>78</v>
      </c>
      <c r="AB52" s="95" t="s">
        <v>251</v>
      </c>
      <c r="AC52" s="95" t="s">
        <v>252</v>
      </c>
      <c r="AD52" s="96">
        <v>4</v>
      </c>
      <c r="AE52" s="202"/>
    </row>
    <row r="53" spans="1:31" ht="20.25" thickTop="1" thickBot="1">
      <c r="A53" s="199">
        <v>25</v>
      </c>
      <c r="B53" s="207" t="s">
        <v>35</v>
      </c>
      <c r="C53" s="100" t="s">
        <v>317</v>
      </c>
      <c r="D53" s="27">
        <v>21</v>
      </c>
      <c r="E53" s="28">
        <v>31</v>
      </c>
      <c r="F53" s="37">
        <v>52</v>
      </c>
      <c r="G53" s="27">
        <v>26</v>
      </c>
      <c r="H53" s="29">
        <v>24</v>
      </c>
      <c r="I53" s="37">
        <v>50</v>
      </c>
      <c r="J53" s="29">
        <v>22</v>
      </c>
      <c r="K53" s="29">
        <v>28</v>
      </c>
      <c r="L53" s="37">
        <v>50</v>
      </c>
      <c r="M53" s="29">
        <v>39</v>
      </c>
      <c r="N53" s="29">
        <v>38</v>
      </c>
      <c r="O53" s="37">
        <v>77</v>
      </c>
      <c r="P53" s="29">
        <v>30</v>
      </c>
      <c r="Q53" s="29">
        <v>19</v>
      </c>
      <c r="R53" s="162">
        <f>Q53+P53</f>
        <v>49</v>
      </c>
      <c r="S53" s="46">
        <v>15</v>
      </c>
      <c r="T53" s="46">
        <v>29</v>
      </c>
      <c r="U53" s="118">
        <f>S53+T53</f>
        <v>44</v>
      </c>
      <c r="V53" s="29">
        <v>40</v>
      </c>
      <c r="W53" s="29">
        <v>35</v>
      </c>
      <c r="X53" s="37">
        <v>75</v>
      </c>
      <c r="Y53" s="29">
        <v>42</v>
      </c>
      <c r="Z53" s="29">
        <v>38</v>
      </c>
      <c r="AA53" s="37">
        <v>80</v>
      </c>
      <c r="AB53" s="30" t="s">
        <v>149</v>
      </c>
      <c r="AC53" s="30" t="s">
        <v>118</v>
      </c>
      <c r="AD53" s="31">
        <v>9</v>
      </c>
      <c r="AE53" s="203" t="s">
        <v>318</v>
      </c>
    </row>
    <row r="54" spans="1:31" ht="18.95" customHeight="1" thickTop="1" thickBot="1">
      <c r="A54" s="198"/>
      <c r="B54" s="206"/>
      <c r="C54" s="119" t="s">
        <v>320</v>
      </c>
      <c r="D54" s="27">
        <v>29</v>
      </c>
      <c r="E54" s="28">
        <v>33</v>
      </c>
      <c r="F54" s="91">
        <f>E54+D54</f>
        <v>62</v>
      </c>
      <c r="G54" s="27">
        <v>28</v>
      </c>
      <c r="H54" s="29">
        <v>36</v>
      </c>
      <c r="I54" s="91">
        <f>H54+G54</f>
        <v>64</v>
      </c>
      <c r="J54" s="29">
        <v>20</v>
      </c>
      <c r="K54" s="29">
        <v>26</v>
      </c>
      <c r="L54" s="120">
        <f>K54+J54</f>
        <v>46</v>
      </c>
      <c r="M54" s="29">
        <v>34</v>
      </c>
      <c r="N54" s="29">
        <v>40</v>
      </c>
      <c r="O54" s="91">
        <f>N54+M54</f>
        <v>74</v>
      </c>
      <c r="P54" s="29">
        <v>27</v>
      </c>
      <c r="Q54" s="29">
        <v>31</v>
      </c>
      <c r="R54" s="91">
        <f>Q54+P54</f>
        <v>58</v>
      </c>
      <c r="S54" s="46">
        <v>25</v>
      </c>
      <c r="T54" s="46">
        <v>19</v>
      </c>
      <c r="U54" s="118">
        <v>44</v>
      </c>
      <c r="V54" s="29">
        <v>40</v>
      </c>
      <c r="W54" s="29">
        <v>35</v>
      </c>
      <c r="X54" s="91">
        <f>W54+V54</f>
        <v>75</v>
      </c>
      <c r="Y54" s="29">
        <v>34</v>
      </c>
      <c r="Z54" s="29">
        <v>40</v>
      </c>
      <c r="AA54" s="91">
        <f>Z54+Y54</f>
        <v>74</v>
      </c>
      <c r="AB54" s="95" t="s">
        <v>234</v>
      </c>
      <c r="AC54" s="95" t="s">
        <v>253</v>
      </c>
      <c r="AD54" s="96">
        <v>6</v>
      </c>
      <c r="AE54" s="202"/>
    </row>
    <row r="55" spans="1:31" ht="20.25" thickTop="1" thickBot="1">
      <c r="A55" s="199">
        <v>26</v>
      </c>
      <c r="B55" s="207" t="s">
        <v>36</v>
      </c>
      <c r="C55" s="100" t="s">
        <v>317</v>
      </c>
      <c r="D55" s="27">
        <v>16</v>
      </c>
      <c r="E55" s="28">
        <v>24</v>
      </c>
      <c r="F55" s="171">
        <v>40</v>
      </c>
      <c r="G55" s="27">
        <v>28</v>
      </c>
      <c r="H55" s="29">
        <v>23</v>
      </c>
      <c r="I55" s="37">
        <v>51</v>
      </c>
      <c r="J55" s="46">
        <v>23</v>
      </c>
      <c r="K55" s="46">
        <v>19</v>
      </c>
      <c r="L55" s="53">
        <v>42</v>
      </c>
      <c r="M55" s="46">
        <v>28</v>
      </c>
      <c r="N55" s="46">
        <v>12</v>
      </c>
      <c r="O55" s="53">
        <v>40</v>
      </c>
      <c r="P55" s="29">
        <v>24</v>
      </c>
      <c r="Q55" s="29">
        <v>27</v>
      </c>
      <c r="R55" s="37">
        <f>Q55+P55</f>
        <v>51</v>
      </c>
      <c r="S55" s="46">
        <v>14</v>
      </c>
      <c r="T55" s="46">
        <v>10</v>
      </c>
      <c r="U55" s="53">
        <v>24</v>
      </c>
      <c r="V55" s="29">
        <v>40</v>
      </c>
      <c r="W55" s="29">
        <v>40</v>
      </c>
      <c r="X55" s="37">
        <v>80</v>
      </c>
      <c r="Y55" s="29">
        <v>34</v>
      </c>
      <c r="Z55" s="29">
        <v>31</v>
      </c>
      <c r="AA55" s="37">
        <v>65</v>
      </c>
      <c r="AB55" s="30" t="s">
        <v>152</v>
      </c>
      <c r="AC55" s="30" t="s">
        <v>180</v>
      </c>
      <c r="AD55" s="31">
        <v>0</v>
      </c>
      <c r="AE55" s="203" t="s">
        <v>319</v>
      </c>
    </row>
    <row r="56" spans="1:31" ht="18.95" customHeight="1" thickTop="1" thickBot="1">
      <c r="A56" s="198"/>
      <c r="B56" s="206"/>
      <c r="C56" s="119" t="s">
        <v>320</v>
      </c>
      <c r="D56" s="27">
        <v>30</v>
      </c>
      <c r="E56" s="28">
        <v>18</v>
      </c>
      <c r="F56" s="120">
        <v>48</v>
      </c>
      <c r="G56" s="27">
        <v>21</v>
      </c>
      <c r="H56" s="29">
        <v>25</v>
      </c>
      <c r="I56" s="120">
        <f t="shared" ref="I56:I58" si="15">H56+G56</f>
        <v>46</v>
      </c>
      <c r="J56" s="29">
        <v>22</v>
      </c>
      <c r="K56" s="29">
        <v>27</v>
      </c>
      <c r="L56" s="120">
        <f t="shared" ref="L56:L58" si="16">K56+J56</f>
        <v>49</v>
      </c>
      <c r="M56" s="29">
        <v>30</v>
      </c>
      <c r="N56" s="29">
        <v>22</v>
      </c>
      <c r="O56" s="91">
        <f t="shared" ref="O56:O58" si="17">N56+M56</f>
        <v>52</v>
      </c>
      <c r="P56" s="29">
        <v>30</v>
      </c>
      <c r="Q56" s="29">
        <v>22</v>
      </c>
      <c r="R56" s="91">
        <f t="shared" ref="R56:R58" si="18">Q56+P56</f>
        <v>52</v>
      </c>
      <c r="S56" s="29">
        <v>23</v>
      </c>
      <c r="T56" s="29">
        <v>27</v>
      </c>
      <c r="U56" s="91">
        <f t="shared" ref="U56:U58" si="19">T56+S56</f>
        <v>50</v>
      </c>
      <c r="V56" s="29">
        <v>40</v>
      </c>
      <c r="W56" s="29">
        <v>40</v>
      </c>
      <c r="X56" s="91">
        <f t="shared" ref="X56:X58" si="20">W56+V56</f>
        <v>80</v>
      </c>
      <c r="Y56" s="29">
        <v>34</v>
      </c>
      <c r="Z56" s="29">
        <v>29</v>
      </c>
      <c r="AA56" s="91">
        <f t="shared" ref="AA56:AA58" si="21">Z56+Y56</f>
        <v>63</v>
      </c>
      <c r="AB56" s="95" t="s">
        <v>318</v>
      </c>
      <c r="AC56" s="95" t="s">
        <v>322</v>
      </c>
      <c r="AD56" s="96"/>
      <c r="AE56" s="202"/>
    </row>
    <row r="57" spans="1:31" ht="20.25" thickTop="1" thickBot="1">
      <c r="A57" s="199">
        <v>27</v>
      </c>
      <c r="B57" s="207" t="s">
        <v>214</v>
      </c>
      <c r="C57" s="100" t="s">
        <v>317</v>
      </c>
      <c r="D57" s="27">
        <v>30</v>
      </c>
      <c r="E57" s="28">
        <v>33</v>
      </c>
      <c r="F57" s="37">
        <v>63</v>
      </c>
      <c r="G57" s="27">
        <v>26</v>
      </c>
      <c r="H57" s="29">
        <v>29</v>
      </c>
      <c r="I57" s="37">
        <v>55</v>
      </c>
      <c r="J57" s="29">
        <v>33</v>
      </c>
      <c r="K57" s="29">
        <v>28</v>
      </c>
      <c r="L57" s="37">
        <v>61</v>
      </c>
      <c r="M57" s="29">
        <v>43</v>
      </c>
      <c r="N57" s="29">
        <v>18</v>
      </c>
      <c r="O57" s="37">
        <v>61</v>
      </c>
      <c r="P57" s="46">
        <v>27</v>
      </c>
      <c r="Q57" s="46" t="s">
        <v>213</v>
      </c>
      <c r="R57" s="53"/>
      <c r="S57" s="29">
        <v>30</v>
      </c>
      <c r="T57" s="29">
        <v>30</v>
      </c>
      <c r="U57" s="37">
        <f>T57+S57</f>
        <v>60</v>
      </c>
      <c r="V57" s="29">
        <v>43</v>
      </c>
      <c r="W57" s="29">
        <v>37</v>
      </c>
      <c r="X57" s="37">
        <v>80</v>
      </c>
      <c r="Y57" s="29">
        <v>46</v>
      </c>
      <c r="Z57" s="29">
        <v>28</v>
      </c>
      <c r="AA57" s="37">
        <v>74</v>
      </c>
      <c r="AB57" s="30" t="s">
        <v>100</v>
      </c>
      <c r="AC57" s="30"/>
      <c r="AD57" s="31">
        <v>10</v>
      </c>
      <c r="AE57" s="203" t="s">
        <v>319</v>
      </c>
    </row>
    <row r="58" spans="1:31" ht="18.95" customHeight="1" thickTop="1" thickBot="1">
      <c r="A58" s="204"/>
      <c r="B58" s="210"/>
      <c r="C58" s="146" t="s">
        <v>320</v>
      </c>
      <c r="D58" s="147">
        <v>30</v>
      </c>
      <c r="E58" s="148">
        <v>38</v>
      </c>
      <c r="F58" s="149">
        <f t="shared" ref="F58" si="22">E58+D58</f>
        <v>68</v>
      </c>
      <c r="G58" s="147">
        <v>26</v>
      </c>
      <c r="H58" s="150">
        <v>32</v>
      </c>
      <c r="I58" s="149">
        <f t="shared" si="15"/>
        <v>58</v>
      </c>
      <c r="J58" s="150">
        <v>27</v>
      </c>
      <c r="K58" s="150">
        <v>31</v>
      </c>
      <c r="L58" s="149">
        <f t="shared" si="16"/>
        <v>58</v>
      </c>
      <c r="M58" s="150">
        <v>36</v>
      </c>
      <c r="N58" s="150">
        <v>26</v>
      </c>
      <c r="O58" s="149">
        <f t="shared" si="17"/>
        <v>62</v>
      </c>
      <c r="P58" s="150">
        <v>31</v>
      </c>
      <c r="Q58" s="150">
        <v>30</v>
      </c>
      <c r="R58" s="149">
        <f t="shared" si="18"/>
        <v>61</v>
      </c>
      <c r="S58" s="150">
        <v>39</v>
      </c>
      <c r="T58" s="150">
        <v>42</v>
      </c>
      <c r="U58" s="149">
        <f t="shared" si="19"/>
        <v>81</v>
      </c>
      <c r="V58" s="150">
        <v>42</v>
      </c>
      <c r="W58" s="150">
        <v>37</v>
      </c>
      <c r="X58" s="149">
        <f t="shared" si="20"/>
        <v>79</v>
      </c>
      <c r="Y58" s="150">
        <v>45</v>
      </c>
      <c r="Z58" s="150">
        <v>40</v>
      </c>
      <c r="AA58" s="149">
        <f t="shared" si="21"/>
        <v>85</v>
      </c>
      <c r="AB58" s="109" t="s">
        <v>318</v>
      </c>
      <c r="AC58" s="109"/>
      <c r="AD58" s="151"/>
      <c r="AE58" s="213"/>
    </row>
    <row r="59" spans="1:31" ht="33.75" customHeight="1" thickBot="1">
      <c r="A59" s="152" t="s">
        <v>0</v>
      </c>
      <c r="B59" s="153" t="s">
        <v>1</v>
      </c>
      <c r="C59" s="154" t="s">
        <v>2</v>
      </c>
      <c r="D59" s="196" t="s">
        <v>3</v>
      </c>
      <c r="E59" s="196"/>
      <c r="F59" s="196"/>
      <c r="G59" s="196" t="s">
        <v>4</v>
      </c>
      <c r="H59" s="196"/>
      <c r="I59" s="196"/>
      <c r="J59" s="196" t="s">
        <v>5</v>
      </c>
      <c r="K59" s="196"/>
      <c r="L59" s="196"/>
      <c r="M59" s="196" t="s">
        <v>6</v>
      </c>
      <c r="N59" s="196"/>
      <c r="O59" s="196"/>
      <c r="P59" s="196" t="s">
        <v>7</v>
      </c>
      <c r="Q59" s="196"/>
      <c r="R59" s="196"/>
      <c r="S59" s="196" t="s">
        <v>8</v>
      </c>
      <c r="T59" s="196"/>
      <c r="U59" s="196"/>
      <c r="V59" s="196" t="s">
        <v>9</v>
      </c>
      <c r="W59" s="196"/>
      <c r="X59" s="196"/>
      <c r="Y59" s="196" t="s">
        <v>10</v>
      </c>
      <c r="Z59" s="196"/>
      <c r="AA59" s="196"/>
      <c r="AB59" s="155" t="s">
        <v>139</v>
      </c>
      <c r="AC59" s="155" t="s">
        <v>140</v>
      </c>
      <c r="AD59" s="156" t="s">
        <v>114</v>
      </c>
      <c r="AE59" s="157" t="s">
        <v>11</v>
      </c>
    </row>
    <row r="60" spans="1:31" ht="20.25" thickTop="1" thickBot="1">
      <c r="A60" s="199">
        <v>28</v>
      </c>
      <c r="B60" s="208" t="s">
        <v>37</v>
      </c>
      <c r="C60" s="100" t="s">
        <v>317</v>
      </c>
      <c r="D60" s="4">
        <v>19</v>
      </c>
      <c r="E60" s="5">
        <v>31</v>
      </c>
      <c r="F60" s="37">
        <v>50</v>
      </c>
      <c r="G60" s="55">
        <v>20</v>
      </c>
      <c r="H60" s="54">
        <v>23</v>
      </c>
      <c r="I60" s="163">
        <f>G60+H60</f>
        <v>43</v>
      </c>
      <c r="J60" s="6">
        <v>23</v>
      </c>
      <c r="K60" s="6">
        <v>24</v>
      </c>
      <c r="L60" s="171">
        <v>47</v>
      </c>
      <c r="M60" s="6">
        <v>34</v>
      </c>
      <c r="N60" s="6">
        <v>28</v>
      </c>
      <c r="O60" s="37">
        <v>62</v>
      </c>
      <c r="P60" s="54">
        <v>25</v>
      </c>
      <c r="Q60" s="54">
        <v>16</v>
      </c>
      <c r="R60" s="53">
        <v>41</v>
      </c>
      <c r="S60" s="54">
        <v>13</v>
      </c>
      <c r="T60" s="54">
        <v>8</v>
      </c>
      <c r="U60" s="53">
        <v>21</v>
      </c>
      <c r="V60" s="6">
        <v>45</v>
      </c>
      <c r="W60" s="6">
        <v>43</v>
      </c>
      <c r="X60" s="37">
        <v>88</v>
      </c>
      <c r="Y60" s="6">
        <v>39</v>
      </c>
      <c r="Z60" s="6">
        <v>32</v>
      </c>
      <c r="AA60" s="37">
        <v>71</v>
      </c>
      <c r="AB60" s="30" t="s">
        <v>153</v>
      </c>
      <c r="AC60" s="30" t="s">
        <v>134</v>
      </c>
      <c r="AD60" s="31">
        <v>7</v>
      </c>
      <c r="AE60" s="203" t="s">
        <v>319</v>
      </c>
    </row>
    <row r="61" spans="1:31" ht="18.95" customHeight="1" thickTop="1" thickBot="1">
      <c r="A61" s="198"/>
      <c r="B61" s="209"/>
      <c r="C61" s="119" t="s">
        <v>320</v>
      </c>
      <c r="D61" s="4">
        <v>25</v>
      </c>
      <c r="E61" s="5">
        <v>25</v>
      </c>
      <c r="F61" s="91">
        <f>E61+D61</f>
        <v>50</v>
      </c>
      <c r="G61" s="4">
        <v>17</v>
      </c>
      <c r="H61" s="6">
        <v>26</v>
      </c>
      <c r="I61" s="120">
        <v>43</v>
      </c>
      <c r="J61" s="6">
        <v>32</v>
      </c>
      <c r="K61" s="6">
        <v>18</v>
      </c>
      <c r="L61" s="91">
        <f>K61+J61</f>
        <v>50</v>
      </c>
      <c r="M61" s="6">
        <v>34</v>
      </c>
      <c r="N61" s="6">
        <v>24</v>
      </c>
      <c r="O61" s="91">
        <f>N61+M61</f>
        <v>58</v>
      </c>
      <c r="P61" s="54">
        <v>29</v>
      </c>
      <c r="Q61" s="54">
        <v>16</v>
      </c>
      <c r="R61" s="121">
        <v>45</v>
      </c>
      <c r="S61" s="6">
        <v>30</v>
      </c>
      <c r="T61" s="6">
        <v>17</v>
      </c>
      <c r="U61" s="120">
        <v>47</v>
      </c>
      <c r="V61" s="6">
        <v>45</v>
      </c>
      <c r="W61" s="6">
        <v>43</v>
      </c>
      <c r="X61" s="91">
        <f>W61+V61</f>
        <v>88</v>
      </c>
      <c r="Y61" s="6">
        <v>40</v>
      </c>
      <c r="Z61" s="6">
        <v>37</v>
      </c>
      <c r="AA61" s="91">
        <f>Z61+Y61</f>
        <v>77</v>
      </c>
      <c r="AB61" s="95" t="s">
        <v>230</v>
      </c>
      <c r="AC61" s="95" t="s">
        <v>254</v>
      </c>
      <c r="AD61" s="96">
        <v>0</v>
      </c>
      <c r="AE61" s="202"/>
    </row>
    <row r="62" spans="1:31" ht="26.25" thickTop="1" thickBot="1">
      <c r="A62" s="199">
        <v>29</v>
      </c>
      <c r="B62" s="208" t="s">
        <v>38</v>
      </c>
      <c r="C62" s="100" t="s">
        <v>317</v>
      </c>
      <c r="D62" s="55">
        <v>15</v>
      </c>
      <c r="E62" s="56" t="s">
        <v>213</v>
      </c>
      <c r="F62" s="53"/>
      <c r="G62" s="4">
        <v>20</v>
      </c>
      <c r="H62" s="6">
        <v>24</v>
      </c>
      <c r="I62" s="171">
        <v>44</v>
      </c>
      <c r="J62" s="54">
        <v>19</v>
      </c>
      <c r="K62" s="54" t="s">
        <v>213</v>
      </c>
      <c r="L62" s="53"/>
      <c r="M62" s="6">
        <v>26</v>
      </c>
      <c r="N62" s="6">
        <v>22</v>
      </c>
      <c r="O62" s="171">
        <v>48</v>
      </c>
      <c r="P62" s="54">
        <v>17</v>
      </c>
      <c r="Q62" s="54" t="s">
        <v>213</v>
      </c>
      <c r="R62" s="53"/>
      <c r="S62" s="54">
        <v>20</v>
      </c>
      <c r="T62" s="54" t="s">
        <v>213</v>
      </c>
      <c r="U62" s="53"/>
      <c r="V62" s="6">
        <v>41</v>
      </c>
      <c r="W62" s="6">
        <v>37</v>
      </c>
      <c r="X62" s="37">
        <v>78</v>
      </c>
      <c r="Y62" s="6">
        <v>42</v>
      </c>
      <c r="Z62" s="6">
        <v>25</v>
      </c>
      <c r="AA62" s="37">
        <v>67</v>
      </c>
      <c r="AB62" s="30" t="s">
        <v>154</v>
      </c>
      <c r="AC62" s="30" t="s">
        <v>179</v>
      </c>
      <c r="AD62" s="31">
        <v>2</v>
      </c>
      <c r="AE62" s="203" t="s">
        <v>319</v>
      </c>
    </row>
    <row r="63" spans="1:31" ht="18.95" customHeight="1" thickTop="1" thickBot="1">
      <c r="A63" s="198"/>
      <c r="B63" s="209"/>
      <c r="C63" s="119" t="s">
        <v>320</v>
      </c>
      <c r="D63" s="55">
        <v>22</v>
      </c>
      <c r="E63" s="56" t="s">
        <v>213</v>
      </c>
      <c r="F63" s="92"/>
      <c r="G63" s="4">
        <v>20</v>
      </c>
      <c r="H63" s="6">
        <v>23</v>
      </c>
      <c r="I63" s="120">
        <v>43</v>
      </c>
      <c r="J63" s="54">
        <v>18</v>
      </c>
      <c r="K63" s="54" t="s">
        <v>213</v>
      </c>
      <c r="L63" s="92"/>
      <c r="M63" s="54">
        <v>26</v>
      </c>
      <c r="N63" s="54" t="s">
        <v>213</v>
      </c>
      <c r="O63" s="92"/>
      <c r="P63" s="54">
        <v>18</v>
      </c>
      <c r="Q63" s="54" t="s">
        <v>213</v>
      </c>
      <c r="R63" s="92"/>
      <c r="S63" s="54">
        <v>16</v>
      </c>
      <c r="T63" s="54" t="s">
        <v>213</v>
      </c>
      <c r="U63" s="92"/>
      <c r="V63" s="6">
        <v>40</v>
      </c>
      <c r="W63" s="6">
        <v>37</v>
      </c>
      <c r="X63" s="91">
        <f>W63+V63</f>
        <v>77</v>
      </c>
      <c r="Y63" s="6">
        <v>35</v>
      </c>
      <c r="Z63" s="6">
        <v>43</v>
      </c>
      <c r="AA63" s="91">
        <f>Z63+Y63</f>
        <v>78</v>
      </c>
      <c r="AB63" s="95" t="s">
        <v>255</v>
      </c>
      <c r="AC63" s="95" t="s">
        <v>249</v>
      </c>
      <c r="AD63" s="96">
        <v>3</v>
      </c>
      <c r="AE63" s="202"/>
    </row>
    <row r="64" spans="1:31" ht="26.25" thickTop="1" thickBot="1">
      <c r="A64" s="199">
        <v>30</v>
      </c>
      <c r="B64" s="207" t="s">
        <v>39</v>
      </c>
      <c r="C64" s="100" t="s">
        <v>317</v>
      </c>
      <c r="D64" s="47">
        <v>22</v>
      </c>
      <c r="E64" s="48">
        <v>33</v>
      </c>
      <c r="F64" s="53">
        <v>55</v>
      </c>
      <c r="G64" s="47">
        <v>21</v>
      </c>
      <c r="H64" s="46">
        <v>32</v>
      </c>
      <c r="I64" s="53">
        <v>53</v>
      </c>
      <c r="J64" s="29">
        <v>22</v>
      </c>
      <c r="K64" s="29">
        <v>23</v>
      </c>
      <c r="L64" s="171">
        <v>45</v>
      </c>
      <c r="M64" s="29">
        <v>40</v>
      </c>
      <c r="N64" s="29">
        <v>27</v>
      </c>
      <c r="O64" s="37">
        <v>67</v>
      </c>
      <c r="P64" s="46">
        <v>23</v>
      </c>
      <c r="Q64" s="46">
        <v>24</v>
      </c>
      <c r="R64" s="163">
        <f>P64+Q64</f>
        <v>47</v>
      </c>
      <c r="S64" s="46">
        <v>19</v>
      </c>
      <c r="T64" s="46">
        <v>29</v>
      </c>
      <c r="U64" s="163">
        <f>S64+T64</f>
        <v>48</v>
      </c>
      <c r="V64" s="29">
        <v>41</v>
      </c>
      <c r="W64" s="29">
        <v>41</v>
      </c>
      <c r="X64" s="37">
        <v>82</v>
      </c>
      <c r="Y64" s="29">
        <v>32</v>
      </c>
      <c r="Z64" s="29">
        <v>28</v>
      </c>
      <c r="AA64" s="37">
        <v>60</v>
      </c>
      <c r="AB64" s="30" t="s">
        <v>155</v>
      </c>
      <c r="AC64" s="30" t="s">
        <v>138</v>
      </c>
      <c r="AD64" s="31">
        <v>5</v>
      </c>
      <c r="AE64" s="203" t="s">
        <v>318</v>
      </c>
    </row>
    <row r="65" spans="1:31" ht="18.95" customHeight="1" thickTop="1" thickBot="1">
      <c r="A65" s="198"/>
      <c r="B65" s="206"/>
      <c r="C65" s="119" t="s">
        <v>320</v>
      </c>
      <c r="D65" s="27">
        <v>30</v>
      </c>
      <c r="E65" s="28">
        <v>29</v>
      </c>
      <c r="F65" s="91">
        <f t="shared" ref="F65" si="23">E65+D65</f>
        <v>59</v>
      </c>
      <c r="G65" s="27">
        <v>21</v>
      </c>
      <c r="H65" s="29">
        <v>24</v>
      </c>
      <c r="I65" s="120">
        <v>45</v>
      </c>
      <c r="J65" s="46">
        <v>21</v>
      </c>
      <c r="K65" s="46">
        <v>29</v>
      </c>
      <c r="L65" s="121">
        <v>50</v>
      </c>
      <c r="M65" s="29">
        <v>28</v>
      </c>
      <c r="N65" s="29">
        <v>26</v>
      </c>
      <c r="O65" s="91">
        <f t="shared" ref="O65" si="24">N65+M65</f>
        <v>54</v>
      </c>
      <c r="P65" s="46">
        <v>29</v>
      </c>
      <c r="Q65" s="46">
        <v>20</v>
      </c>
      <c r="R65" s="163">
        <v>49</v>
      </c>
      <c r="S65" s="29">
        <v>21</v>
      </c>
      <c r="T65" s="29">
        <v>26</v>
      </c>
      <c r="U65" s="120">
        <v>47</v>
      </c>
      <c r="V65" s="29">
        <v>41</v>
      </c>
      <c r="W65" s="29">
        <v>41</v>
      </c>
      <c r="X65" s="91">
        <f t="shared" si="4"/>
        <v>82</v>
      </c>
      <c r="Y65" s="29">
        <v>35</v>
      </c>
      <c r="Z65" s="29">
        <v>38</v>
      </c>
      <c r="AA65" s="91">
        <f t="shared" si="5"/>
        <v>73</v>
      </c>
      <c r="AB65" s="95" t="s">
        <v>245</v>
      </c>
      <c r="AC65" s="95" t="s">
        <v>256</v>
      </c>
      <c r="AD65" s="96">
        <v>2</v>
      </c>
      <c r="AE65" s="202"/>
    </row>
    <row r="66" spans="1:31" ht="20.25" thickTop="1" thickBot="1">
      <c r="A66" s="199">
        <v>31</v>
      </c>
      <c r="B66" s="208" t="s">
        <v>40</v>
      </c>
      <c r="C66" s="100" t="s">
        <v>317</v>
      </c>
      <c r="D66" s="4">
        <v>20</v>
      </c>
      <c r="E66" s="5">
        <v>23</v>
      </c>
      <c r="F66" s="171">
        <v>43</v>
      </c>
      <c r="G66" s="55">
        <v>23</v>
      </c>
      <c r="H66" s="54">
        <v>24</v>
      </c>
      <c r="I66" s="118">
        <f>G66+H66</f>
        <v>47</v>
      </c>
      <c r="J66" s="6">
        <v>34</v>
      </c>
      <c r="K66" s="6">
        <v>26</v>
      </c>
      <c r="L66" s="37">
        <v>60</v>
      </c>
      <c r="M66" s="6">
        <v>31</v>
      </c>
      <c r="N66" s="6">
        <v>23</v>
      </c>
      <c r="O66" s="37">
        <v>54</v>
      </c>
      <c r="P66" s="6">
        <v>29</v>
      </c>
      <c r="Q66" s="6">
        <v>29</v>
      </c>
      <c r="R66" s="37">
        <f>Q66+P66</f>
        <v>58</v>
      </c>
      <c r="S66" s="54">
        <v>33</v>
      </c>
      <c r="T66" s="54">
        <v>29</v>
      </c>
      <c r="U66" s="53">
        <v>62</v>
      </c>
      <c r="V66" s="6">
        <v>44</v>
      </c>
      <c r="W66" s="6">
        <v>38</v>
      </c>
      <c r="X66" s="37">
        <v>82</v>
      </c>
      <c r="Y66" s="6">
        <v>36</v>
      </c>
      <c r="Z66" s="6">
        <v>34</v>
      </c>
      <c r="AA66" s="37">
        <v>70</v>
      </c>
      <c r="AB66" s="30" t="s">
        <v>156</v>
      </c>
      <c r="AC66" s="30" t="s">
        <v>178</v>
      </c>
      <c r="AD66" s="31">
        <v>3</v>
      </c>
      <c r="AE66" s="203" t="s">
        <v>318</v>
      </c>
    </row>
    <row r="67" spans="1:31" ht="18.95" customHeight="1" thickTop="1" thickBot="1">
      <c r="A67" s="198"/>
      <c r="B67" s="209"/>
      <c r="C67" s="119" t="s">
        <v>320</v>
      </c>
      <c r="D67" s="4">
        <v>28</v>
      </c>
      <c r="E67" s="5">
        <v>31</v>
      </c>
      <c r="F67" s="91">
        <f t="shared" ref="F67" si="25">E67+D67</f>
        <v>59</v>
      </c>
      <c r="G67" s="4">
        <v>24</v>
      </c>
      <c r="H67" s="6">
        <v>21</v>
      </c>
      <c r="I67" s="120">
        <v>45</v>
      </c>
      <c r="J67" s="6">
        <v>31</v>
      </c>
      <c r="K67" s="6">
        <v>25</v>
      </c>
      <c r="L67" s="91">
        <f t="shared" ref="L67" si="26">K67+J67</f>
        <v>56</v>
      </c>
      <c r="M67" s="6">
        <v>31</v>
      </c>
      <c r="N67" s="6">
        <v>26</v>
      </c>
      <c r="O67" s="91">
        <f t="shared" ref="O67" si="27">N67+M67</f>
        <v>57</v>
      </c>
      <c r="P67" s="6">
        <v>36</v>
      </c>
      <c r="Q67" s="6">
        <v>44</v>
      </c>
      <c r="R67" s="91">
        <f t="shared" ref="R67" si="28">Q67+P67</f>
        <v>80</v>
      </c>
      <c r="S67" s="6">
        <v>33</v>
      </c>
      <c r="T67" s="6">
        <v>23</v>
      </c>
      <c r="U67" s="91">
        <f t="shared" ref="U67" si="29">T67+S67</f>
        <v>56</v>
      </c>
      <c r="V67" s="6">
        <v>42</v>
      </c>
      <c r="W67" s="6">
        <v>38</v>
      </c>
      <c r="X67" s="91">
        <f t="shared" ref="X67" si="30">W67+V67</f>
        <v>80</v>
      </c>
      <c r="Y67" s="6">
        <v>38</v>
      </c>
      <c r="Z67" s="6">
        <v>39</v>
      </c>
      <c r="AA67" s="91">
        <f t="shared" ref="AA67" si="31">Z67+Y67</f>
        <v>77</v>
      </c>
      <c r="AB67" s="95" t="s">
        <v>318</v>
      </c>
      <c r="AC67" s="95" t="s">
        <v>323</v>
      </c>
      <c r="AD67" s="96"/>
      <c r="AE67" s="202"/>
    </row>
    <row r="68" spans="1:31" ht="20.25" thickTop="1" thickBot="1">
      <c r="A68" s="199">
        <v>32</v>
      </c>
      <c r="B68" s="207" t="s">
        <v>41</v>
      </c>
      <c r="C68" s="100" t="s">
        <v>317</v>
      </c>
      <c r="D68" s="27">
        <v>25</v>
      </c>
      <c r="E68" s="28">
        <v>26</v>
      </c>
      <c r="F68" s="37">
        <v>51</v>
      </c>
      <c r="G68" s="27">
        <v>23</v>
      </c>
      <c r="H68" s="29">
        <v>20</v>
      </c>
      <c r="I68" s="171">
        <v>43</v>
      </c>
      <c r="J68" s="29">
        <v>30</v>
      </c>
      <c r="K68" s="29">
        <v>24</v>
      </c>
      <c r="L68" s="37">
        <v>54</v>
      </c>
      <c r="M68" s="29">
        <v>42</v>
      </c>
      <c r="N68" s="29">
        <v>36</v>
      </c>
      <c r="O68" s="37">
        <v>78</v>
      </c>
      <c r="P68" s="46">
        <v>23</v>
      </c>
      <c r="Q68" s="46" t="s">
        <v>213</v>
      </c>
      <c r="R68" s="53"/>
      <c r="S68" s="46">
        <v>14</v>
      </c>
      <c r="T68" s="46" t="s">
        <v>213</v>
      </c>
      <c r="U68" s="53"/>
      <c r="V68" s="29">
        <v>43</v>
      </c>
      <c r="W68" s="29">
        <v>38</v>
      </c>
      <c r="X68" s="37">
        <v>81</v>
      </c>
      <c r="Y68" s="29">
        <v>36</v>
      </c>
      <c r="Z68" s="29">
        <v>40</v>
      </c>
      <c r="AA68" s="37">
        <v>76</v>
      </c>
      <c r="AB68" s="30" t="s">
        <v>157</v>
      </c>
      <c r="AC68" s="30" t="s">
        <v>177</v>
      </c>
      <c r="AD68" s="31">
        <v>3</v>
      </c>
      <c r="AE68" s="203" t="s">
        <v>319</v>
      </c>
    </row>
    <row r="69" spans="1:31" ht="18.95" customHeight="1" thickTop="1" thickBot="1">
      <c r="A69" s="198"/>
      <c r="B69" s="206"/>
      <c r="C69" s="119" t="s">
        <v>320</v>
      </c>
      <c r="D69" s="27">
        <v>29</v>
      </c>
      <c r="E69" s="28">
        <v>29</v>
      </c>
      <c r="F69" s="91">
        <f>E69+D69</f>
        <v>58</v>
      </c>
      <c r="G69" s="47">
        <v>22</v>
      </c>
      <c r="H69" s="46" t="s">
        <v>213</v>
      </c>
      <c r="I69" s="121"/>
      <c r="J69" s="46">
        <v>19</v>
      </c>
      <c r="K69" s="46" t="s">
        <v>213</v>
      </c>
      <c r="L69" s="121"/>
      <c r="M69" s="29">
        <v>38</v>
      </c>
      <c r="N69" s="29">
        <v>27</v>
      </c>
      <c r="O69" s="91">
        <f>N69+M69</f>
        <v>65</v>
      </c>
      <c r="P69" s="29">
        <v>23</v>
      </c>
      <c r="Q69" s="29">
        <v>17</v>
      </c>
      <c r="R69" s="120">
        <v>40</v>
      </c>
      <c r="S69" s="46">
        <v>22</v>
      </c>
      <c r="T69" s="46" t="s">
        <v>213</v>
      </c>
      <c r="U69" s="92"/>
      <c r="V69" s="29">
        <v>42</v>
      </c>
      <c r="W69" s="29">
        <v>38</v>
      </c>
      <c r="X69" s="91">
        <f>W69+V69</f>
        <v>80</v>
      </c>
      <c r="Y69" s="29">
        <v>44</v>
      </c>
      <c r="Z69" s="29">
        <v>43</v>
      </c>
      <c r="AA69" s="91">
        <f>Z69+Y69</f>
        <v>87</v>
      </c>
      <c r="AB69" s="95" t="s">
        <v>257</v>
      </c>
      <c r="AC69" s="95" t="s">
        <v>258</v>
      </c>
      <c r="AD69" s="96">
        <v>0</v>
      </c>
      <c r="AE69" s="202"/>
    </row>
    <row r="70" spans="1:31" ht="34.5" thickTop="1" thickBot="1">
      <c r="A70" s="199">
        <v>33</v>
      </c>
      <c r="B70" s="207" t="s">
        <v>42</v>
      </c>
      <c r="C70" s="100" t="s">
        <v>317</v>
      </c>
      <c r="D70" s="27">
        <v>19</v>
      </c>
      <c r="E70" s="29">
        <v>26</v>
      </c>
      <c r="F70" s="171">
        <v>45</v>
      </c>
      <c r="G70" s="46">
        <v>18</v>
      </c>
      <c r="H70" s="46" t="s">
        <v>213</v>
      </c>
      <c r="I70" s="53"/>
      <c r="J70" s="46">
        <v>13</v>
      </c>
      <c r="K70" s="46" t="s">
        <v>213</v>
      </c>
      <c r="L70" s="53"/>
      <c r="M70" s="46">
        <v>20</v>
      </c>
      <c r="N70" s="46" t="s">
        <v>213</v>
      </c>
      <c r="O70" s="53"/>
      <c r="P70" s="46">
        <v>16</v>
      </c>
      <c r="Q70" s="46" t="s">
        <v>213</v>
      </c>
      <c r="R70" s="53"/>
      <c r="S70" s="46">
        <v>13</v>
      </c>
      <c r="T70" s="46" t="s">
        <v>213</v>
      </c>
      <c r="U70" s="53"/>
      <c r="V70" s="29">
        <v>40</v>
      </c>
      <c r="W70" s="29">
        <v>34</v>
      </c>
      <c r="X70" s="37">
        <v>74</v>
      </c>
      <c r="Y70" s="29">
        <v>32</v>
      </c>
      <c r="Z70" s="29">
        <v>30</v>
      </c>
      <c r="AA70" s="37">
        <v>62</v>
      </c>
      <c r="AB70" s="30" t="s">
        <v>146</v>
      </c>
      <c r="AC70" s="30" t="s">
        <v>176</v>
      </c>
      <c r="AD70" s="31">
        <v>5</v>
      </c>
      <c r="AE70" s="203" t="s">
        <v>319</v>
      </c>
    </row>
    <row r="71" spans="1:31" ht="18.95" customHeight="1" thickTop="1" thickBot="1">
      <c r="A71" s="198"/>
      <c r="B71" s="206"/>
      <c r="C71" s="119" t="s">
        <v>320</v>
      </c>
      <c r="D71" s="27">
        <v>25</v>
      </c>
      <c r="E71" s="29">
        <v>15</v>
      </c>
      <c r="F71" s="97">
        <v>40</v>
      </c>
      <c r="G71" s="46">
        <v>19</v>
      </c>
      <c r="H71" s="46" t="s">
        <v>213</v>
      </c>
      <c r="I71" s="92"/>
      <c r="J71" s="46">
        <v>17</v>
      </c>
      <c r="K71" s="46" t="s">
        <v>213</v>
      </c>
      <c r="L71" s="92"/>
      <c r="M71" s="46">
        <v>24</v>
      </c>
      <c r="N71" s="46" t="s">
        <v>213</v>
      </c>
      <c r="O71" s="92"/>
      <c r="P71" s="46">
        <v>17</v>
      </c>
      <c r="Q71" s="46" t="s">
        <v>213</v>
      </c>
      <c r="R71" s="92"/>
      <c r="S71" s="46">
        <v>16</v>
      </c>
      <c r="T71" s="46" t="s">
        <v>213</v>
      </c>
      <c r="U71" s="92"/>
      <c r="V71" s="29">
        <v>39</v>
      </c>
      <c r="W71" s="29">
        <v>34</v>
      </c>
      <c r="X71" s="91">
        <f>W71+V71</f>
        <v>73</v>
      </c>
      <c r="Y71" s="29">
        <v>33</v>
      </c>
      <c r="Z71" s="29">
        <v>33</v>
      </c>
      <c r="AA71" s="91">
        <f>Z71+Y71</f>
        <v>66</v>
      </c>
      <c r="AB71" s="95" t="s">
        <v>259</v>
      </c>
      <c r="AC71" s="95" t="s">
        <v>260</v>
      </c>
      <c r="AD71" s="96">
        <v>0</v>
      </c>
      <c r="AE71" s="202"/>
    </row>
    <row r="72" spans="1:31" ht="20.25" thickTop="1" thickBot="1">
      <c r="A72" s="199">
        <v>34</v>
      </c>
      <c r="B72" s="208" t="s">
        <v>43</v>
      </c>
      <c r="C72" s="100" t="s">
        <v>317</v>
      </c>
      <c r="D72" s="4">
        <v>29</v>
      </c>
      <c r="E72" s="6">
        <v>26</v>
      </c>
      <c r="F72" s="37">
        <v>55</v>
      </c>
      <c r="G72" s="6">
        <v>30</v>
      </c>
      <c r="H72" s="6">
        <v>26</v>
      </c>
      <c r="I72" s="37">
        <v>56</v>
      </c>
      <c r="J72" s="6">
        <v>28</v>
      </c>
      <c r="K72" s="6">
        <v>34</v>
      </c>
      <c r="L72" s="37">
        <v>62</v>
      </c>
      <c r="M72" s="6">
        <v>38</v>
      </c>
      <c r="N72" s="6">
        <v>38</v>
      </c>
      <c r="O72" s="37">
        <v>76</v>
      </c>
      <c r="P72" s="6">
        <v>27</v>
      </c>
      <c r="Q72" s="6">
        <v>30</v>
      </c>
      <c r="R72" s="37">
        <f>Q72+P72</f>
        <v>57</v>
      </c>
      <c r="S72" s="54">
        <v>21</v>
      </c>
      <c r="T72" s="54">
        <v>20</v>
      </c>
      <c r="U72" s="162">
        <v>41</v>
      </c>
      <c r="V72" s="6">
        <v>44</v>
      </c>
      <c r="W72" s="6">
        <v>42</v>
      </c>
      <c r="X72" s="37">
        <v>86</v>
      </c>
      <c r="Y72" s="6">
        <v>46</v>
      </c>
      <c r="Z72" s="6">
        <v>40</v>
      </c>
      <c r="AA72" s="37">
        <v>86</v>
      </c>
      <c r="AB72" s="30" t="s">
        <v>149</v>
      </c>
      <c r="AC72" s="30"/>
      <c r="AD72" s="31">
        <v>10</v>
      </c>
      <c r="AE72" s="203" t="s">
        <v>319</v>
      </c>
    </row>
    <row r="73" spans="1:31" ht="18.95" customHeight="1" thickTop="1" thickBot="1">
      <c r="A73" s="198"/>
      <c r="B73" s="209"/>
      <c r="C73" s="119" t="s">
        <v>320</v>
      </c>
      <c r="D73" s="4">
        <v>26</v>
      </c>
      <c r="E73" s="6">
        <v>23</v>
      </c>
      <c r="F73" s="120">
        <v>49</v>
      </c>
      <c r="G73" s="6">
        <v>25</v>
      </c>
      <c r="H73" s="6">
        <v>28</v>
      </c>
      <c r="I73" s="91">
        <f t="shared" ref="I73" si="32">H73+G73</f>
        <v>53</v>
      </c>
      <c r="J73" s="6">
        <v>29</v>
      </c>
      <c r="K73" s="6">
        <v>27</v>
      </c>
      <c r="L73" s="91">
        <f t="shared" ref="L73" si="33">K73+J73</f>
        <v>56</v>
      </c>
      <c r="M73" s="6">
        <v>27</v>
      </c>
      <c r="N73" s="6">
        <v>25</v>
      </c>
      <c r="O73" s="91">
        <f t="shared" ref="O73" si="34">N73+M73</f>
        <v>52</v>
      </c>
      <c r="P73" s="6">
        <v>27</v>
      </c>
      <c r="Q73" s="6">
        <v>29</v>
      </c>
      <c r="R73" s="91">
        <f t="shared" ref="R73" si="35">Q73+P73</f>
        <v>56</v>
      </c>
      <c r="S73" s="6">
        <v>26</v>
      </c>
      <c r="T73" s="6">
        <v>17</v>
      </c>
      <c r="U73" s="120">
        <v>43</v>
      </c>
      <c r="V73" s="6">
        <v>42</v>
      </c>
      <c r="W73" s="6">
        <v>42</v>
      </c>
      <c r="X73" s="91">
        <f t="shared" ref="X73" si="36">W73+V73</f>
        <v>84</v>
      </c>
      <c r="Y73" s="6">
        <v>33</v>
      </c>
      <c r="Z73" s="6">
        <v>35</v>
      </c>
      <c r="AA73" s="91">
        <f t="shared" ref="AA73" si="37">Z73+Y73</f>
        <v>68</v>
      </c>
      <c r="AB73" s="95" t="s">
        <v>318</v>
      </c>
      <c r="AC73" s="95" t="s">
        <v>324</v>
      </c>
      <c r="AD73" s="96"/>
      <c r="AE73" s="202"/>
    </row>
    <row r="74" spans="1:31" ht="26.25" thickTop="1" thickBot="1">
      <c r="A74" s="199">
        <v>35</v>
      </c>
      <c r="B74" s="207" t="s">
        <v>44</v>
      </c>
      <c r="C74" s="100" t="s">
        <v>317</v>
      </c>
      <c r="D74" s="27">
        <v>22</v>
      </c>
      <c r="E74" s="29">
        <v>27</v>
      </c>
      <c r="F74" s="171">
        <v>49</v>
      </c>
      <c r="G74" s="29">
        <v>23</v>
      </c>
      <c r="H74" s="29">
        <v>26</v>
      </c>
      <c r="I74" s="171">
        <v>49</v>
      </c>
      <c r="J74" s="46">
        <v>15</v>
      </c>
      <c r="K74" s="46" t="s">
        <v>213</v>
      </c>
      <c r="L74" s="53"/>
      <c r="M74" s="46">
        <v>24</v>
      </c>
      <c r="N74" s="46" t="s">
        <v>213</v>
      </c>
      <c r="O74" s="53"/>
      <c r="P74" s="46">
        <v>23</v>
      </c>
      <c r="Q74" s="46" t="s">
        <v>213</v>
      </c>
      <c r="R74" s="53"/>
      <c r="S74" s="46">
        <v>17</v>
      </c>
      <c r="T74" s="46" t="s">
        <v>213</v>
      </c>
      <c r="U74" s="53"/>
      <c r="V74" s="29">
        <v>44</v>
      </c>
      <c r="W74" s="29">
        <v>37</v>
      </c>
      <c r="X74" s="37">
        <v>81</v>
      </c>
      <c r="Y74" s="29">
        <v>36</v>
      </c>
      <c r="Z74" s="29">
        <v>34</v>
      </c>
      <c r="AA74" s="37">
        <v>70</v>
      </c>
      <c r="AB74" s="30" t="s">
        <v>147</v>
      </c>
      <c r="AC74" s="30" t="s">
        <v>175</v>
      </c>
      <c r="AD74" s="31">
        <v>8</v>
      </c>
      <c r="AE74" s="203" t="s">
        <v>319</v>
      </c>
    </row>
    <row r="75" spans="1:31" ht="18.95" customHeight="1" thickTop="1" thickBot="1">
      <c r="A75" s="198"/>
      <c r="B75" s="206"/>
      <c r="C75" s="119" t="s">
        <v>320</v>
      </c>
      <c r="D75" s="27">
        <v>23</v>
      </c>
      <c r="E75" s="29">
        <v>22</v>
      </c>
      <c r="F75" s="120">
        <v>45</v>
      </c>
      <c r="G75" s="46">
        <v>22</v>
      </c>
      <c r="H75" s="46" t="s">
        <v>213</v>
      </c>
      <c r="I75" s="92"/>
      <c r="J75" s="46">
        <v>11</v>
      </c>
      <c r="K75" s="46" t="s">
        <v>213</v>
      </c>
      <c r="L75" s="92"/>
      <c r="M75" s="46">
        <v>25</v>
      </c>
      <c r="N75" s="46" t="s">
        <v>213</v>
      </c>
      <c r="O75" s="92"/>
      <c r="P75" s="46">
        <v>22</v>
      </c>
      <c r="Q75" s="46" t="s">
        <v>213</v>
      </c>
      <c r="R75" s="92"/>
      <c r="S75" s="46">
        <v>12</v>
      </c>
      <c r="T75" s="46" t="s">
        <v>213</v>
      </c>
      <c r="U75" s="92"/>
      <c r="V75" s="29">
        <v>39</v>
      </c>
      <c r="W75" s="29">
        <v>37</v>
      </c>
      <c r="X75" s="91">
        <f>W75+V75</f>
        <v>76</v>
      </c>
      <c r="Y75" s="29">
        <v>36</v>
      </c>
      <c r="Z75" s="29">
        <v>33</v>
      </c>
      <c r="AA75" s="91">
        <f>Z75+Y75</f>
        <v>69</v>
      </c>
      <c r="AB75" s="95" t="s">
        <v>259</v>
      </c>
      <c r="AC75" s="95" t="s">
        <v>223</v>
      </c>
      <c r="AD75" s="96">
        <v>5</v>
      </c>
      <c r="AE75" s="202"/>
    </row>
    <row r="76" spans="1:31" ht="26.25" thickTop="1" thickBot="1">
      <c r="A76" s="199">
        <v>36</v>
      </c>
      <c r="B76" s="207" t="s">
        <v>45</v>
      </c>
      <c r="C76" s="100" t="s">
        <v>317</v>
      </c>
      <c r="D76" s="27">
        <v>21</v>
      </c>
      <c r="E76" s="29">
        <v>33</v>
      </c>
      <c r="F76" s="37">
        <v>54</v>
      </c>
      <c r="G76" s="29">
        <v>24</v>
      </c>
      <c r="H76" s="29">
        <v>22</v>
      </c>
      <c r="I76" s="171">
        <v>46</v>
      </c>
      <c r="J76" s="46">
        <v>23</v>
      </c>
      <c r="K76" s="46" t="s">
        <v>213</v>
      </c>
      <c r="L76" s="53"/>
      <c r="M76" s="29">
        <v>32</v>
      </c>
      <c r="N76" s="29">
        <v>17</v>
      </c>
      <c r="O76" s="171">
        <v>49</v>
      </c>
      <c r="P76" s="46">
        <v>27</v>
      </c>
      <c r="Q76" s="46" t="s">
        <v>213</v>
      </c>
      <c r="R76" s="53"/>
      <c r="S76" s="46">
        <v>18</v>
      </c>
      <c r="T76" s="46" t="s">
        <v>213</v>
      </c>
      <c r="U76" s="53"/>
      <c r="V76" s="29">
        <v>40</v>
      </c>
      <c r="W76" s="29">
        <v>34</v>
      </c>
      <c r="X76" s="37">
        <v>74</v>
      </c>
      <c r="Y76" s="29">
        <v>39</v>
      </c>
      <c r="Z76" s="29">
        <v>40</v>
      </c>
      <c r="AA76" s="37">
        <v>79</v>
      </c>
      <c r="AB76" s="30" t="s">
        <v>148</v>
      </c>
      <c r="AC76" s="30" t="s">
        <v>174</v>
      </c>
      <c r="AD76" s="31">
        <v>5</v>
      </c>
      <c r="AE76" s="203" t="s">
        <v>319</v>
      </c>
    </row>
    <row r="77" spans="1:31" ht="18.95" customHeight="1" thickTop="1" thickBot="1">
      <c r="A77" s="198"/>
      <c r="B77" s="206"/>
      <c r="C77" s="119" t="s">
        <v>320</v>
      </c>
      <c r="D77" s="27">
        <v>27</v>
      </c>
      <c r="E77" s="29">
        <v>35</v>
      </c>
      <c r="F77" s="91">
        <f>E77+D77</f>
        <v>62</v>
      </c>
      <c r="G77" s="46">
        <v>21</v>
      </c>
      <c r="H77" s="46" t="s">
        <v>213</v>
      </c>
      <c r="I77" s="92"/>
      <c r="J77" s="46">
        <v>17</v>
      </c>
      <c r="K77" s="46" t="s">
        <v>213</v>
      </c>
      <c r="L77" s="92"/>
      <c r="M77" s="29">
        <v>28</v>
      </c>
      <c r="N77" s="29">
        <v>20</v>
      </c>
      <c r="O77" s="120">
        <v>48</v>
      </c>
      <c r="P77" s="29">
        <v>40</v>
      </c>
      <c r="Q77" s="29">
        <v>17</v>
      </c>
      <c r="R77" s="91">
        <f t="shared" ref="R77:R96" si="38">Q77+P77</f>
        <v>57</v>
      </c>
      <c r="S77" s="29">
        <v>29</v>
      </c>
      <c r="T77" s="29" t="s">
        <v>213</v>
      </c>
      <c r="U77" s="120">
        <v>42</v>
      </c>
      <c r="V77" s="29">
        <v>41</v>
      </c>
      <c r="W77" s="29">
        <v>34</v>
      </c>
      <c r="X77" s="91">
        <f>W77+V77</f>
        <v>75</v>
      </c>
      <c r="Y77" s="29">
        <v>35</v>
      </c>
      <c r="Z77" s="29">
        <v>35</v>
      </c>
      <c r="AA77" s="91">
        <f>Z77+Y77</f>
        <v>70</v>
      </c>
      <c r="AB77" s="95" t="s">
        <v>261</v>
      </c>
      <c r="AC77" s="95" t="s">
        <v>262</v>
      </c>
      <c r="AD77" s="96">
        <v>0</v>
      </c>
      <c r="AE77" s="202"/>
    </row>
    <row r="78" spans="1:31" ht="26.25" thickTop="1" thickBot="1">
      <c r="A78" s="199">
        <v>37</v>
      </c>
      <c r="B78" s="207" t="s">
        <v>46</v>
      </c>
      <c r="C78" s="100" t="s">
        <v>317</v>
      </c>
      <c r="D78" s="27">
        <v>21</v>
      </c>
      <c r="E78" s="29">
        <v>27</v>
      </c>
      <c r="F78" s="171">
        <v>48</v>
      </c>
      <c r="G78" s="46">
        <v>24</v>
      </c>
      <c r="H78" s="46">
        <v>22</v>
      </c>
      <c r="I78" s="53">
        <v>46</v>
      </c>
      <c r="J78" s="29">
        <v>22</v>
      </c>
      <c r="K78" s="29">
        <v>24</v>
      </c>
      <c r="L78" s="171">
        <v>46</v>
      </c>
      <c r="M78" s="29">
        <v>39</v>
      </c>
      <c r="N78" s="29">
        <v>23</v>
      </c>
      <c r="O78" s="37">
        <v>62</v>
      </c>
      <c r="P78" s="46">
        <v>27</v>
      </c>
      <c r="Q78" s="46">
        <v>10</v>
      </c>
      <c r="R78" s="53">
        <v>37</v>
      </c>
      <c r="S78" s="46">
        <v>20</v>
      </c>
      <c r="T78" s="46">
        <v>28</v>
      </c>
      <c r="U78" s="163">
        <f>S78+T78</f>
        <v>48</v>
      </c>
      <c r="V78" s="29">
        <v>40</v>
      </c>
      <c r="W78" s="29">
        <v>34</v>
      </c>
      <c r="X78" s="37">
        <v>74</v>
      </c>
      <c r="Y78" s="29">
        <v>32</v>
      </c>
      <c r="Z78" s="29">
        <v>31</v>
      </c>
      <c r="AA78" s="37">
        <v>63</v>
      </c>
      <c r="AB78" s="30" t="s">
        <v>153</v>
      </c>
      <c r="AC78" s="30" t="s">
        <v>173</v>
      </c>
      <c r="AD78" s="31">
        <v>4</v>
      </c>
      <c r="AE78" s="203" t="s">
        <v>319</v>
      </c>
    </row>
    <row r="79" spans="1:31" ht="18.95" customHeight="1" thickTop="1" thickBot="1">
      <c r="A79" s="198"/>
      <c r="B79" s="206"/>
      <c r="C79" s="119" t="s">
        <v>320</v>
      </c>
      <c r="D79" s="27">
        <v>28</v>
      </c>
      <c r="E79" s="29">
        <v>22</v>
      </c>
      <c r="F79" s="91">
        <f>E79+D79</f>
        <v>50</v>
      </c>
      <c r="G79" s="46">
        <v>19</v>
      </c>
      <c r="H79" s="46">
        <v>31</v>
      </c>
      <c r="I79" s="121">
        <v>50</v>
      </c>
      <c r="J79" s="29">
        <v>21</v>
      </c>
      <c r="K79" s="29">
        <v>23</v>
      </c>
      <c r="L79" s="120">
        <v>44</v>
      </c>
      <c r="M79" s="29">
        <v>26</v>
      </c>
      <c r="N79" s="29">
        <v>23</v>
      </c>
      <c r="O79" s="120">
        <v>49</v>
      </c>
      <c r="P79" s="46">
        <v>31</v>
      </c>
      <c r="Q79" s="46">
        <v>15</v>
      </c>
      <c r="R79" s="121">
        <v>46</v>
      </c>
      <c r="S79" s="29">
        <v>21</v>
      </c>
      <c r="T79" s="29">
        <v>27</v>
      </c>
      <c r="U79" s="120">
        <v>48</v>
      </c>
      <c r="V79" s="29">
        <v>40</v>
      </c>
      <c r="W79" s="29">
        <v>34</v>
      </c>
      <c r="X79" s="91">
        <f>W79+V79</f>
        <v>74</v>
      </c>
      <c r="Y79" s="29">
        <v>33</v>
      </c>
      <c r="Z79" s="29">
        <v>39</v>
      </c>
      <c r="AA79" s="91">
        <f>Z79+Y79</f>
        <v>72</v>
      </c>
      <c r="AB79" s="95" t="s">
        <v>263</v>
      </c>
      <c r="AC79" s="95" t="s">
        <v>264</v>
      </c>
      <c r="AD79" s="96">
        <v>1</v>
      </c>
      <c r="AE79" s="202"/>
    </row>
    <row r="80" spans="1:31" ht="20.25" thickTop="1" thickBot="1">
      <c r="A80" s="199">
        <v>38</v>
      </c>
      <c r="B80" s="207" t="s">
        <v>47</v>
      </c>
      <c r="C80" s="100" t="s">
        <v>317</v>
      </c>
      <c r="D80" s="52">
        <v>18</v>
      </c>
      <c r="E80" s="57">
        <v>23</v>
      </c>
      <c r="F80" s="59">
        <v>41</v>
      </c>
      <c r="G80" s="41">
        <v>25</v>
      </c>
      <c r="H80" s="40">
        <v>24</v>
      </c>
      <c r="I80" s="172">
        <v>49</v>
      </c>
      <c r="J80" s="41">
        <v>23</v>
      </c>
      <c r="K80" s="33">
        <v>22</v>
      </c>
      <c r="L80" s="172">
        <v>45</v>
      </c>
      <c r="M80" s="41">
        <v>27</v>
      </c>
      <c r="N80" s="40">
        <v>29</v>
      </c>
      <c r="O80" s="35">
        <v>56</v>
      </c>
      <c r="P80" s="49">
        <v>17</v>
      </c>
      <c r="Q80" s="57">
        <v>13</v>
      </c>
      <c r="R80" s="53">
        <v>30</v>
      </c>
      <c r="S80" s="58">
        <v>15</v>
      </c>
      <c r="T80" s="57">
        <v>27</v>
      </c>
      <c r="U80" s="53">
        <v>42</v>
      </c>
      <c r="V80" s="33">
        <v>41</v>
      </c>
      <c r="W80" s="40">
        <v>35</v>
      </c>
      <c r="X80" s="35">
        <v>76</v>
      </c>
      <c r="Y80" s="33">
        <v>44</v>
      </c>
      <c r="Z80" s="33">
        <v>30</v>
      </c>
      <c r="AA80" s="35">
        <v>74</v>
      </c>
      <c r="AB80" s="30" t="s">
        <v>158</v>
      </c>
      <c r="AC80" s="30" t="s">
        <v>172</v>
      </c>
      <c r="AD80" s="31">
        <v>4</v>
      </c>
      <c r="AE80" s="203" t="s">
        <v>319</v>
      </c>
    </row>
    <row r="81" spans="1:31" ht="18.95" customHeight="1" thickTop="1" thickBot="1">
      <c r="A81" s="198"/>
      <c r="B81" s="206"/>
      <c r="C81" s="119" t="s">
        <v>320</v>
      </c>
      <c r="D81" s="32">
        <v>33</v>
      </c>
      <c r="E81" s="40">
        <v>33</v>
      </c>
      <c r="F81" s="91">
        <f>E81+D81</f>
        <v>66</v>
      </c>
      <c r="G81" s="41">
        <v>25</v>
      </c>
      <c r="H81" s="40">
        <v>24</v>
      </c>
      <c r="I81" s="120">
        <v>49</v>
      </c>
      <c r="J81" s="58">
        <v>21</v>
      </c>
      <c r="K81" s="49">
        <v>23</v>
      </c>
      <c r="L81" s="92">
        <v>44</v>
      </c>
      <c r="M81" s="41">
        <v>32</v>
      </c>
      <c r="N81" s="40">
        <v>25</v>
      </c>
      <c r="O81" s="91">
        <f>N81+M81</f>
        <v>57</v>
      </c>
      <c r="P81" s="33">
        <v>24</v>
      </c>
      <c r="Q81" s="40">
        <v>22</v>
      </c>
      <c r="R81" s="120">
        <v>46</v>
      </c>
      <c r="S81" s="58">
        <v>19</v>
      </c>
      <c r="T81" s="57">
        <v>19</v>
      </c>
      <c r="U81" s="121">
        <v>38</v>
      </c>
      <c r="V81" s="33">
        <v>40</v>
      </c>
      <c r="W81" s="40">
        <v>35</v>
      </c>
      <c r="X81" s="91">
        <f>W81+V81</f>
        <v>75</v>
      </c>
      <c r="Y81" s="33">
        <v>36</v>
      </c>
      <c r="Z81" s="33">
        <v>45</v>
      </c>
      <c r="AA81" s="91">
        <f>Z81+Y81</f>
        <v>81</v>
      </c>
      <c r="AB81" s="95" t="s">
        <v>232</v>
      </c>
      <c r="AC81" s="95" t="s">
        <v>265</v>
      </c>
      <c r="AD81" s="96">
        <v>5</v>
      </c>
      <c r="AE81" s="202"/>
    </row>
    <row r="82" spans="1:31" ht="20.25" thickTop="1" thickBot="1">
      <c r="A82" s="199">
        <v>39</v>
      </c>
      <c r="B82" s="208" t="s">
        <v>48</v>
      </c>
      <c r="C82" s="100" t="s">
        <v>317</v>
      </c>
      <c r="D82" s="4">
        <v>30</v>
      </c>
      <c r="E82" s="6">
        <v>26</v>
      </c>
      <c r="F82" s="37">
        <v>56</v>
      </c>
      <c r="G82" s="6">
        <v>33</v>
      </c>
      <c r="H82" s="6">
        <v>24</v>
      </c>
      <c r="I82" s="37">
        <v>57</v>
      </c>
      <c r="J82" s="54">
        <v>26</v>
      </c>
      <c r="K82" s="54">
        <v>19</v>
      </c>
      <c r="L82" s="163">
        <f>J82+K82</f>
        <v>45</v>
      </c>
      <c r="M82" s="6">
        <v>38</v>
      </c>
      <c r="N82" s="6">
        <v>23</v>
      </c>
      <c r="O82" s="37">
        <v>61</v>
      </c>
      <c r="P82" s="6">
        <v>31</v>
      </c>
      <c r="Q82" s="6">
        <v>24</v>
      </c>
      <c r="R82" s="37">
        <f t="shared" ref="R82" si="39">Q82+P82</f>
        <v>55</v>
      </c>
      <c r="S82" s="6">
        <v>28</v>
      </c>
      <c r="T82" s="6">
        <v>17</v>
      </c>
      <c r="U82" s="171">
        <f t="shared" ref="U82:U83" si="40">T82+S82</f>
        <v>45</v>
      </c>
      <c r="V82" s="6">
        <v>45</v>
      </c>
      <c r="W82" s="6">
        <v>39</v>
      </c>
      <c r="X82" s="37">
        <v>84</v>
      </c>
      <c r="Y82" s="6">
        <v>48</v>
      </c>
      <c r="Z82" s="6">
        <v>42</v>
      </c>
      <c r="AA82" s="37">
        <v>90</v>
      </c>
      <c r="AB82" s="30" t="s">
        <v>106</v>
      </c>
      <c r="AC82" s="30" t="s">
        <v>171</v>
      </c>
      <c r="AD82" s="31">
        <v>5</v>
      </c>
      <c r="AE82" s="203" t="s">
        <v>318</v>
      </c>
    </row>
    <row r="83" spans="1:31" ht="18.95" customHeight="1" thickTop="1" thickBot="1">
      <c r="A83" s="198"/>
      <c r="B83" s="209"/>
      <c r="C83" s="119" t="s">
        <v>320</v>
      </c>
      <c r="D83" s="4">
        <v>27</v>
      </c>
      <c r="E83" s="6">
        <v>28</v>
      </c>
      <c r="F83" s="91">
        <f t="shared" ref="F83" si="41">E83+D83</f>
        <v>55</v>
      </c>
      <c r="G83" s="6">
        <v>30</v>
      </c>
      <c r="H83" s="6">
        <v>30</v>
      </c>
      <c r="I83" s="91">
        <f t="shared" ref="I83" si="42">H83+G83</f>
        <v>60</v>
      </c>
      <c r="J83" s="6">
        <v>22</v>
      </c>
      <c r="K83" s="6">
        <v>25</v>
      </c>
      <c r="L83" s="120">
        <v>47</v>
      </c>
      <c r="M83" s="6">
        <v>50</v>
      </c>
      <c r="N83" s="6">
        <v>19</v>
      </c>
      <c r="O83" s="91">
        <f t="shared" ref="O83" si="43">N83+M83</f>
        <v>69</v>
      </c>
      <c r="P83" s="6">
        <v>25</v>
      </c>
      <c r="Q83" s="6">
        <v>24</v>
      </c>
      <c r="R83" s="120">
        <v>49</v>
      </c>
      <c r="S83" s="6">
        <v>31</v>
      </c>
      <c r="T83" s="6">
        <v>20</v>
      </c>
      <c r="U83" s="91">
        <f t="shared" si="40"/>
        <v>51</v>
      </c>
      <c r="V83" s="6">
        <v>44</v>
      </c>
      <c r="W83" s="6">
        <v>39</v>
      </c>
      <c r="X83" s="91">
        <f t="shared" ref="X83" si="44">W83+V83</f>
        <v>83</v>
      </c>
      <c r="Y83" s="6">
        <v>44</v>
      </c>
      <c r="Z83" s="6">
        <v>39</v>
      </c>
      <c r="AA83" s="91">
        <f t="shared" ref="AA83" si="45">Z83+Y83</f>
        <v>83</v>
      </c>
      <c r="AB83" s="95" t="s">
        <v>318</v>
      </c>
      <c r="AC83" s="95" t="s">
        <v>325</v>
      </c>
      <c r="AD83" s="96"/>
      <c r="AE83" s="202"/>
    </row>
    <row r="84" spans="1:31" ht="26.25" thickTop="1" thickBot="1">
      <c r="A84" s="199">
        <v>40</v>
      </c>
      <c r="B84" s="207" t="s">
        <v>49</v>
      </c>
      <c r="C84" s="100" t="s">
        <v>317</v>
      </c>
      <c r="D84" s="60">
        <v>21</v>
      </c>
      <c r="E84" s="44" t="s">
        <v>213</v>
      </c>
      <c r="F84" s="45"/>
      <c r="G84" s="24">
        <v>28</v>
      </c>
      <c r="H84" s="24">
        <v>26</v>
      </c>
      <c r="I84" s="23">
        <v>54</v>
      </c>
      <c r="J84" s="44">
        <v>20</v>
      </c>
      <c r="K84" s="44" t="s">
        <v>213</v>
      </c>
      <c r="L84" s="45"/>
      <c r="M84" s="24">
        <v>38</v>
      </c>
      <c r="N84" s="24">
        <v>17</v>
      </c>
      <c r="O84" s="23">
        <v>55</v>
      </c>
      <c r="P84" s="44">
        <v>23</v>
      </c>
      <c r="Q84" s="44" t="s">
        <v>213</v>
      </c>
      <c r="R84" s="45"/>
      <c r="S84" s="44">
        <v>20</v>
      </c>
      <c r="T84" s="44" t="s">
        <v>213</v>
      </c>
      <c r="U84" s="45"/>
      <c r="V84" s="24">
        <v>40</v>
      </c>
      <c r="W84" s="24">
        <v>40</v>
      </c>
      <c r="X84" s="23">
        <v>80</v>
      </c>
      <c r="Y84" s="24">
        <v>40</v>
      </c>
      <c r="Z84" s="24">
        <v>42</v>
      </c>
      <c r="AA84" s="23">
        <v>82</v>
      </c>
      <c r="AB84" s="25" t="s">
        <v>154</v>
      </c>
      <c r="AC84" s="25"/>
      <c r="AD84" s="26">
        <v>10</v>
      </c>
      <c r="AE84" s="203" t="s">
        <v>319</v>
      </c>
    </row>
    <row r="85" spans="1:31" ht="18.95" customHeight="1" thickTop="1" thickBot="1">
      <c r="A85" s="198"/>
      <c r="B85" s="206"/>
      <c r="C85" s="119" t="s">
        <v>320</v>
      </c>
      <c r="D85" s="60">
        <v>25</v>
      </c>
      <c r="E85" s="44" t="s">
        <v>213</v>
      </c>
      <c r="F85" s="92"/>
      <c r="G85" s="24">
        <v>23</v>
      </c>
      <c r="H85" s="24">
        <v>24</v>
      </c>
      <c r="I85" s="120">
        <v>47</v>
      </c>
      <c r="J85" s="44">
        <v>13</v>
      </c>
      <c r="K85" s="44" t="s">
        <v>213</v>
      </c>
      <c r="L85" s="92"/>
      <c r="M85" s="24">
        <v>40</v>
      </c>
      <c r="N85" s="24">
        <v>15</v>
      </c>
      <c r="O85" s="91">
        <f>N85+M85</f>
        <v>55</v>
      </c>
      <c r="P85" s="44">
        <v>17</v>
      </c>
      <c r="Q85" s="44" t="s">
        <v>213</v>
      </c>
      <c r="R85" s="92"/>
      <c r="S85" s="24">
        <v>25</v>
      </c>
      <c r="T85" s="24">
        <v>24</v>
      </c>
      <c r="U85" s="120">
        <v>49</v>
      </c>
      <c r="V85" s="24">
        <v>38</v>
      </c>
      <c r="W85" s="24">
        <v>40</v>
      </c>
      <c r="X85" s="91">
        <f>W85+V85</f>
        <v>78</v>
      </c>
      <c r="Y85" s="24">
        <v>32</v>
      </c>
      <c r="Z85" s="24">
        <v>32</v>
      </c>
      <c r="AA85" s="91">
        <f>Z85+Y85</f>
        <v>64</v>
      </c>
      <c r="AB85" s="93" t="s">
        <v>266</v>
      </c>
      <c r="AC85" s="93" t="s">
        <v>267</v>
      </c>
      <c r="AD85" s="94">
        <v>6</v>
      </c>
      <c r="AE85" s="202"/>
    </row>
    <row r="86" spans="1:31" ht="20.25" thickTop="1" thickBot="1">
      <c r="A86" s="199">
        <v>41</v>
      </c>
      <c r="B86" s="207" t="s">
        <v>50</v>
      </c>
      <c r="C86" s="100" t="s">
        <v>317</v>
      </c>
      <c r="D86" s="27">
        <v>30</v>
      </c>
      <c r="E86" s="29">
        <v>36</v>
      </c>
      <c r="F86" s="37">
        <v>66</v>
      </c>
      <c r="G86" s="29">
        <v>28</v>
      </c>
      <c r="H86" s="29">
        <v>26</v>
      </c>
      <c r="I86" s="37">
        <v>54</v>
      </c>
      <c r="J86" s="29">
        <v>26</v>
      </c>
      <c r="K86" s="29">
        <v>24</v>
      </c>
      <c r="L86" s="37">
        <v>50</v>
      </c>
      <c r="M86" s="29">
        <v>47</v>
      </c>
      <c r="N86" s="29">
        <v>42</v>
      </c>
      <c r="O86" s="37">
        <v>89</v>
      </c>
      <c r="P86" s="29">
        <v>24</v>
      </c>
      <c r="Q86" s="29">
        <v>21</v>
      </c>
      <c r="R86" s="162">
        <f>Q86+P86</f>
        <v>45</v>
      </c>
      <c r="S86" s="46">
        <v>22</v>
      </c>
      <c r="T86" s="46">
        <v>23</v>
      </c>
      <c r="U86" s="162">
        <v>45</v>
      </c>
      <c r="V86" s="29">
        <v>45</v>
      </c>
      <c r="W86" s="29">
        <v>38</v>
      </c>
      <c r="X86" s="37">
        <v>83</v>
      </c>
      <c r="Y86" s="29">
        <v>38</v>
      </c>
      <c r="Z86" s="29">
        <v>30</v>
      </c>
      <c r="AA86" s="37">
        <v>68</v>
      </c>
      <c r="AB86" s="30" t="s">
        <v>149</v>
      </c>
      <c r="AC86" s="30" t="s">
        <v>170</v>
      </c>
      <c r="AD86" s="31">
        <v>5</v>
      </c>
      <c r="AE86" s="203" t="s">
        <v>318</v>
      </c>
    </row>
    <row r="87" spans="1:31" ht="18.95" customHeight="1" thickTop="1" thickBot="1">
      <c r="A87" s="204"/>
      <c r="B87" s="210"/>
      <c r="C87" s="146" t="s">
        <v>320</v>
      </c>
      <c r="D87" s="147">
        <v>37</v>
      </c>
      <c r="E87" s="150">
        <v>38</v>
      </c>
      <c r="F87" s="149">
        <f t="shared" ref="F87" si="46">E87+D87</f>
        <v>75</v>
      </c>
      <c r="G87" s="150">
        <v>30</v>
      </c>
      <c r="H87" s="150">
        <v>30</v>
      </c>
      <c r="I87" s="149">
        <f t="shared" ref="I87" si="47">H87+G87</f>
        <v>60</v>
      </c>
      <c r="J87" s="150">
        <v>32</v>
      </c>
      <c r="K87" s="150">
        <v>32</v>
      </c>
      <c r="L87" s="149">
        <f t="shared" ref="L87" si="48">K87+J87</f>
        <v>64</v>
      </c>
      <c r="M87" s="150">
        <v>50</v>
      </c>
      <c r="N87" s="150">
        <v>35</v>
      </c>
      <c r="O87" s="149">
        <f t="shared" ref="O87" si="49">N87+M87</f>
        <v>85</v>
      </c>
      <c r="P87" s="150">
        <v>31</v>
      </c>
      <c r="Q87" s="150">
        <v>28</v>
      </c>
      <c r="R87" s="149">
        <f t="shared" ref="R87" si="50">Q87+P87</f>
        <v>59</v>
      </c>
      <c r="S87" s="150">
        <v>26</v>
      </c>
      <c r="T87" s="150">
        <v>30</v>
      </c>
      <c r="U87" s="149">
        <f t="shared" ref="U87" si="51">T87+S87</f>
        <v>56</v>
      </c>
      <c r="V87" s="150">
        <v>44</v>
      </c>
      <c r="W87" s="150">
        <v>38</v>
      </c>
      <c r="X87" s="149">
        <f t="shared" ref="X87" si="52">W87+V87</f>
        <v>82</v>
      </c>
      <c r="Y87" s="150">
        <v>36</v>
      </c>
      <c r="Z87" s="150">
        <v>30</v>
      </c>
      <c r="AA87" s="149">
        <f t="shared" ref="AA87" si="53">Z87+Y87</f>
        <v>66</v>
      </c>
      <c r="AB87" s="109" t="s">
        <v>318</v>
      </c>
      <c r="AC87" s="109"/>
      <c r="AD87" s="151"/>
      <c r="AE87" s="213"/>
    </row>
    <row r="88" spans="1:31" ht="33.75" customHeight="1" thickBot="1">
      <c r="A88" s="152" t="s">
        <v>0</v>
      </c>
      <c r="B88" s="153" t="s">
        <v>1</v>
      </c>
      <c r="C88" s="154" t="s">
        <v>2</v>
      </c>
      <c r="D88" s="196" t="s">
        <v>3</v>
      </c>
      <c r="E88" s="196"/>
      <c r="F88" s="196"/>
      <c r="G88" s="196" t="s">
        <v>4</v>
      </c>
      <c r="H88" s="196"/>
      <c r="I88" s="196"/>
      <c r="J88" s="196" t="s">
        <v>5</v>
      </c>
      <c r="K88" s="196"/>
      <c r="L88" s="196"/>
      <c r="M88" s="196" t="s">
        <v>6</v>
      </c>
      <c r="N88" s="196"/>
      <c r="O88" s="196"/>
      <c r="P88" s="196" t="s">
        <v>7</v>
      </c>
      <c r="Q88" s="196"/>
      <c r="R88" s="196"/>
      <c r="S88" s="196" t="s">
        <v>8</v>
      </c>
      <c r="T88" s="196"/>
      <c r="U88" s="196"/>
      <c r="V88" s="196" t="s">
        <v>9</v>
      </c>
      <c r="W88" s="196"/>
      <c r="X88" s="196"/>
      <c r="Y88" s="196" t="s">
        <v>10</v>
      </c>
      <c r="Z88" s="196"/>
      <c r="AA88" s="196"/>
      <c r="AB88" s="155" t="s">
        <v>139</v>
      </c>
      <c r="AC88" s="155" t="s">
        <v>140</v>
      </c>
      <c r="AD88" s="156" t="s">
        <v>114</v>
      </c>
      <c r="AE88" s="157" t="s">
        <v>11</v>
      </c>
    </row>
    <row r="89" spans="1:31" ht="20.25" thickTop="1" thickBot="1">
      <c r="A89" s="199">
        <v>42</v>
      </c>
      <c r="B89" s="207" t="s">
        <v>51</v>
      </c>
      <c r="C89" s="100" t="s">
        <v>317</v>
      </c>
      <c r="D89" s="27">
        <v>24</v>
      </c>
      <c r="E89" s="29">
        <v>22</v>
      </c>
      <c r="F89" s="162">
        <v>46</v>
      </c>
      <c r="G89" s="29">
        <v>25</v>
      </c>
      <c r="H89" s="29">
        <v>27</v>
      </c>
      <c r="I89" s="37">
        <v>52</v>
      </c>
      <c r="J89" s="46">
        <v>16</v>
      </c>
      <c r="K89" s="46">
        <v>14</v>
      </c>
      <c r="L89" s="53">
        <v>30</v>
      </c>
      <c r="M89" s="29">
        <v>40</v>
      </c>
      <c r="N89" s="29">
        <v>14</v>
      </c>
      <c r="O89" s="37">
        <v>54</v>
      </c>
      <c r="P89" s="46">
        <v>21</v>
      </c>
      <c r="Q89" s="46">
        <v>16</v>
      </c>
      <c r="R89" s="53">
        <v>37</v>
      </c>
      <c r="S89" s="46">
        <v>23</v>
      </c>
      <c r="T89" s="46">
        <v>0</v>
      </c>
      <c r="U89" s="53">
        <v>23</v>
      </c>
      <c r="V89" s="29">
        <v>40</v>
      </c>
      <c r="W89" s="29">
        <v>38</v>
      </c>
      <c r="X89" s="37">
        <v>78</v>
      </c>
      <c r="Y89" s="29">
        <v>32</v>
      </c>
      <c r="Z89" s="29">
        <v>28</v>
      </c>
      <c r="AA89" s="37">
        <v>60</v>
      </c>
      <c r="AB89" s="30" t="s">
        <v>208</v>
      </c>
      <c r="AC89" s="30" t="s">
        <v>199</v>
      </c>
      <c r="AD89" s="31">
        <v>6</v>
      </c>
      <c r="AE89" s="203" t="s">
        <v>319</v>
      </c>
    </row>
    <row r="90" spans="1:31" ht="18.95" customHeight="1" thickTop="1" thickBot="1">
      <c r="A90" s="198"/>
      <c r="B90" s="206"/>
      <c r="C90" s="119" t="s">
        <v>320</v>
      </c>
      <c r="D90" s="27">
        <v>28</v>
      </c>
      <c r="E90" s="29">
        <v>23</v>
      </c>
      <c r="F90" s="91">
        <f>E90+D90</f>
        <v>51</v>
      </c>
      <c r="G90" s="29">
        <v>23</v>
      </c>
      <c r="H90" s="29">
        <v>28</v>
      </c>
      <c r="I90" s="91">
        <f t="shared" ref="I90:I98" si="54">H90+G90</f>
        <v>51</v>
      </c>
      <c r="J90" s="29">
        <v>26</v>
      </c>
      <c r="K90" s="29">
        <v>21</v>
      </c>
      <c r="L90" s="120">
        <v>47</v>
      </c>
      <c r="M90" s="29">
        <v>50</v>
      </c>
      <c r="N90" s="29">
        <v>25</v>
      </c>
      <c r="O90" s="91">
        <f>N90+M90</f>
        <v>75</v>
      </c>
      <c r="P90" s="46">
        <v>22</v>
      </c>
      <c r="Q90" s="46">
        <v>15</v>
      </c>
      <c r="R90" s="92">
        <v>37</v>
      </c>
      <c r="S90" s="29">
        <v>25</v>
      </c>
      <c r="T90" s="29">
        <v>19</v>
      </c>
      <c r="U90" s="120">
        <v>44</v>
      </c>
      <c r="V90" s="29">
        <v>43</v>
      </c>
      <c r="W90" s="29">
        <v>41</v>
      </c>
      <c r="X90" s="91">
        <f>W90+V90</f>
        <v>84</v>
      </c>
      <c r="Y90" s="29">
        <v>33</v>
      </c>
      <c r="Z90" s="29">
        <v>32</v>
      </c>
      <c r="AA90" s="91">
        <f>Z90+Y90</f>
        <v>65</v>
      </c>
      <c r="AB90" s="95" t="s">
        <v>230</v>
      </c>
      <c r="AC90" s="95" t="s">
        <v>268</v>
      </c>
      <c r="AD90" s="96">
        <v>1</v>
      </c>
      <c r="AE90" s="202"/>
    </row>
    <row r="91" spans="1:31" ht="18.95" customHeight="1" thickTop="1" thickBot="1">
      <c r="A91" s="199">
        <v>43</v>
      </c>
      <c r="B91" s="207" t="s">
        <v>269</v>
      </c>
      <c r="C91" s="100" t="s">
        <v>317</v>
      </c>
      <c r="D91" s="27">
        <v>30</v>
      </c>
      <c r="E91" s="29">
        <v>28</v>
      </c>
      <c r="F91" s="37">
        <v>58</v>
      </c>
      <c r="G91" s="29">
        <v>25</v>
      </c>
      <c r="H91" s="29">
        <v>25</v>
      </c>
      <c r="I91" s="37">
        <v>50</v>
      </c>
      <c r="J91" s="29">
        <v>31</v>
      </c>
      <c r="K91" s="29">
        <v>23</v>
      </c>
      <c r="L91" s="37">
        <v>54</v>
      </c>
      <c r="M91" s="29">
        <v>40</v>
      </c>
      <c r="N91" s="29">
        <v>29</v>
      </c>
      <c r="O91" s="37">
        <v>69</v>
      </c>
      <c r="P91" s="29">
        <v>30</v>
      </c>
      <c r="Q91" s="29">
        <v>18</v>
      </c>
      <c r="R91" s="162">
        <f t="shared" ref="R91" si="55">Q91+P91</f>
        <v>48</v>
      </c>
      <c r="S91" s="29">
        <v>33</v>
      </c>
      <c r="T91" s="29">
        <v>22</v>
      </c>
      <c r="U91" s="37">
        <f t="shared" ref="U91" si="56">T91+S91</f>
        <v>55</v>
      </c>
      <c r="V91" s="29">
        <v>41</v>
      </c>
      <c r="W91" s="29">
        <v>38</v>
      </c>
      <c r="X91" s="37">
        <v>79</v>
      </c>
      <c r="Y91" s="29">
        <v>40</v>
      </c>
      <c r="Z91" s="29">
        <v>38</v>
      </c>
      <c r="AA91" s="37">
        <v>78</v>
      </c>
      <c r="AB91" s="30" t="s">
        <v>318</v>
      </c>
      <c r="AC91" s="30" t="s">
        <v>326</v>
      </c>
      <c r="AD91" s="31"/>
      <c r="AE91" s="203" t="s">
        <v>319</v>
      </c>
    </row>
    <row r="92" spans="1:31" ht="18.95" customHeight="1" thickTop="1" thickBot="1">
      <c r="A92" s="198"/>
      <c r="B92" s="206"/>
      <c r="C92" s="119" t="s">
        <v>320</v>
      </c>
      <c r="D92" s="27">
        <v>28</v>
      </c>
      <c r="E92" s="29">
        <v>22</v>
      </c>
      <c r="F92" s="91">
        <f>E92+D92</f>
        <v>50</v>
      </c>
      <c r="G92" s="29">
        <v>24</v>
      </c>
      <c r="H92" s="29">
        <v>25</v>
      </c>
      <c r="I92" s="120">
        <v>49</v>
      </c>
      <c r="J92" s="46">
        <v>21</v>
      </c>
      <c r="K92" s="46">
        <v>22</v>
      </c>
      <c r="L92" s="92">
        <v>43</v>
      </c>
      <c r="M92" s="29">
        <v>48</v>
      </c>
      <c r="N92" s="29">
        <v>20</v>
      </c>
      <c r="O92" s="91">
        <f>N92+M92</f>
        <v>68</v>
      </c>
      <c r="P92" s="29">
        <v>21</v>
      </c>
      <c r="Q92" s="29">
        <v>22</v>
      </c>
      <c r="R92" s="120">
        <v>47</v>
      </c>
      <c r="S92" s="46">
        <v>31</v>
      </c>
      <c r="T92" s="46">
        <v>19</v>
      </c>
      <c r="U92" s="92">
        <v>50</v>
      </c>
      <c r="V92" s="29">
        <v>40</v>
      </c>
      <c r="W92" s="29">
        <v>38</v>
      </c>
      <c r="X92" s="91">
        <f>W92+V92</f>
        <v>78</v>
      </c>
      <c r="Y92" s="29">
        <v>40</v>
      </c>
      <c r="Z92" s="29">
        <v>37</v>
      </c>
      <c r="AA92" s="91">
        <f>Z92+Y92</f>
        <v>77</v>
      </c>
      <c r="AB92" s="95" t="s">
        <v>232</v>
      </c>
      <c r="AC92" s="95" t="s">
        <v>270</v>
      </c>
      <c r="AD92" s="96">
        <v>2</v>
      </c>
      <c r="AE92" s="202"/>
    </row>
    <row r="93" spans="1:31" ht="20.25" thickTop="1" thickBot="1">
      <c r="A93" s="199">
        <v>44</v>
      </c>
      <c r="B93" s="207" t="s">
        <v>52</v>
      </c>
      <c r="C93" s="100" t="s">
        <v>317</v>
      </c>
      <c r="D93" s="27">
        <v>22</v>
      </c>
      <c r="E93" s="29">
        <v>23</v>
      </c>
      <c r="F93" s="162">
        <v>45</v>
      </c>
      <c r="G93" s="29">
        <v>25</v>
      </c>
      <c r="H93" s="29">
        <v>22</v>
      </c>
      <c r="I93" s="162">
        <v>47</v>
      </c>
      <c r="J93" s="46">
        <v>20</v>
      </c>
      <c r="K93" s="46">
        <v>20</v>
      </c>
      <c r="L93" s="53">
        <v>40</v>
      </c>
      <c r="M93" s="29">
        <v>35</v>
      </c>
      <c r="N93" s="29">
        <v>21</v>
      </c>
      <c r="O93" s="37">
        <v>56</v>
      </c>
      <c r="P93" s="46">
        <v>22</v>
      </c>
      <c r="Q93" s="46">
        <v>19</v>
      </c>
      <c r="R93" s="53">
        <v>41</v>
      </c>
      <c r="S93" s="46">
        <v>17</v>
      </c>
      <c r="T93" s="46">
        <v>23</v>
      </c>
      <c r="U93" s="53">
        <v>40</v>
      </c>
      <c r="V93" s="29">
        <v>40</v>
      </c>
      <c r="W93" s="29">
        <v>41</v>
      </c>
      <c r="X93" s="37">
        <v>81</v>
      </c>
      <c r="Y93" s="29">
        <v>48</v>
      </c>
      <c r="Z93" s="29">
        <v>38</v>
      </c>
      <c r="AA93" s="37">
        <v>86</v>
      </c>
      <c r="AB93" s="30" t="s">
        <v>208</v>
      </c>
      <c r="AC93" s="30" t="s">
        <v>169</v>
      </c>
      <c r="AD93" s="31">
        <v>2</v>
      </c>
      <c r="AE93" s="203" t="s">
        <v>319</v>
      </c>
    </row>
    <row r="94" spans="1:31" ht="18.95" customHeight="1" thickTop="1" thickBot="1">
      <c r="A94" s="198"/>
      <c r="B94" s="206"/>
      <c r="C94" s="119" t="s">
        <v>320</v>
      </c>
      <c r="D94" s="27">
        <v>22</v>
      </c>
      <c r="E94" s="29">
        <v>32</v>
      </c>
      <c r="F94" s="91">
        <f>E94+D94</f>
        <v>54</v>
      </c>
      <c r="G94" s="29">
        <v>24</v>
      </c>
      <c r="H94" s="29">
        <v>27</v>
      </c>
      <c r="I94" s="91">
        <f t="shared" si="54"/>
        <v>51</v>
      </c>
      <c r="J94" s="46">
        <v>21</v>
      </c>
      <c r="K94" s="46">
        <v>23</v>
      </c>
      <c r="L94" s="92">
        <v>44</v>
      </c>
      <c r="M94" s="29">
        <v>31</v>
      </c>
      <c r="N94" s="29">
        <v>16</v>
      </c>
      <c r="O94" s="120">
        <v>47</v>
      </c>
      <c r="P94" s="29">
        <v>23</v>
      </c>
      <c r="Q94" s="29">
        <v>23</v>
      </c>
      <c r="R94" s="120">
        <v>46</v>
      </c>
      <c r="S94" s="46">
        <v>25</v>
      </c>
      <c r="T94" s="46">
        <v>23</v>
      </c>
      <c r="U94" s="118">
        <f>T94+S94</f>
        <v>48</v>
      </c>
      <c r="V94" s="29">
        <v>40</v>
      </c>
      <c r="W94" s="29">
        <v>38</v>
      </c>
      <c r="X94" s="91">
        <f>W94+V94</f>
        <v>78</v>
      </c>
      <c r="Y94" s="29">
        <v>37</v>
      </c>
      <c r="Z94" s="29">
        <v>42</v>
      </c>
      <c r="AA94" s="91">
        <f>Z94+Y94</f>
        <v>79</v>
      </c>
      <c r="AB94" s="95" t="s">
        <v>232</v>
      </c>
      <c r="AC94" s="95" t="s">
        <v>271</v>
      </c>
      <c r="AD94" s="96">
        <v>3</v>
      </c>
      <c r="AE94" s="202"/>
    </row>
    <row r="95" spans="1:31" ht="26.25" thickTop="1" thickBot="1">
      <c r="A95" s="199">
        <v>45</v>
      </c>
      <c r="B95" s="207" t="s">
        <v>53</v>
      </c>
      <c r="C95" s="100" t="s">
        <v>317</v>
      </c>
      <c r="D95" s="27">
        <v>28</v>
      </c>
      <c r="E95" s="29">
        <v>19</v>
      </c>
      <c r="F95" s="162">
        <v>47</v>
      </c>
      <c r="G95" s="29">
        <v>32</v>
      </c>
      <c r="H95" s="29">
        <v>22</v>
      </c>
      <c r="I95" s="37">
        <v>54</v>
      </c>
      <c r="J95" s="29">
        <v>32</v>
      </c>
      <c r="K95" s="29">
        <v>31</v>
      </c>
      <c r="L95" s="37">
        <v>63</v>
      </c>
      <c r="M95" s="29">
        <v>40</v>
      </c>
      <c r="N95" s="29">
        <v>27</v>
      </c>
      <c r="O95" s="37">
        <v>67</v>
      </c>
      <c r="P95" s="29">
        <v>29</v>
      </c>
      <c r="Q95" s="29">
        <v>20</v>
      </c>
      <c r="R95" s="162">
        <f>Q95+P95</f>
        <v>49</v>
      </c>
      <c r="S95" s="46">
        <v>26</v>
      </c>
      <c r="T95" s="46">
        <v>20</v>
      </c>
      <c r="U95" s="118">
        <f>S95+T95</f>
        <v>46</v>
      </c>
      <c r="V95" s="29">
        <v>45</v>
      </c>
      <c r="W95" s="29">
        <v>40</v>
      </c>
      <c r="X95" s="37">
        <v>85</v>
      </c>
      <c r="Y95" s="29">
        <v>48</v>
      </c>
      <c r="Z95" s="29">
        <v>32</v>
      </c>
      <c r="AA95" s="37">
        <v>80</v>
      </c>
      <c r="AB95" s="30" t="s">
        <v>159</v>
      </c>
      <c r="AC95" s="30" t="s">
        <v>168</v>
      </c>
      <c r="AD95" s="31">
        <v>6</v>
      </c>
      <c r="AE95" s="203" t="s">
        <v>318</v>
      </c>
    </row>
    <row r="96" spans="1:31" ht="18.95" customHeight="1" thickTop="1" thickBot="1">
      <c r="A96" s="198"/>
      <c r="B96" s="206"/>
      <c r="C96" s="119" t="s">
        <v>320</v>
      </c>
      <c r="D96" s="27">
        <v>26</v>
      </c>
      <c r="E96" s="29">
        <v>29</v>
      </c>
      <c r="F96" s="91">
        <f>E96+D96</f>
        <v>55</v>
      </c>
      <c r="G96" s="29">
        <v>27</v>
      </c>
      <c r="H96" s="29">
        <v>22</v>
      </c>
      <c r="I96" s="120">
        <f t="shared" si="54"/>
        <v>49</v>
      </c>
      <c r="J96" s="29">
        <v>29</v>
      </c>
      <c r="K96" s="29">
        <v>22</v>
      </c>
      <c r="L96" s="91">
        <f t="shared" ref="L96" si="57">K96+J96</f>
        <v>51</v>
      </c>
      <c r="M96" s="29">
        <v>50</v>
      </c>
      <c r="N96" s="29">
        <v>19</v>
      </c>
      <c r="O96" s="91">
        <f>N96+M96</f>
        <v>69</v>
      </c>
      <c r="P96" s="29">
        <v>26</v>
      </c>
      <c r="Q96" s="29">
        <v>17</v>
      </c>
      <c r="R96" s="120">
        <f t="shared" si="38"/>
        <v>43</v>
      </c>
      <c r="S96" s="46">
        <v>26</v>
      </c>
      <c r="T96" s="46">
        <v>22</v>
      </c>
      <c r="U96" s="118">
        <f>T96+S96</f>
        <v>48</v>
      </c>
      <c r="V96" s="29">
        <v>44</v>
      </c>
      <c r="W96" s="29">
        <v>38</v>
      </c>
      <c r="X96" s="91">
        <f>W96+V96</f>
        <v>82</v>
      </c>
      <c r="Y96" s="29">
        <v>35</v>
      </c>
      <c r="Z96" s="29">
        <v>37</v>
      </c>
      <c r="AA96" s="91">
        <f>Z96+Y96</f>
        <v>72</v>
      </c>
      <c r="AB96" s="95" t="s">
        <v>234</v>
      </c>
      <c r="AC96" s="95" t="s">
        <v>270</v>
      </c>
      <c r="AD96" s="96">
        <v>2</v>
      </c>
      <c r="AE96" s="202"/>
    </row>
    <row r="97" spans="1:33" ht="20.25" thickTop="1" thickBot="1">
      <c r="A97" s="199">
        <v>46</v>
      </c>
      <c r="B97" s="207" t="s">
        <v>54</v>
      </c>
      <c r="C97" s="100" t="s">
        <v>317</v>
      </c>
      <c r="D97" s="27">
        <v>34</v>
      </c>
      <c r="E97" s="29">
        <v>22</v>
      </c>
      <c r="F97" s="37">
        <v>56</v>
      </c>
      <c r="G97" s="29">
        <v>26</v>
      </c>
      <c r="H97" s="29">
        <v>21</v>
      </c>
      <c r="I97" s="162">
        <v>47</v>
      </c>
      <c r="J97" s="46">
        <v>14</v>
      </c>
      <c r="K97" s="46">
        <v>19</v>
      </c>
      <c r="L97" s="53">
        <v>33</v>
      </c>
      <c r="M97" s="29">
        <v>38</v>
      </c>
      <c r="N97" s="29">
        <v>32</v>
      </c>
      <c r="O97" s="37">
        <v>70</v>
      </c>
      <c r="P97" s="46">
        <v>20</v>
      </c>
      <c r="Q97" s="46">
        <v>11</v>
      </c>
      <c r="R97" s="53">
        <v>31</v>
      </c>
      <c r="S97" s="46">
        <v>21</v>
      </c>
      <c r="T97" s="46">
        <v>10</v>
      </c>
      <c r="U97" s="53">
        <v>31</v>
      </c>
      <c r="V97" s="29">
        <v>40</v>
      </c>
      <c r="W97" s="29">
        <v>38</v>
      </c>
      <c r="X97" s="37">
        <v>78</v>
      </c>
      <c r="Y97" s="29">
        <v>36</v>
      </c>
      <c r="Z97" s="29">
        <v>40</v>
      </c>
      <c r="AA97" s="37">
        <v>76</v>
      </c>
      <c r="AB97" s="30" t="s">
        <v>208</v>
      </c>
      <c r="AC97" s="30" t="s">
        <v>137</v>
      </c>
      <c r="AD97" s="31">
        <v>7</v>
      </c>
      <c r="AE97" s="203" t="s">
        <v>319</v>
      </c>
    </row>
    <row r="98" spans="1:33" ht="18.95" customHeight="1" thickTop="1" thickBot="1">
      <c r="A98" s="198"/>
      <c r="B98" s="206"/>
      <c r="C98" s="119" t="s">
        <v>320</v>
      </c>
      <c r="D98" s="27">
        <v>33</v>
      </c>
      <c r="E98" s="29">
        <v>28</v>
      </c>
      <c r="F98" s="91">
        <f>E98+D98</f>
        <v>61</v>
      </c>
      <c r="G98" s="29">
        <v>24</v>
      </c>
      <c r="H98" s="29">
        <v>27</v>
      </c>
      <c r="I98" s="91">
        <f t="shared" si="54"/>
        <v>51</v>
      </c>
      <c r="J98" s="46">
        <v>21</v>
      </c>
      <c r="K98" s="46">
        <v>13</v>
      </c>
      <c r="L98" s="92">
        <v>34</v>
      </c>
      <c r="M98" s="29">
        <v>39</v>
      </c>
      <c r="N98" s="29">
        <v>19</v>
      </c>
      <c r="O98" s="91">
        <f>N98+M98</f>
        <v>58</v>
      </c>
      <c r="P98" s="29">
        <v>21</v>
      </c>
      <c r="Q98" s="29">
        <v>24</v>
      </c>
      <c r="R98" s="120">
        <v>45</v>
      </c>
      <c r="S98" s="29">
        <v>31</v>
      </c>
      <c r="T98" s="29">
        <v>24</v>
      </c>
      <c r="U98" s="91">
        <f t="shared" ref="U98" si="58">T98+S98</f>
        <v>55</v>
      </c>
      <c r="V98" s="29">
        <v>40</v>
      </c>
      <c r="W98" s="29">
        <v>38</v>
      </c>
      <c r="X98" s="91">
        <f>W98+V98</f>
        <v>78</v>
      </c>
      <c r="Y98" s="29">
        <v>35</v>
      </c>
      <c r="Z98" s="29">
        <v>50</v>
      </c>
      <c r="AA98" s="91">
        <f>Z98+Y98</f>
        <v>85</v>
      </c>
      <c r="AB98" s="95" t="s">
        <v>215</v>
      </c>
      <c r="AC98" s="95" t="s">
        <v>219</v>
      </c>
      <c r="AD98" s="96">
        <v>5</v>
      </c>
      <c r="AE98" s="202"/>
    </row>
    <row r="99" spans="1:33" ht="20.25" thickTop="1" thickBot="1">
      <c r="A99" s="199">
        <v>47</v>
      </c>
      <c r="B99" s="207" t="s">
        <v>55</v>
      </c>
      <c r="C99" s="100" t="s">
        <v>317</v>
      </c>
      <c r="D99" s="27">
        <v>24</v>
      </c>
      <c r="E99" s="29">
        <v>21</v>
      </c>
      <c r="F99" s="162">
        <v>45</v>
      </c>
      <c r="G99" s="29">
        <v>30</v>
      </c>
      <c r="H99" s="29">
        <v>27</v>
      </c>
      <c r="I99" s="37">
        <v>57</v>
      </c>
      <c r="J99" s="46">
        <v>19</v>
      </c>
      <c r="K99" s="46">
        <v>23</v>
      </c>
      <c r="L99" s="53">
        <v>42</v>
      </c>
      <c r="M99" s="29">
        <v>38</v>
      </c>
      <c r="N99" s="29">
        <v>18</v>
      </c>
      <c r="O99" s="37">
        <v>56</v>
      </c>
      <c r="P99" s="29">
        <v>35</v>
      </c>
      <c r="Q99" s="29">
        <v>33</v>
      </c>
      <c r="R99" s="37">
        <f>Q99+P99</f>
        <v>68</v>
      </c>
      <c r="S99" s="29">
        <v>25</v>
      </c>
      <c r="T99" s="29">
        <v>24</v>
      </c>
      <c r="U99" s="162">
        <f>T99+S99</f>
        <v>49</v>
      </c>
      <c r="V99" s="29">
        <v>45</v>
      </c>
      <c r="W99" s="29">
        <v>39</v>
      </c>
      <c r="X99" s="37">
        <v>84</v>
      </c>
      <c r="Y99" s="29">
        <v>40</v>
      </c>
      <c r="Z99" s="29">
        <v>43</v>
      </c>
      <c r="AA99" s="37">
        <v>83</v>
      </c>
      <c r="AB99" s="30" t="s">
        <v>106</v>
      </c>
      <c r="AC99" s="30" t="s">
        <v>167</v>
      </c>
      <c r="AD99" s="31">
        <v>4</v>
      </c>
      <c r="AE99" s="203" t="s">
        <v>319</v>
      </c>
    </row>
    <row r="100" spans="1:33" ht="18.95" customHeight="1" thickTop="1" thickBot="1">
      <c r="A100" s="198"/>
      <c r="B100" s="206"/>
      <c r="C100" s="119" t="s">
        <v>320</v>
      </c>
      <c r="D100" s="27">
        <v>38</v>
      </c>
      <c r="E100" s="29">
        <v>29</v>
      </c>
      <c r="F100" s="91">
        <f t="shared" ref="F100" si="59">E100+D100</f>
        <v>67</v>
      </c>
      <c r="G100" s="29">
        <v>27</v>
      </c>
      <c r="H100" s="29">
        <v>32</v>
      </c>
      <c r="I100" s="91">
        <f t="shared" ref="I100" si="60">H100+G100</f>
        <v>59</v>
      </c>
      <c r="J100" s="29">
        <v>30</v>
      </c>
      <c r="K100" s="29">
        <v>14</v>
      </c>
      <c r="L100" s="120">
        <v>44</v>
      </c>
      <c r="M100" s="29">
        <v>38</v>
      </c>
      <c r="N100" s="29">
        <v>36</v>
      </c>
      <c r="O100" s="91">
        <f t="shared" ref="O100" si="61">N100+M100</f>
        <v>74</v>
      </c>
      <c r="P100" s="29">
        <v>35</v>
      </c>
      <c r="Q100" s="29">
        <v>30</v>
      </c>
      <c r="R100" s="91">
        <f t="shared" ref="R100" si="62">Q100+P100</f>
        <v>65</v>
      </c>
      <c r="S100" s="29">
        <v>37</v>
      </c>
      <c r="T100" s="29">
        <v>30</v>
      </c>
      <c r="U100" s="91">
        <f t="shared" ref="U100" si="63">T100+S100</f>
        <v>67</v>
      </c>
      <c r="V100" s="29">
        <v>44</v>
      </c>
      <c r="W100" s="29">
        <v>38</v>
      </c>
      <c r="X100" s="91">
        <f t="shared" ref="X100" si="64">W100+V100</f>
        <v>82</v>
      </c>
      <c r="Y100" s="29">
        <v>31</v>
      </c>
      <c r="Z100" s="29">
        <v>40</v>
      </c>
      <c r="AA100" s="91">
        <f t="shared" ref="AA100" si="65">Z100+Y100</f>
        <v>71</v>
      </c>
      <c r="AB100" s="95" t="s">
        <v>318</v>
      </c>
      <c r="AC100" s="95" t="s">
        <v>327</v>
      </c>
      <c r="AD100" s="96"/>
      <c r="AE100" s="202"/>
    </row>
    <row r="101" spans="1:33" ht="20.25" thickTop="1" thickBot="1">
      <c r="A101" s="199">
        <v>48</v>
      </c>
      <c r="B101" s="207" t="s">
        <v>56</v>
      </c>
      <c r="C101" s="100" t="s">
        <v>317</v>
      </c>
      <c r="D101" s="27">
        <v>27</v>
      </c>
      <c r="E101" s="29">
        <v>24</v>
      </c>
      <c r="F101" s="37">
        <v>51</v>
      </c>
      <c r="G101" s="29">
        <v>26</v>
      </c>
      <c r="H101" s="29">
        <v>26</v>
      </c>
      <c r="I101" s="37">
        <v>52</v>
      </c>
      <c r="J101" s="29">
        <v>19</v>
      </c>
      <c r="K101" s="29">
        <v>25</v>
      </c>
      <c r="L101" s="162">
        <v>44</v>
      </c>
      <c r="M101" s="29">
        <v>42</v>
      </c>
      <c r="N101" s="29">
        <v>18</v>
      </c>
      <c r="O101" s="37">
        <v>60</v>
      </c>
      <c r="P101" s="46">
        <v>24</v>
      </c>
      <c r="Q101" s="46" t="s">
        <v>213</v>
      </c>
      <c r="R101" s="53"/>
      <c r="S101" s="46">
        <v>27</v>
      </c>
      <c r="T101" s="46" t="s">
        <v>213</v>
      </c>
      <c r="U101" s="53"/>
      <c r="V101" s="29">
        <v>44</v>
      </c>
      <c r="W101" s="29">
        <v>37</v>
      </c>
      <c r="X101" s="37">
        <v>81</v>
      </c>
      <c r="Y101" s="29">
        <v>42</v>
      </c>
      <c r="Z101" s="29">
        <v>27</v>
      </c>
      <c r="AA101" s="37">
        <v>69</v>
      </c>
      <c r="AB101" s="30" t="s">
        <v>141</v>
      </c>
      <c r="AC101" s="30" t="s">
        <v>122</v>
      </c>
      <c r="AD101" s="31">
        <v>4</v>
      </c>
      <c r="AE101" s="203" t="s">
        <v>319</v>
      </c>
    </row>
    <row r="102" spans="1:33" s="98" customFormat="1" ht="18.95" customHeight="1" thickTop="1" thickBot="1">
      <c r="A102" s="198"/>
      <c r="B102" s="206"/>
      <c r="C102" s="119" t="s">
        <v>320</v>
      </c>
      <c r="D102" s="47">
        <v>17</v>
      </c>
      <c r="E102" s="46" t="s">
        <v>213</v>
      </c>
      <c r="F102" s="92"/>
      <c r="G102" s="46">
        <v>25</v>
      </c>
      <c r="H102" s="46" t="s">
        <v>213</v>
      </c>
      <c r="I102" s="92"/>
      <c r="J102" s="46">
        <v>17</v>
      </c>
      <c r="K102" s="46" t="s">
        <v>213</v>
      </c>
      <c r="L102" s="92"/>
      <c r="M102" s="46">
        <v>42</v>
      </c>
      <c r="N102" s="46" t="s">
        <v>213</v>
      </c>
      <c r="O102" s="92"/>
      <c r="P102" s="46">
        <v>18</v>
      </c>
      <c r="Q102" s="46" t="s">
        <v>213</v>
      </c>
      <c r="R102" s="92"/>
      <c r="S102" s="46">
        <v>34</v>
      </c>
      <c r="T102" s="46" t="s">
        <v>213</v>
      </c>
      <c r="U102" s="92"/>
      <c r="V102" s="29">
        <v>44</v>
      </c>
      <c r="W102" s="29">
        <v>19</v>
      </c>
      <c r="X102" s="91">
        <f>W102+V102</f>
        <v>63</v>
      </c>
      <c r="Y102" s="29">
        <v>44</v>
      </c>
      <c r="Z102" s="29" t="s">
        <v>213</v>
      </c>
      <c r="AA102" s="120">
        <v>44</v>
      </c>
      <c r="AB102" s="95" t="s">
        <v>272</v>
      </c>
      <c r="AC102" s="95" t="s">
        <v>273</v>
      </c>
      <c r="AD102" s="96">
        <v>4</v>
      </c>
      <c r="AE102" s="202"/>
      <c r="AF102" s="103"/>
      <c r="AG102" s="103"/>
    </row>
    <row r="103" spans="1:33" ht="34.5" thickTop="1" thickBot="1">
      <c r="A103" s="199">
        <v>49</v>
      </c>
      <c r="B103" s="207" t="s">
        <v>57</v>
      </c>
      <c r="C103" s="100" t="s">
        <v>317</v>
      </c>
      <c r="D103" s="47">
        <v>17</v>
      </c>
      <c r="E103" s="46" t="s">
        <v>213</v>
      </c>
      <c r="F103" s="53"/>
      <c r="G103" s="46">
        <v>18</v>
      </c>
      <c r="H103" s="46" t="s">
        <v>213</v>
      </c>
      <c r="I103" s="53"/>
      <c r="J103" s="46">
        <v>17</v>
      </c>
      <c r="K103" s="46" t="s">
        <v>213</v>
      </c>
      <c r="L103" s="53"/>
      <c r="M103" s="46">
        <v>19</v>
      </c>
      <c r="N103" s="46" t="s">
        <v>213</v>
      </c>
      <c r="O103" s="53"/>
      <c r="P103" s="46">
        <v>21</v>
      </c>
      <c r="Q103" s="46" t="s">
        <v>213</v>
      </c>
      <c r="R103" s="53"/>
      <c r="S103" s="46">
        <v>18</v>
      </c>
      <c r="T103" s="46" t="s">
        <v>213</v>
      </c>
      <c r="U103" s="53"/>
      <c r="V103" s="29">
        <v>43</v>
      </c>
      <c r="W103" s="29">
        <v>43</v>
      </c>
      <c r="X103" s="37">
        <v>86</v>
      </c>
      <c r="Y103" s="29">
        <v>36</v>
      </c>
      <c r="Z103" s="29">
        <v>33</v>
      </c>
      <c r="AA103" s="37">
        <v>69</v>
      </c>
      <c r="AB103" s="42" t="s">
        <v>160</v>
      </c>
      <c r="AC103" s="30"/>
      <c r="AD103" s="31">
        <v>10</v>
      </c>
      <c r="AE103" s="203" t="s">
        <v>319</v>
      </c>
    </row>
    <row r="104" spans="1:33" ht="18.95" customHeight="1" thickTop="1" thickBot="1">
      <c r="A104" s="198"/>
      <c r="B104" s="206"/>
      <c r="C104" s="119" t="s">
        <v>320</v>
      </c>
      <c r="D104" s="47">
        <v>18</v>
      </c>
      <c r="E104" s="46" t="s">
        <v>213</v>
      </c>
      <c r="F104" s="92"/>
      <c r="G104" s="29">
        <v>18</v>
      </c>
      <c r="H104" s="29">
        <v>24</v>
      </c>
      <c r="I104" s="120">
        <v>42</v>
      </c>
      <c r="J104" s="46">
        <v>14</v>
      </c>
      <c r="K104" s="46" t="s">
        <v>213</v>
      </c>
      <c r="L104" s="92"/>
      <c r="M104" s="46">
        <v>29</v>
      </c>
      <c r="N104" s="46" t="s">
        <v>213</v>
      </c>
      <c r="O104" s="92"/>
      <c r="P104" s="46">
        <v>16</v>
      </c>
      <c r="Q104" s="46" t="s">
        <v>213</v>
      </c>
      <c r="R104" s="92"/>
      <c r="S104" s="46">
        <v>17</v>
      </c>
      <c r="T104" s="46" t="s">
        <v>213</v>
      </c>
      <c r="U104" s="92"/>
      <c r="V104" s="29">
        <v>42</v>
      </c>
      <c r="W104" s="29">
        <v>38</v>
      </c>
      <c r="X104" s="91">
        <f>W104+V104</f>
        <v>80</v>
      </c>
      <c r="Y104" s="29">
        <v>35</v>
      </c>
      <c r="Z104" s="29">
        <v>37</v>
      </c>
      <c r="AA104" s="91">
        <f t="shared" ref="AA104:AA114" si="66">Z104+Y104</f>
        <v>72</v>
      </c>
      <c r="AB104" s="99" t="s">
        <v>255</v>
      </c>
      <c r="AC104" s="95" t="s">
        <v>274</v>
      </c>
      <c r="AD104" s="96">
        <v>2</v>
      </c>
      <c r="AE104" s="202"/>
    </row>
    <row r="105" spans="1:33" ht="20.25" thickTop="1" thickBot="1">
      <c r="A105" s="199">
        <v>50</v>
      </c>
      <c r="B105" s="207" t="s">
        <v>58</v>
      </c>
      <c r="C105" s="100" t="s">
        <v>317</v>
      </c>
      <c r="D105" s="27">
        <v>34</v>
      </c>
      <c r="E105" s="29">
        <v>28</v>
      </c>
      <c r="F105" s="37">
        <v>62</v>
      </c>
      <c r="G105" s="29">
        <v>31</v>
      </c>
      <c r="H105" s="29">
        <v>30</v>
      </c>
      <c r="I105" s="37">
        <v>61</v>
      </c>
      <c r="J105" s="29">
        <v>33</v>
      </c>
      <c r="K105" s="29">
        <v>35</v>
      </c>
      <c r="L105" s="37">
        <v>68</v>
      </c>
      <c r="M105" s="29">
        <v>47</v>
      </c>
      <c r="N105" s="29">
        <v>27</v>
      </c>
      <c r="O105" s="37">
        <v>74</v>
      </c>
      <c r="P105" s="46">
        <v>25</v>
      </c>
      <c r="Q105" s="46">
        <v>28</v>
      </c>
      <c r="R105" s="53">
        <v>53</v>
      </c>
      <c r="S105" s="29">
        <v>29</v>
      </c>
      <c r="T105" s="29">
        <v>17</v>
      </c>
      <c r="U105" s="162">
        <f>T105+S105</f>
        <v>46</v>
      </c>
      <c r="V105" s="29">
        <v>46</v>
      </c>
      <c r="W105" s="29">
        <v>41</v>
      </c>
      <c r="X105" s="37">
        <v>87</v>
      </c>
      <c r="Y105" s="29">
        <v>46</v>
      </c>
      <c r="Z105" s="29">
        <v>45</v>
      </c>
      <c r="AA105" s="37">
        <v>91</v>
      </c>
      <c r="AB105" s="30" t="s">
        <v>105</v>
      </c>
      <c r="AC105" s="30" t="s">
        <v>166</v>
      </c>
      <c r="AD105" s="31">
        <v>6</v>
      </c>
      <c r="AE105" s="203" t="s">
        <v>318</v>
      </c>
    </row>
    <row r="106" spans="1:33" ht="18.95" customHeight="1" thickTop="1" thickBot="1">
      <c r="A106" s="198"/>
      <c r="B106" s="206"/>
      <c r="C106" s="119" t="s">
        <v>320</v>
      </c>
      <c r="D106" s="27">
        <v>48</v>
      </c>
      <c r="E106" s="29">
        <v>32</v>
      </c>
      <c r="F106" s="91">
        <f t="shared" ref="F106" si="67">E106+D106</f>
        <v>80</v>
      </c>
      <c r="G106" s="29">
        <v>36</v>
      </c>
      <c r="H106" s="29">
        <v>31</v>
      </c>
      <c r="I106" s="91">
        <f t="shared" ref="I106" si="68">H106+G106</f>
        <v>67</v>
      </c>
      <c r="J106" s="29">
        <v>34</v>
      </c>
      <c r="K106" s="29">
        <v>26</v>
      </c>
      <c r="L106" s="91">
        <f t="shared" ref="L106" si="69">K106+J106</f>
        <v>60</v>
      </c>
      <c r="M106" s="29">
        <v>49</v>
      </c>
      <c r="N106" s="29">
        <v>22</v>
      </c>
      <c r="O106" s="91">
        <f t="shared" ref="O106" si="70">N106+M106</f>
        <v>71</v>
      </c>
      <c r="P106" s="29">
        <v>32</v>
      </c>
      <c r="Q106" s="29">
        <v>29</v>
      </c>
      <c r="R106" s="91">
        <f t="shared" ref="R106" si="71">Q106+P106</f>
        <v>61</v>
      </c>
      <c r="S106" s="29">
        <v>39</v>
      </c>
      <c r="T106" s="29">
        <v>33</v>
      </c>
      <c r="U106" s="91">
        <f t="shared" ref="U106" si="72">T106+S106</f>
        <v>72</v>
      </c>
      <c r="V106" s="29">
        <v>46</v>
      </c>
      <c r="W106" s="29">
        <v>44</v>
      </c>
      <c r="X106" s="91">
        <f t="shared" ref="X106" si="73">W106+V106</f>
        <v>90</v>
      </c>
      <c r="Y106" s="29">
        <v>40</v>
      </c>
      <c r="Z106" s="29">
        <v>48</v>
      </c>
      <c r="AA106" s="91">
        <f t="shared" ref="AA106" si="74">Z106+Y106</f>
        <v>88</v>
      </c>
      <c r="AB106" s="95" t="s">
        <v>318</v>
      </c>
      <c r="AC106" s="95"/>
      <c r="AD106" s="96"/>
      <c r="AE106" s="202"/>
    </row>
    <row r="107" spans="1:33" ht="26.25" thickTop="1" thickBot="1">
      <c r="A107" s="199">
        <v>51</v>
      </c>
      <c r="B107" s="207" t="s">
        <v>59</v>
      </c>
      <c r="C107" s="100" t="s">
        <v>317</v>
      </c>
      <c r="D107" s="27">
        <v>29</v>
      </c>
      <c r="E107" s="29">
        <v>25</v>
      </c>
      <c r="F107" s="37">
        <v>54</v>
      </c>
      <c r="G107" s="29">
        <v>23</v>
      </c>
      <c r="H107" s="29">
        <v>21</v>
      </c>
      <c r="I107" s="162">
        <v>44</v>
      </c>
      <c r="J107" s="29">
        <v>26</v>
      </c>
      <c r="K107" s="29">
        <v>28</v>
      </c>
      <c r="L107" s="37">
        <v>54</v>
      </c>
      <c r="M107" s="29">
        <v>41</v>
      </c>
      <c r="N107" s="29">
        <v>14</v>
      </c>
      <c r="O107" s="37">
        <v>55</v>
      </c>
      <c r="P107" s="29">
        <v>28</v>
      </c>
      <c r="Q107" s="29">
        <v>21</v>
      </c>
      <c r="R107" s="162">
        <f>Q107+P107</f>
        <v>49</v>
      </c>
      <c r="S107" s="46">
        <v>23</v>
      </c>
      <c r="T107" s="46">
        <v>30</v>
      </c>
      <c r="U107" s="53">
        <v>53</v>
      </c>
      <c r="V107" s="29">
        <v>45</v>
      </c>
      <c r="W107" s="29">
        <v>36</v>
      </c>
      <c r="X107" s="37">
        <v>81</v>
      </c>
      <c r="Y107" s="29">
        <v>36</v>
      </c>
      <c r="Z107" s="29">
        <v>34</v>
      </c>
      <c r="AA107" s="37">
        <v>70</v>
      </c>
      <c r="AB107" s="30" t="s">
        <v>149</v>
      </c>
      <c r="AC107" s="30" t="s">
        <v>165</v>
      </c>
      <c r="AD107" s="31">
        <v>3</v>
      </c>
      <c r="AE107" s="203" t="s">
        <v>318</v>
      </c>
    </row>
    <row r="108" spans="1:33" ht="18.95" customHeight="1" thickTop="1" thickBot="1">
      <c r="A108" s="198"/>
      <c r="B108" s="206"/>
      <c r="C108" s="119" t="s">
        <v>320</v>
      </c>
      <c r="D108" s="27">
        <v>22</v>
      </c>
      <c r="E108" s="29">
        <v>28</v>
      </c>
      <c r="F108" s="91">
        <f t="shared" ref="F108:F110" si="75">E108+D108</f>
        <v>50</v>
      </c>
      <c r="G108" s="29">
        <v>26</v>
      </c>
      <c r="H108" s="29">
        <v>27</v>
      </c>
      <c r="I108" s="91">
        <f t="shared" ref="I108" si="76">H108+G108</f>
        <v>53</v>
      </c>
      <c r="J108" s="29">
        <v>17</v>
      </c>
      <c r="K108" s="29">
        <v>25</v>
      </c>
      <c r="L108" s="120">
        <v>42</v>
      </c>
      <c r="M108" s="29">
        <v>44</v>
      </c>
      <c r="N108" s="29">
        <v>18</v>
      </c>
      <c r="O108" s="91">
        <f t="shared" ref="O108:O114" si="77">N108+M108</f>
        <v>62</v>
      </c>
      <c r="P108" s="46">
        <v>21</v>
      </c>
      <c r="Q108" s="46">
        <v>29</v>
      </c>
      <c r="R108" s="92">
        <f>Q108+P108</f>
        <v>50</v>
      </c>
      <c r="S108" s="46">
        <v>20</v>
      </c>
      <c r="T108" s="46">
        <v>28</v>
      </c>
      <c r="U108" s="163">
        <f>T108+S108</f>
        <v>48</v>
      </c>
      <c r="V108" s="29">
        <v>44</v>
      </c>
      <c r="W108" s="29">
        <v>38</v>
      </c>
      <c r="X108" s="91">
        <f>W108+V108</f>
        <v>82</v>
      </c>
      <c r="Y108" s="29">
        <v>35</v>
      </c>
      <c r="Z108" s="29">
        <v>35</v>
      </c>
      <c r="AA108" s="91">
        <f t="shared" si="66"/>
        <v>70</v>
      </c>
      <c r="AB108" s="95" t="s">
        <v>275</v>
      </c>
      <c r="AC108" s="95" t="s">
        <v>276</v>
      </c>
      <c r="AD108" s="96">
        <v>2</v>
      </c>
      <c r="AE108" s="202"/>
    </row>
    <row r="109" spans="1:33" ht="26.25" thickTop="1" thickBot="1">
      <c r="A109" s="199">
        <v>52</v>
      </c>
      <c r="B109" s="211" t="s">
        <v>60</v>
      </c>
      <c r="C109" s="100" t="s">
        <v>317</v>
      </c>
      <c r="D109" s="38">
        <v>30</v>
      </c>
      <c r="E109" s="39">
        <v>29</v>
      </c>
      <c r="F109" s="37">
        <v>59</v>
      </c>
      <c r="G109" s="39">
        <v>27</v>
      </c>
      <c r="H109" s="39">
        <v>21</v>
      </c>
      <c r="I109" s="162">
        <v>48</v>
      </c>
      <c r="J109" s="61">
        <v>19</v>
      </c>
      <c r="K109" s="61">
        <v>20</v>
      </c>
      <c r="L109" s="53">
        <v>39</v>
      </c>
      <c r="M109" s="39">
        <v>48</v>
      </c>
      <c r="N109" s="39">
        <v>27</v>
      </c>
      <c r="O109" s="37">
        <v>75</v>
      </c>
      <c r="P109" s="39">
        <v>26</v>
      </c>
      <c r="Q109" s="39">
        <v>22</v>
      </c>
      <c r="R109" s="162">
        <f>Q109+P109</f>
        <v>48</v>
      </c>
      <c r="S109" s="39">
        <v>25</v>
      </c>
      <c r="T109" s="39">
        <v>21</v>
      </c>
      <c r="U109" s="162">
        <f>T109+S109</f>
        <v>46</v>
      </c>
      <c r="V109" s="39">
        <v>43</v>
      </c>
      <c r="W109" s="39">
        <v>34</v>
      </c>
      <c r="X109" s="37">
        <v>77</v>
      </c>
      <c r="Y109" s="39">
        <v>50</v>
      </c>
      <c r="Z109" s="39">
        <v>42</v>
      </c>
      <c r="AA109" s="37">
        <v>92</v>
      </c>
      <c r="AB109" s="30" t="s">
        <v>106</v>
      </c>
      <c r="AC109" s="30" t="s">
        <v>164</v>
      </c>
      <c r="AD109" s="31">
        <v>2</v>
      </c>
      <c r="AE109" s="203" t="s">
        <v>319</v>
      </c>
    </row>
    <row r="110" spans="1:33" ht="18.95" customHeight="1" thickTop="1" thickBot="1">
      <c r="A110" s="198"/>
      <c r="B110" s="212"/>
      <c r="C110" s="119" t="s">
        <v>320</v>
      </c>
      <c r="D110" s="38">
        <v>31</v>
      </c>
      <c r="E110" s="39">
        <v>22</v>
      </c>
      <c r="F110" s="91">
        <f t="shared" si="75"/>
        <v>53</v>
      </c>
      <c r="G110" s="39">
        <v>23</v>
      </c>
      <c r="H110" s="39">
        <v>20</v>
      </c>
      <c r="I110" s="120">
        <v>43</v>
      </c>
      <c r="J110" s="61">
        <v>24</v>
      </c>
      <c r="K110" s="61">
        <v>21</v>
      </c>
      <c r="L110" s="92">
        <v>45</v>
      </c>
      <c r="M110" s="39">
        <v>49</v>
      </c>
      <c r="N110" s="39">
        <v>21</v>
      </c>
      <c r="O110" s="91">
        <f t="shared" si="77"/>
        <v>70</v>
      </c>
      <c r="P110" s="39">
        <v>25</v>
      </c>
      <c r="Q110" s="39">
        <v>23</v>
      </c>
      <c r="R110" s="120">
        <v>48</v>
      </c>
      <c r="S110" s="39">
        <v>35</v>
      </c>
      <c r="T110" s="39">
        <v>25</v>
      </c>
      <c r="U110" s="91">
        <f t="shared" ref="U110:U114" si="78">T110+S110</f>
        <v>60</v>
      </c>
      <c r="V110" s="39">
        <v>42</v>
      </c>
      <c r="W110" s="39">
        <v>38</v>
      </c>
      <c r="X110" s="91">
        <f>W110+V110</f>
        <v>80</v>
      </c>
      <c r="Y110" s="39">
        <v>38</v>
      </c>
      <c r="Z110" s="39">
        <v>48</v>
      </c>
      <c r="AA110" s="91">
        <f t="shared" si="66"/>
        <v>86</v>
      </c>
      <c r="AB110" s="95" t="s">
        <v>215</v>
      </c>
      <c r="AC110" s="95" t="s">
        <v>277</v>
      </c>
      <c r="AD110" s="96">
        <v>1</v>
      </c>
      <c r="AE110" s="202"/>
    </row>
    <row r="111" spans="1:33" ht="26.25" thickTop="1" thickBot="1">
      <c r="A111" s="199">
        <v>53</v>
      </c>
      <c r="B111" s="207" t="s">
        <v>61</v>
      </c>
      <c r="C111" s="100" t="s">
        <v>317</v>
      </c>
      <c r="D111" s="47">
        <v>23</v>
      </c>
      <c r="E111" s="46" t="s">
        <v>213</v>
      </c>
      <c r="F111" s="53"/>
      <c r="G111" s="29">
        <v>23</v>
      </c>
      <c r="H111" s="29">
        <v>22</v>
      </c>
      <c r="I111" s="162">
        <v>45</v>
      </c>
      <c r="J111" s="46">
        <v>17</v>
      </c>
      <c r="K111" s="46" t="s">
        <v>213</v>
      </c>
      <c r="L111" s="53"/>
      <c r="M111" s="29">
        <v>41</v>
      </c>
      <c r="N111" s="29">
        <v>8</v>
      </c>
      <c r="O111" s="162">
        <v>49</v>
      </c>
      <c r="P111" s="46">
        <v>22</v>
      </c>
      <c r="Q111" s="46" t="s">
        <v>213</v>
      </c>
      <c r="R111" s="53"/>
      <c r="S111" s="46">
        <v>17</v>
      </c>
      <c r="T111" s="46" t="s">
        <v>213</v>
      </c>
      <c r="U111" s="53"/>
      <c r="V111" s="29">
        <v>40</v>
      </c>
      <c r="W111" s="29">
        <v>36</v>
      </c>
      <c r="X111" s="37">
        <v>76</v>
      </c>
      <c r="Y111" s="29">
        <v>38</v>
      </c>
      <c r="Z111" s="29">
        <v>38</v>
      </c>
      <c r="AA111" s="37">
        <v>76</v>
      </c>
      <c r="AB111" s="30" t="s">
        <v>154</v>
      </c>
      <c r="AC111" s="30" t="s">
        <v>163</v>
      </c>
      <c r="AD111" s="31">
        <v>4</v>
      </c>
      <c r="AE111" s="203" t="s">
        <v>319</v>
      </c>
    </row>
    <row r="112" spans="1:33" ht="18.95" customHeight="1" thickTop="1" thickBot="1">
      <c r="A112" s="198"/>
      <c r="B112" s="206"/>
      <c r="C112" s="119" t="s">
        <v>320</v>
      </c>
      <c r="D112" s="47">
        <v>17</v>
      </c>
      <c r="E112" s="46" t="s">
        <v>213</v>
      </c>
      <c r="F112" s="92"/>
      <c r="G112" s="29">
        <v>20</v>
      </c>
      <c r="H112" s="29">
        <v>26</v>
      </c>
      <c r="I112" s="120">
        <v>46</v>
      </c>
      <c r="J112" s="46">
        <v>9</v>
      </c>
      <c r="K112" s="46" t="s">
        <v>213</v>
      </c>
      <c r="L112" s="92"/>
      <c r="M112" s="29">
        <v>37</v>
      </c>
      <c r="N112" s="29">
        <v>16</v>
      </c>
      <c r="O112" s="91">
        <f t="shared" si="77"/>
        <v>53</v>
      </c>
      <c r="P112" s="46">
        <v>17</v>
      </c>
      <c r="Q112" s="46" t="s">
        <v>213</v>
      </c>
      <c r="R112" s="92"/>
      <c r="S112" s="46">
        <v>20</v>
      </c>
      <c r="T112" s="46" t="s">
        <v>213</v>
      </c>
      <c r="U112" s="92"/>
      <c r="V112" s="29">
        <v>40</v>
      </c>
      <c r="W112" s="29">
        <v>38</v>
      </c>
      <c r="X112" s="91">
        <f>W112+V112</f>
        <v>78</v>
      </c>
      <c r="Y112" s="29">
        <v>39</v>
      </c>
      <c r="Z112" s="29">
        <v>34</v>
      </c>
      <c r="AA112" s="91">
        <f t="shared" si="66"/>
        <v>73</v>
      </c>
      <c r="AB112" s="95" t="s">
        <v>224</v>
      </c>
      <c r="AC112" s="95" t="s">
        <v>278</v>
      </c>
      <c r="AD112" s="96">
        <v>6</v>
      </c>
      <c r="AE112" s="202"/>
    </row>
    <row r="113" spans="1:31" ht="18.95" customHeight="1" thickTop="1" thickBot="1">
      <c r="A113" s="199">
        <v>54</v>
      </c>
      <c r="B113" s="207" t="s">
        <v>279</v>
      </c>
      <c r="C113" s="100" t="s">
        <v>317</v>
      </c>
      <c r="D113" s="27">
        <v>22</v>
      </c>
      <c r="E113" s="29">
        <v>25</v>
      </c>
      <c r="F113" s="162">
        <v>47</v>
      </c>
      <c r="G113" s="29">
        <v>25</v>
      </c>
      <c r="H113" s="29">
        <v>25</v>
      </c>
      <c r="I113" s="37">
        <v>50</v>
      </c>
      <c r="J113" s="29">
        <v>30</v>
      </c>
      <c r="K113" s="29">
        <v>34</v>
      </c>
      <c r="L113" s="37">
        <v>64</v>
      </c>
      <c r="M113" s="29">
        <v>41</v>
      </c>
      <c r="N113" s="29">
        <v>28</v>
      </c>
      <c r="O113" s="37">
        <v>69</v>
      </c>
      <c r="P113" s="29">
        <v>21</v>
      </c>
      <c r="Q113" s="29">
        <v>22</v>
      </c>
      <c r="R113" s="162">
        <f t="shared" ref="R113" si="79">Q113+P113</f>
        <v>43</v>
      </c>
      <c r="S113" s="29">
        <v>25</v>
      </c>
      <c r="T113" s="29">
        <v>25</v>
      </c>
      <c r="U113" s="37">
        <f t="shared" ref="U113" si="80">T113+S113</f>
        <v>50</v>
      </c>
      <c r="V113" s="29">
        <v>46</v>
      </c>
      <c r="W113" s="29">
        <v>39</v>
      </c>
      <c r="X113" s="37">
        <v>85</v>
      </c>
      <c r="Y113" s="29">
        <v>44</v>
      </c>
      <c r="Z113" s="29">
        <v>33</v>
      </c>
      <c r="AA113" s="37">
        <v>77</v>
      </c>
      <c r="AB113" s="30" t="s">
        <v>318</v>
      </c>
      <c r="AC113" s="30" t="s">
        <v>328</v>
      </c>
      <c r="AD113" s="31"/>
      <c r="AE113" s="203" t="s">
        <v>318</v>
      </c>
    </row>
    <row r="114" spans="1:31" ht="18.95" customHeight="1" thickTop="1" thickBot="1">
      <c r="A114" s="198"/>
      <c r="B114" s="206"/>
      <c r="C114" s="119" t="s">
        <v>320</v>
      </c>
      <c r="D114" s="47">
        <v>21</v>
      </c>
      <c r="E114" s="46">
        <v>29</v>
      </c>
      <c r="F114" s="92">
        <v>51</v>
      </c>
      <c r="G114" s="29">
        <v>24</v>
      </c>
      <c r="H114" s="29">
        <v>23</v>
      </c>
      <c r="I114" s="120">
        <v>47</v>
      </c>
      <c r="J114" s="29">
        <v>29</v>
      </c>
      <c r="K114" s="29">
        <v>29</v>
      </c>
      <c r="L114" s="91">
        <f t="shared" ref="L114" si="81">K114+J114</f>
        <v>58</v>
      </c>
      <c r="M114" s="29">
        <v>37</v>
      </c>
      <c r="N114" s="29">
        <v>30</v>
      </c>
      <c r="O114" s="91">
        <f t="shared" si="77"/>
        <v>67</v>
      </c>
      <c r="P114" s="29">
        <v>24</v>
      </c>
      <c r="Q114" s="29">
        <v>20</v>
      </c>
      <c r="R114" s="120">
        <v>44</v>
      </c>
      <c r="S114" s="29">
        <v>28</v>
      </c>
      <c r="T114" s="29">
        <v>27</v>
      </c>
      <c r="U114" s="91">
        <f t="shared" si="78"/>
        <v>55</v>
      </c>
      <c r="V114" s="29">
        <v>46</v>
      </c>
      <c r="W114" s="29">
        <v>39</v>
      </c>
      <c r="X114" s="91">
        <f>W114+V114</f>
        <v>85</v>
      </c>
      <c r="Y114" s="29">
        <v>35</v>
      </c>
      <c r="Z114" s="29">
        <v>32</v>
      </c>
      <c r="AA114" s="91">
        <f t="shared" si="66"/>
        <v>67</v>
      </c>
      <c r="AB114" s="95" t="s">
        <v>280</v>
      </c>
      <c r="AC114" s="95" t="s">
        <v>281</v>
      </c>
      <c r="AD114" s="96">
        <v>1</v>
      </c>
      <c r="AE114" s="202"/>
    </row>
    <row r="115" spans="1:31" ht="20.25" thickTop="1" thickBot="1">
      <c r="A115" s="199">
        <v>55</v>
      </c>
      <c r="B115" s="207" t="s">
        <v>62</v>
      </c>
      <c r="C115" s="100" t="s">
        <v>317</v>
      </c>
      <c r="D115" s="27">
        <v>32</v>
      </c>
      <c r="E115" s="29">
        <v>25</v>
      </c>
      <c r="F115" s="37">
        <v>57</v>
      </c>
      <c r="G115" s="29">
        <v>22</v>
      </c>
      <c r="H115" s="29">
        <v>22</v>
      </c>
      <c r="I115" s="162">
        <v>44</v>
      </c>
      <c r="J115" s="46">
        <v>20</v>
      </c>
      <c r="K115" s="46">
        <v>26</v>
      </c>
      <c r="L115" s="163">
        <f>J115+K115</f>
        <v>46</v>
      </c>
      <c r="M115" s="29">
        <v>43</v>
      </c>
      <c r="N115" s="29">
        <v>37</v>
      </c>
      <c r="O115" s="37">
        <v>80</v>
      </c>
      <c r="P115" s="29">
        <v>36</v>
      </c>
      <c r="Q115" s="29">
        <v>35</v>
      </c>
      <c r="R115" s="37">
        <f t="shared" ref="R115:R116" si="82">Q115+P115</f>
        <v>71</v>
      </c>
      <c r="S115" s="29">
        <v>27</v>
      </c>
      <c r="T115" s="29">
        <v>24</v>
      </c>
      <c r="U115" s="37">
        <f t="shared" ref="U115:U116" si="83">T115+S115</f>
        <v>51</v>
      </c>
      <c r="V115" s="29">
        <v>43</v>
      </c>
      <c r="W115" s="29">
        <v>42</v>
      </c>
      <c r="X115" s="37">
        <v>85</v>
      </c>
      <c r="Y115" s="29">
        <v>40</v>
      </c>
      <c r="Z115" s="29">
        <v>44</v>
      </c>
      <c r="AA115" s="37">
        <v>84</v>
      </c>
      <c r="AB115" s="30" t="s">
        <v>106</v>
      </c>
      <c r="AC115" s="30" t="s">
        <v>162</v>
      </c>
      <c r="AD115" s="31">
        <v>4</v>
      </c>
      <c r="AE115" s="203" t="s">
        <v>318</v>
      </c>
    </row>
    <row r="116" spans="1:31" ht="18.95" customHeight="1" thickTop="1" thickBot="1">
      <c r="A116" s="204"/>
      <c r="B116" s="210"/>
      <c r="C116" s="146" t="s">
        <v>320</v>
      </c>
      <c r="D116" s="147">
        <v>30</v>
      </c>
      <c r="E116" s="150">
        <v>22</v>
      </c>
      <c r="F116" s="149">
        <f t="shared" ref="F116" si="84">E116+D116</f>
        <v>52</v>
      </c>
      <c r="G116" s="150">
        <v>25</v>
      </c>
      <c r="H116" s="150">
        <v>25</v>
      </c>
      <c r="I116" s="149">
        <f t="shared" ref="I116" si="85">H116+G116</f>
        <v>50</v>
      </c>
      <c r="J116" s="150">
        <v>22</v>
      </c>
      <c r="K116" s="150">
        <v>23</v>
      </c>
      <c r="L116" s="124">
        <f t="shared" ref="L116" si="86">K116+J116</f>
        <v>45</v>
      </c>
      <c r="M116" s="150">
        <v>41</v>
      </c>
      <c r="N116" s="150">
        <v>32</v>
      </c>
      <c r="O116" s="149">
        <f t="shared" ref="O116" si="87">N116+M116</f>
        <v>73</v>
      </c>
      <c r="P116" s="150">
        <v>31</v>
      </c>
      <c r="Q116" s="150">
        <v>28</v>
      </c>
      <c r="R116" s="149">
        <f t="shared" si="82"/>
        <v>59</v>
      </c>
      <c r="S116" s="150">
        <v>31</v>
      </c>
      <c r="T116" s="150">
        <v>27</v>
      </c>
      <c r="U116" s="149">
        <f t="shared" si="83"/>
        <v>58</v>
      </c>
      <c r="V116" s="150">
        <v>42</v>
      </c>
      <c r="W116" s="150">
        <v>42</v>
      </c>
      <c r="X116" s="149">
        <f t="shared" ref="X116" si="88">W116+V116</f>
        <v>84</v>
      </c>
      <c r="Y116" s="150">
        <v>39</v>
      </c>
      <c r="Z116" s="150">
        <v>43</v>
      </c>
      <c r="AA116" s="149">
        <f t="shared" ref="AA116" si="89">Z116+Y116</f>
        <v>82</v>
      </c>
      <c r="AB116" s="109" t="s">
        <v>318</v>
      </c>
      <c r="AC116" s="109" t="s">
        <v>292</v>
      </c>
      <c r="AD116" s="151"/>
      <c r="AE116" s="213"/>
    </row>
    <row r="117" spans="1:31" ht="33.75" customHeight="1" thickBot="1">
      <c r="A117" s="152" t="s">
        <v>0</v>
      </c>
      <c r="B117" s="153" t="s">
        <v>1</v>
      </c>
      <c r="C117" s="154" t="s">
        <v>2</v>
      </c>
      <c r="D117" s="196" t="s">
        <v>3</v>
      </c>
      <c r="E117" s="196"/>
      <c r="F117" s="196"/>
      <c r="G117" s="196" t="s">
        <v>4</v>
      </c>
      <c r="H117" s="196"/>
      <c r="I117" s="196"/>
      <c r="J117" s="196" t="s">
        <v>5</v>
      </c>
      <c r="K117" s="196"/>
      <c r="L117" s="196"/>
      <c r="M117" s="196" t="s">
        <v>6</v>
      </c>
      <c r="N117" s="196"/>
      <c r="O117" s="196"/>
      <c r="P117" s="196" t="s">
        <v>7</v>
      </c>
      <c r="Q117" s="196"/>
      <c r="R117" s="196"/>
      <c r="S117" s="196" t="s">
        <v>8</v>
      </c>
      <c r="T117" s="196"/>
      <c r="U117" s="196"/>
      <c r="V117" s="196" t="s">
        <v>9</v>
      </c>
      <c r="W117" s="196"/>
      <c r="X117" s="196"/>
      <c r="Y117" s="196" t="s">
        <v>10</v>
      </c>
      <c r="Z117" s="196"/>
      <c r="AA117" s="196"/>
      <c r="AB117" s="155" t="s">
        <v>139</v>
      </c>
      <c r="AC117" s="155" t="s">
        <v>140</v>
      </c>
      <c r="AD117" s="156" t="s">
        <v>114</v>
      </c>
      <c r="AE117" s="157" t="s">
        <v>11</v>
      </c>
    </row>
    <row r="118" spans="1:31" ht="26.25" thickTop="1" thickBot="1">
      <c r="A118" s="199">
        <v>56</v>
      </c>
      <c r="B118" s="207" t="s">
        <v>63</v>
      </c>
      <c r="C118" s="100" t="s">
        <v>317</v>
      </c>
      <c r="D118" s="47">
        <v>21</v>
      </c>
      <c r="E118" s="46">
        <v>20</v>
      </c>
      <c r="F118" s="53">
        <v>41</v>
      </c>
      <c r="G118" s="46">
        <v>20</v>
      </c>
      <c r="H118" s="46">
        <v>14</v>
      </c>
      <c r="I118" s="53">
        <v>34</v>
      </c>
      <c r="J118" s="46">
        <v>21</v>
      </c>
      <c r="K118" s="46">
        <v>13</v>
      </c>
      <c r="L118" s="53">
        <v>34</v>
      </c>
      <c r="M118" s="29">
        <v>41</v>
      </c>
      <c r="N118" s="29">
        <v>25</v>
      </c>
      <c r="O118" s="37">
        <v>66</v>
      </c>
      <c r="P118" s="29">
        <v>24</v>
      </c>
      <c r="Q118" s="29">
        <v>23</v>
      </c>
      <c r="R118" s="162">
        <f>Q118+P118</f>
        <v>47</v>
      </c>
      <c r="S118" s="46">
        <v>21</v>
      </c>
      <c r="T118" s="46">
        <v>20</v>
      </c>
      <c r="U118" s="53">
        <v>41</v>
      </c>
      <c r="V118" s="29">
        <v>40</v>
      </c>
      <c r="W118" s="29">
        <v>37</v>
      </c>
      <c r="X118" s="37">
        <v>77</v>
      </c>
      <c r="Y118" s="29">
        <v>40</v>
      </c>
      <c r="Z118" s="29">
        <v>43</v>
      </c>
      <c r="AA118" s="37">
        <v>83</v>
      </c>
      <c r="AB118" s="30" t="s">
        <v>161</v>
      </c>
      <c r="AC118" s="30" t="s">
        <v>120</v>
      </c>
      <c r="AD118" s="31">
        <v>7</v>
      </c>
      <c r="AE118" s="203" t="s">
        <v>319</v>
      </c>
    </row>
    <row r="119" spans="1:31" ht="18.95" customHeight="1" thickTop="1" thickBot="1">
      <c r="A119" s="204"/>
      <c r="B119" s="210"/>
      <c r="C119" s="146" t="s">
        <v>320</v>
      </c>
      <c r="D119" s="147">
        <v>28</v>
      </c>
      <c r="E119" s="150">
        <v>24</v>
      </c>
      <c r="F119" s="158">
        <f>E119+D119</f>
        <v>52</v>
      </c>
      <c r="G119" s="159">
        <v>21</v>
      </c>
      <c r="H119" s="159">
        <v>31</v>
      </c>
      <c r="I119" s="160">
        <v>52</v>
      </c>
      <c r="J119" s="159">
        <v>23</v>
      </c>
      <c r="K119" s="159">
        <v>16</v>
      </c>
      <c r="L119" s="160">
        <v>39</v>
      </c>
      <c r="M119" s="150">
        <v>44</v>
      </c>
      <c r="N119" s="150">
        <v>24</v>
      </c>
      <c r="O119" s="149">
        <f>N119+M119</f>
        <v>68</v>
      </c>
      <c r="P119" s="150">
        <v>22</v>
      </c>
      <c r="Q119" s="150">
        <v>23</v>
      </c>
      <c r="R119" s="124">
        <f t="shared" ref="R119" si="90">Q119+P119</f>
        <v>45</v>
      </c>
      <c r="S119" s="150">
        <v>30</v>
      </c>
      <c r="T119" s="150">
        <v>22</v>
      </c>
      <c r="U119" s="149">
        <f>T119+S119</f>
        <v>52</v>
      </c>
      <c r="V119" s="150">
        <v>40</v>
      </c>
      <c r="W119" s="150">
        <v>37</v>
      </c>
      <c r="X119" s="149">
        <f>W119+V119</f>
        <v>77</v>
      </c>
      <c r="Y119" s="150">
        <v>37</v>
      </c>
      <c r="Z119" s="150">
        <v>36</v>
      </c>
      <c r="AA119" s="149">
        <f>Z119+Y119</f>
        <v>73</v>
      </c>
      <c r="AB119" s="109" t="s">
        <v>217</v>
      </c>
      <c r="AC119" s="109" t="s">
        <v>219</v>
      </c>
      <c r="AD119" s="151">
        <v>5</v>
      </c>
      <c r="AE119" s="213"/>
    </row>
  </sheetData>
  <mergeCells count="210">
    <mergeCell ref="AE115:AE116"/>
    <mergeCell ref="AE118:AE119"/>
    <mergeCell ref="AE103:AE104"/>
    <mergeCell ref="AE105:AE106"/>
    <mergeCell ref="AE107:AE108"/>
    <mergeCell ref="AE109:AE110"/>
    <mergeCell ref="AE111:AE112"/>
    <mergeCell ref="AE113:AE114"/>
    <mergeCell ref="AE91:AE92"/>
    <mergeCell ref="AE93:AE94"/>
    <mergeCell ref="AE95:AE96"/>
    <mergeCell ref="AE97:AE98"/>
    <mergeCell ref="AE99:AE100"/>
    <mergeCell ref="AE101:AE102"/>
    <mergeCell ref="AE78:AE79"/>
    <mergeCell ref="AE80:AE81"/>
    <mergeCell ref="AE82:AE83"/>
    <mergeCell ref="AE84:AE85"/>
    <mergeCell ref="AE86:AE87"/>
    <mergeCell ref="AE89:AE90"/>
    <mergeCell ref="AE66:AE67"/>
    <mergeCell ref="AE68:AE69"/>
    <mergeCell ref="AE70:AE71"/>
    <mergeCell ref="AE72:AE73"/>
    <mergeCell ref="AE74:AE75"/>
    <mergeCell ref="AE76:AE77"/>
    <mergeCell ref="AE53:AE54"/>
    <mergeCell ref="AE55:AE56"/>
    <mergeCell ref="AE57:AE58"/>
    <mergeCell ref="AE60:AE61"/>
    <mergeCell ref="AE62:AE63"/>
    <mergeCell ref="AE64:AE65"/>
    <mergeCell ref="AE41:AE42"/>
    <mergeCell ref="AE43:AE44"/>
    <mergeCell ref="AE45:AE46"/>
    <mergeCell ref="AE47:AE48"/>
    <mergeCell ref="AE49:AE50"/>
    <mergeCell ref="AE51:AE52"/>
    <mergeCell ref="AE28:AE29"/>
    <mergeCell ref="AE31:AE32"/>
    <mergeCell ref="AE33:AE34"/>
    <mergeCell ref="AE35:AE36"/>
    <mergeCell ref="AE37:AE38"/>
    <mergeCell ref="AE39:AE40"/>
    <mergeCell ref="AE16:AE17"/>
    <mergeCell ref="AE18:AE19"/>
    <mergeCell ref="AE20:AE21"/>
    <mergeCell ref="AE22:AE23"/>
    <mergeCell ref="AE24:AE25"/>
    <mergeCell ref="AE26:AE27"/>
    <mergeCell ref="B82:B83"/>
    <mergeCell ref="B84:B85"/>
    <mergeCell ref="B86:B87"/>
    <mergeCell ref="B89:B90"/>
    <mergeCell ref="B91:B92"/>
    <mergeCell ref="B93:B94"/>
    <mergeCell ref="B70:B71"/>
    <mergeCell ref="B72:B73"/>
    <mergeCell ref="B74:B75"/>
    <mergeCell ref="B76:B77"/>
    <mergeCell ref="B78:B79"/>
    <mergeCell ref="B80:B81"/>
    <mergeCell ref="B113:B114"/>
    <mergeCell ref="B115:B116"/>
    <mergeCell ref="B118:B119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64:B65"/>
    <mergeCell ref="B66:B67"/>
    <mergeCell ref="B68:B69"/>
    <mergeCell ref="B45:B46"/>
    <mergeCell ref="B47:B48"/>
    <mergeCell ref="B49:B50"/>
    <mergeCell ref="B51:B52"/>
    <mergeCell ref="B53:B54"/>
    <mergeCell ref="B55:B56"/>
    <mergeCell ref="B57:B58"/>
    <mergeCell ref="B60:B61"/>
    <mergeCell ref="B62:B63"/>
    <mergeCell ref="B33:B34"/>
    <mergeCell ref="B35:B36"/>
    <mergeCell ref="B37:B38"/>
    <mergeCell ref="B39:B40"/>
    <mergeCell ref="B41:B42"/>
    <mergeCell ref="B43:B44"/>
    <mergeCell ref="B20:B21"/>
    <mergeCell ref="B22:B23"/>
    <mergeCell ref="B24:B25"/>
    <mergeCell ref="B26:B27"/>
    <mergeCell ref="B28:B29"/>
    <mergeCell ref="B31:B32"/>
    <mergeCell ref="A115:A116"/>
    <mergeCell ref="A118:A119"/>
    <mergeCell ref="B4:B5"/>
    <mergeCell ref="B6:B7"/>
    <mergeCell ref="B8:B9"/>
    <mergeCell ref="B10:B11"/>
    <mergeCell ref="B12:B13"/>
    <mergeCell ref="B14:B15"/>
    <mergeCell ref="B16:B17"/>
    <mergeCell ref="B18:B19"/>
    <mergeCell ref="A103:A104"/>
    <mergeCell ref="A105:A106"/>
    <mergeCell ref="A107:A108"/>
    <mergeCell ref="A109:A110"/>
    <mergeCell ref="A111:A112"/>
    <mergeCell ref="A113:A114"/>
    <mergeCell ref="A91:A92"/>
    <mergeCell ref="A93:A94"/>
    <mergeCell ref="A95:A96"/>
    <mergeCell ref="A97:A98"/>
    <mergeCell ref="A99:A100"/>
    <mergeCell ref="A101:A102"/>
    <mergeCell ref="A78:A79"/>
    <mergeCell ref="A80:A81"/>
    <mergeCell ref="A82:A83"/>
    <mergeCell ref="A84:A85"/>
    <mergeCell ref="A86:A87"/>
    <mergeCell ref="A89:A90"/>
    <mergeCell ref="A66:A67"/>
    <mergeCell ref="A68:A69"/>
    <mergeCell ref="A70:A71"/>
    <mergeCell ref="A72:A73"/>
    <mergeCell ref="A74:A75"/>
    <mergeCell ref="A76:A77"/>
    <mergeCell ref="A53:A54"/>
    <mergeCell ref="A55:A56"/>
    <mergeCell ref="A57:A58"/>
    <mergeCell ref="A60:A61"/>
    <mergeCell ref="A62:A63"/>
    <mergeCell ref="A64:A65"/>
    <mergeCell ref="A41:A42"/>
    <mergeCell ref="A43:A44"/>
    <mergeCell ref="A45:A46"/>
    <mergeCell ref="A47:A48"/>
    <mergeCell ref="A49:A50"/>
    <mergeCell ref="A51:A52"/>
    <mergeCell ref="A28:A29"/>
    <mergeCell ref="A31:A32"/>
    <mergeCell ref="A33:A34"/>
    <mergeCell ref="A35:A36"/>
    <mergeCell ref="A37:A38"/>
    <mergeCell ref="A39:A40"/>
    <mergeCell ref="A16:A17"/>
    <mergeCell ref="A18:A19"/>
    <mergeCell ref="A20:A21"/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:AE1"/>
    <mergeCell ref="A2:AE2"/>
    <mergeCell ref="D3:F3"/>
    <mergeCell ref="G3:I3"/>
    <mergeCell ref="J3:L3"/>
    <mergeCell ref="M3:O3"/>
    <mergeCell ref="P3:R3"/>
    <mergeCell ref="S3:U3"/>
    <mergeCell ref="V3:X3"/>
    <mergeCell ref="Y3:AA3"/>
    <mergeCell ref="AE4:AE5"/>
    <mergeCell ref="AE6:AE7"/>
    <mergeCell ref="AE8:AE9"/>
    <mergeCell ref="AE10:AE11"/>
    <mergeCell ref="AE12:AE13"/>
    <mergeCell ref="AE14:AE15"/>
    <mergeCell ref="D30:F30"/>
    <mergeCell ref="G30:I30"/>
    <mergeCell ref="J30:L30"/>
    <mergeCell ref="M30:O30"/>
    <mergeCell ref="P30:R30"/>
    <mergeCell ref="S30:U30"/>
    <mergeCell ref="V30:X30"/>
    <mergeCell ref="Y30:AA30"/>
    <mergeCell ref="D59:F59"/>
    <mergeCell ref="G59:I59"/>
    <mergeCell ref="J59:L59"/>
    <mergeCell ref="M59:O59"/>
    <mergeCell ref="P59:R59"/>
    <mergeCell ref="S59:U59"/>
    <mergeCell ref="V59:X59"/>
    <mergeCell ref="Y59:AA59"/>
    <mergeCell ref="D88:F88"/>
    <mergeCell ref="G88:I88"/>
    <mergeCell ref="J88:L88"/>
    <mergeCell ref="M88:O88"/>
    <mergeCell ref="P88:R88"/>
    <mergeCell ref="S88:U88"/>
    <mergeCell ref="V88:X88"/>
    <mergeCell ref="Y88:AA88"/>
    <mergeCell ref="D117:F117"/>
    <mergeCell ref="G117:I117"/>
    <mergeCell ref="J117:L117"/>
    <mergeCell ref="M117:O117"/>
    <mergeCell ref="P117:R117"/>
    <mergeCell ref="S117:U117"/>
    <mergeCell ref="V117:X117"/>
    <mergeCell ref="Y117:AA117"/>
  </mergeCells>
  <pageMargins left="0.2" right="0.2" top="0.21" bottom="0.21" header="0.2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5"/>
  <sheetViews>
    <sheetView rightToLeft="1" topLeftCell="A57" zoomScale="130" zoomScaleNormal="130" workbookViewId="0">
      <selection activeCell="B68" sqref="B68:B69"/>
    </sheetView>
  </sheetViews>
  <sheetFormatPr defaultColWidth="9" defaultRowHeight="17.25"/>
  <cols>
    <col min="1" max="1" width="2.140625" style="1" bestFit="1" customWidth="1"/>
    <col min="2" max="2" width="15.7109375" style="1" bestFit="1" customWidth="1"/>
    <col min="3" max="3" width="3.42578125" style="101" bestFit="1" customWidth="1"/>
    <col min="4" max="5" width="2.5703125" style="13" customWidth="1"/>
    <col min="6" max="6" width="3.5703125" style="12" bestFit="1" customWidth="1"/>
    <col min="7" max="8" width="2.5703125" style="13" customWidth="1"/>
    <col min="9" max="9" width="3.5703125" style="12" bestFit="1" customWidth="1"/>
    <col min="10" max="11" width="2.5703125" style="13" customWidth="1"/>
    <col min="12" max="12" width="3.5703125" style="12" bestFit="1" customWidth="1"/>
    <col min="13" max="14" width="2.5703125" style="13" customWidth="1"/>
    <col min="15" max="15" width="3.5703125" style="12" bestFit="1" customWidth="1"/>
    <col min="16" max="17" width="2.5703125" style="13" customWidth="1"/>
    <col min="18" max="18" width="3.5703125" style="12" bestFit="1" customWidth="1"/>
    <col min="19" max="20" width="2.5703125" style="13" customWidth="1"/>
    <col min="21" max="21" width="3.5703125" style="12" bestFit="1" customWidth="1"/>
    <col min="22" max="23" width="2.5703125" style="13" customWidth="1"/>
    <col min="24" max="24" width="3.5703125" style="12" bestFit="1" customWidth="1"/>
    <col min="25" max="26" width="2.5703125" style="13" customWidth="1"/>
    <col min="27" max="27" width="3.5703125" style="12" bestFit="1" customWidth="1"/>
    <col min="28" max="29" width="2.5703125" style="13" customWidth="1"/>
    <col min="30" max="30" width="3.5703125" style="12" bestFit="1" customWidth="1"/>
    <col min="31" max="32" width="2.5703125" style="13" customWidth="1"/>
    <col min="33" max="33" width="3.5703125" style="12" bestFit="1" customWidth="1"/>
    <col min="34" max="34" width="9" style="3" customWidth="1"/>
    <col min="35" max="35" width="9.85546875" style="3" customWidth="1"/>
    <col min="36" max="36" width="4" style="2" customWidth="1"/>
    <col min="37" max="37" width="7.5703125" style="123" customWidth="1"/>
    <col min="38" max="16384" width="9" style="1"/>
  </cols>
  <sheetData>
    <row r="1" spans="1:37" ht="23.25">
      <c r="A1" s="220" t="s">
        <v>340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2"/>
    </row>
    <row r="2" spans="1:37" ht="24" thickBot="1">
      <c r="A2" s="223" t="s">
        <v>338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5"/>
    </row>
    <row r="3" spans="1:37" ht="50.25" thickBot="1">
      <c r="A3" s="62" t="s">
        <v>0</v>
      </c>
      <c r="B3" s="63" t="s">
        <v>1</v>
      </c>
      <c r="C3" s="117" t="s">
        <v>2</v>
      </c>
      <c r="D3" s="214" t="s">
        <v>3</v>
      </c>
      <c r="E3" s="214"/>
      <c r="F3" s="214"/>
      <c r="G3" s="214" t="s">
        <v>4</v>
      </c>
      <c r="H3" s="214"/>
      <c r="I3" s="214"/>
      <c r="J3" s="214" t="s">
        <v>5</v>
      </c>
      <c r="K3" s="214"/>
      <c r="L3" s="214"/>
      <c r="M3" s="214" t="s">
        <v>64</v>
      </c>
      <c r="N3" s="214"/>
      <c r="O3" s="214"/>
      <c r="P3" s="214" t="s">
        <v>65</v>
      </c>
      <c r="Q3" s="214"/>
      <c r="R3" s="214"/>
      <c r="S3" s="214" t="s">
        <v>66</v>
      </c>
      <c r="T3" s="214"/>
      <c r="U3" s="214"/>
      <c r="V3" s="214" t="s">
        <v>7</v>
      </c>
      <c r="W3" s="214"/>
      <c r="X3" s="214"/>
      <c r="Y3" s="214" t="s">
        <v>8</v>
      </c>
      <c r="Z3" s="214"/>
      <c r="AA3" s="214"/>
      <c r="AB3" s="214" t="s">
        <v>9</v>
      </c>
      <c r="AC3" s="214"/>
      <c r="AD3" s="214"/>
      <c r="AE3" s="214" t="s">
        <v>10</v>
      </c>
      <c r="AF3" s="214"/>
      <c r="AG3" s="215"/>
      <c r="AH3" s="20" t="s">
        <v>139</v>
      </c>
      <c r="AI3" s="20" t="s">
        <v>140</v>
      </c>
      <c r="AJ3" s="64" t="s">
        <v>114</v>
      </c>
      <c r="AK3" s="122" t="s">
        <v>11</v>
      </c>
    </row>
    <row r="4" spans="1:37" ht="24" customHeight="1" thickBot="1">
      <c r="A4" s="218">
        <v>1</v>
      </c>
      <c r="B4" s="231" t="s">
        <v>67</v>
      </c>
      <c r="C4" s="116" t="s">
        <v>317</v>
      </c>
      <c r="D4" s="21">
        <v>34</v>
      </c>
      <c r="E4" s="22">
        <v>34</v>
      </c>
      <c r="F4" s="65">
        <v>68</v>
      </c>
      <c r="G4" s="21">
        <v>23</v>
      </c>
      <c r="H4" s="24">
        <v>28</v>
      </c>
      <c r="I4" s="65">
        <v>51</v>
      </c>
      <c r="J4" s="44">
        <v>17</v>
      </c>
      <c r="K4" s="44">
        <v>29</v>
      </c>
      <c r="L4" s="161">
        <v>46</v>
      </c>
      <c r="M4" s="24">
        <v>27</v>
      </c>
      <c r="N4" s="24">
        <v>27</v>
      </c>
      <c r="O4" s="65">
        <v>54</v>
      </c>
      <c r="P4" s="44">
        <v>27</v>
      </c>
      <c r="Q4" s="44">
        <v>42</v>
      </c>
      <c r="R4" s="66">
        <v>69</v>
      </c>
      <c r="S4" s="24">
        <v>37</v>
      </c>
      <c r="T4" s="24">
        <v>20</v>
      </c>
      <c r="U4" s="65">
        <f>T4+S4</f>
        <v>57</v>
      </c>
      <c r="V4" s="24">
        <v>26</v>
      </c>
      <c r="W4" s="24">
        <v>19</v>
      </c>
      <c r="X4" s="163">
        <v>45</v>
      </c>
      <c r="Y4" s="24">
        <v>30</v>
      </c>
      <c r="Z4" s="24">
        <v>19</v>
      </c>
      <c r="AA4" s="163">
        <v>49</v>
      </c>
      <c r="AB4" s="24">
        <v>40</v>
      </c>
      <c r="AC4" s="24">
        <v>38</v>
      </c>
      <c r="AD4" s="65">
        <v>78</v>
      </c>
      <c r="AE4" s="24">
        <v>35</v>
      </c>
      <c r="AF4" s="24">
        <v>37</v>
      </c>
      <c r="AG4" s="67">
        <v>72</v>
      </c>
      <c r="AH4" s="25" t="s">
        <v>209</v>
      </c>
      <c r="AI4" s="25" t="s">
        <v>112</v>
      </c>
      <c r="AJ4" s="68">
        <v>4</v>
      </c>
      <c r="AK4" s="234" t="s">
        <v>318</v>
      </c>
    </row>
    <row r="5" spans="1:37" ht="21.95" customHeight="1" thickTop="1" thickBot="1">
      <c r="A5" s="219"/>
      <c r="B5" s="232"/>
      <c r="C5" s="125" t="s">
        <v>320</v>
      </c>
      <c r="D5" s="21">
        <v>32</v>
      </c>
      <c r="E5" s="22">
        <v>31</v>
      </c>
      <c r="F5" s="65">
        <f>E5+D5</f>
        <v>63</v>
      </c>
      <c r="G5" s="21">
        <v>24</v>
      </c>
      <c r="H5" s="22">
        <v>29</v>
      </c>
      <c r="I5" s="65">
        <f>H5+G5</f>
        <v>53</v>
      </c>
      <c r="J5" s="24">
        <v>24</v>
      </c>
      <c r="K5" s="22">
        <v>20</v>
      </c>
      <c r="L5" s="120">
        <f>K5+J5</f>
        <v>44</v>
      </c>
      <c r="M5" s="24">
        <v>28</v>
      </c>
      <c r="N5" s="22">
        <v>30</v>
      </c>
      <c r="O5" s="65">
        <f>N5+M5</f>
        <v>58</v>
      </c>
      <c r="P5" s="24">
        <v>48</v>
      </c>
      <c r="Q5" s="22">
        <v>29</v>
      </c>
      <c r="R5" s="65">
        <f>Q5+P5</f>
        <v>77</v>
      </c>
      <c r="S5" s="24">
        <v>30</v>
      </c>
      <c r="T5" s="22">
        <v>38</v>
      </c>
      <c r="U5" s="65">
        <f>T5+S5</f>
        <v>68</v>
      </c>
      <c r="V5" s="44">
        <v>19</v>
      </c>
      <c r="W5" s="104">
        <v>35</v>
      </c>
      <c r="X5" s="105">
        <v>54</v>
      </c>
      <c r="Y5" s="24">
        <v>34</v>
      </c>
      <c r="Z5" s="22">
        <v>30</v>
      </c>
      <c r="AA5" s="65">
        <f>Z5+Y5</f>
        <v>64</v>
      </c>
      <c r="AB5" s="24">
        <v>40</v>
      </c>
      <c r="AC5" s="22">
        <v>38</v>
      </c>
      <c r="AD5" s="65">
        <f>AC5+AB5</f>
        <v>78</v>
      </c>
      <c r="AE5" s="24">
        <v>41</v>
      </c>
      <c r="AF5" s="24">
        <v>34</v>
      </c>
      <c r="AG5" s="67">
        <f>AF5+AE5</f>
        <v>75</v>
      </c>
      <c r="AH5" s="93" t="s">
        <v>230</v>
      </c>
      <c r="AI5" s="93" t="s">
        <v>282</v>
      </c>
      <c r="AJ5" s="106">
        <v>4</v>
      </c>
      <c r="AK5" s="235"/>
    </row>
    <row r="6" spans="1:37" ht="24" customHeight="1" thickTop="1" thickBot="1">
      <c r="A6" s="218">
        <v>2</v>
      </c>
      <c r="B6" s="227" t="s">
        <v>68</v>
      </c>
      <c r="C6" s="116" t="s">
        <v>317</v>
      </c>
      <c r="D6" s="4">
        <v>28</v>
      </c>
      <c r="E6" s="5">
        <v>30</v>
      </c>
      <c r="F6" s="69">
        <v>58</v>
      </c>
      <c r="G6" s="4">
        <v>28</v>
      </c>
      <c r="H6" s="6">
        <v>30</v>
      </c>
      <c r="I6" s="69">
        <v>58</v>
      </c>
      <c r="J6" s="6">
        <v>26</v>
      </c>
      <c r="K6" s="6">
        <v>25</v>
      </c>
      <c r="L6" s="69">
        <v>51</v>
      </c>
      <c r="M6" s="6">
        <v>28</v>
      </c>
      <c r="N6" s="6">
        <v>34</v>
      </c>
      <c r="O6" s="69">
        <v>62</v>
      </c>
      <c r="P6" s="6">
        <v>40</v>
      </c>
      <c r="Q6" s="6">
        <v>21</v>
      </c>
      <c r="R6" s="69">
        <f>Q6+P6</f>
        <v>61</v>
      </c>
      <c r="S6" s="6">
        <v>31</v>
      </c>
      <c r="T6" s="6">
        <v>37</v>
      </c>
      <c r="U6" s="69">
        <f>T6+S6</f>
        <v>68</v>
      </c>
      <c r="V6" s="54">
        <v>21</v>
      </c>
      <c r="W6" s="54">
        <v>42</v>
      </c>
      <c r="X6" s="72">
        <f>W6+V6</f>
        <v>63</v>
      </c>
      <c r="Y6" s="6">
        <v>22</v>
      </c>
      <c r="Z6" s="6">
        <v>28</v>
      </c>
      <c r="AA6" s="69">
        <v>50</v>
      </c>
      <c r="AB6" s="6">
        <v>40</v>
      </c>
      <c r="AC6" s="6">
        <v>40</v>
      </c>
      <c r="AD6" s="69">
        <v>80</v>
      </c>
      <c r="AE6" s="6">
        <v>42</v>
      </c>
      <c r="AF6" s="6">
        <v>40</v>
      </c>
      <c r="AG6" s="70">
        <v>82</v>
      </c>
      <c r="AH6" s="30" t="s">
        <v>100</v>
      </c>
      <c r="AI6" s="30"/>
      <c r="AJ6" s="71">
        <v>10</v>
      </c>
      <c r="AK6" s="234" t="s">
        <v>318</v>
      </c>
    </row>
    <row r="7" spans="1:37" ht="21.95" customHeight="1" thickTop="1" thickBot="1">
      <c r="A7" s="219"/>
      <c r="B7" s="228"/>
      <c r="C7" s="125" t="s">
        <v>320</v>
      </c>
      <c r="D7" s="4">
        <v>23</v>
      </c>
      <c r="E7" s="5">
        <v>29</v>
      </c>
      <c r="F7" s="65">
        <f t="shared" ref="F7" si="0">E7+D7</f>
        <v>52</v>
      </c>
      <c r="G7" s="4">
        <v>29</v>
      </c>
      <c r="H7" s="5">
        <v>37</v>
      </c>
      <c r="I7" s="65">
        <f t="shared" ref="I7" si="1">H7+G7</f>
        <v>66</v>
      </c>
      <c r="J7" s="6">
        <v>28</v>
      </c>
      <c r="K7" s="5">
        <v>23</v>
      </c>
      <c r="L7" s="65">
        <f t="shared" ref="L7" si="2">K7+J7</f>
        <v>51</v>
      </c>
      <c r="M7" s="6">
        <v>30</v>
      </c>
      <c r="N7" s="5">
        <v>40</v>
      </c>
      <c r="O7" s="65">
        <f t="shared" ref="O7" si="3">N7+M7</f>
        <v>70</v>
      </c>
      <c r="P7" s="6">
        <v>45</v>
      </c>
      <c r="Q7" s="5">
        <v>23</v>
      </c>
      <c r="R7" s="65">
        <f t="shared" ref="R7" si="4">Q7+P7</f>
        <v>68</v>
      </c>
      <c r="S7" s="6">
        <v>33</v>
      </c>
      <c r="T7" s="5">
        <v>39</v>
      </c>
      <c r="U7" s="65">
        <f t="shared" ref="U7" si="5">T7+S7</f>
        <v>72</v>
      </c>
      <c r="V7" s="6">
        <v>22</v>
      </c>
      <c r="W7" s="5">
        <v>37</v>
      </c>
      <c r="X7" s="65">
        <f t="shared" ref="X7" si="6">W7+V7</f>
        <v>59</v>
      </c>
      <c r="Y7" s="6">
        <v>29</v>
      </c>
      <c r="Z7" s="5">
        <v>21</v>
      </c>
      <c r="AA7" s="65">
        <f t="shared" ref="AA7" si="7">Z7+Y7</f>
        <v>50</v>
      </c>
      <c r="AB7" s="6">
        <v>40</v>
      </c>
      <c r="AC7" s="5">
        <v>40</v>
      </c>
      <c r="AD7" s="65">
        <f t="shared" ref="AD7" si="8">AC7+AB7</f>
        <v>80</v>
      </c>
      <c r="AE7" s="6">
        <v>43</v>
      </c>
      <c r="AF7" s="6">
        <v>26</v>
      </c>
      <c r="AG7" s="67">
        <f t="shared" ref="AG7" si="9">AF7+AE7</f>
        <v>69</v>
      </c>
      <c r="AH7" s="95" t="s">
        <v>318</v>
      </c>
      <c r="AI7" s="95"/>
      <c r="AJ7" s="107"/>
      <c r="AK7" s="235"/>
    </row>
    <row r="8" spans="1:37" ht="24" customHeight="1" thickTop="1" thickBot="1">
      <c r="A8" s="218">
        <v>3</v>
      </c>
      <c r="B8" s="227" t="s">
        <v>69</v>
      </c>
      <c r="C8" s="116" t="s">
        <v>317</v>
      </c>
      <c r="D8" s="4">
        <v>32</v>
      </c>
      <c r="E8" s="5">
        <v>22</v>
      </c>
      <c r="F8" s="69">
        <v>54</v>
      </c>
      <c r="G8" s="4">
        <v>27</v>
      </c>
      <c r="H8" s="6">
        <v>22</v>
      </c>
      <c r="I8" s="162">
        <v>49</v>
      </c>
      <c r="J8" s="6">
        <v>27</v>
      </c>
      <c r="K8" s="6">
        <v>20</v>
      </c>
      <c r="L8" s="162">
        <v>47</v>
      </c>
      <c r="M8" s="6">
        <v>33</v>
      </c>
      <c r="N8" s="6">
        <v>15</v>
      </c>
      <c r="O8" s="162">
        <v>48</v>
      </c>
      <c r="P8" s="6">
        <v>35</v>
      </c>
      <c r="Q8" s="6">
        <v>22</v>
      </c>
      <c r="R8" s="69">
        <f>Q8+P8</f>
        <v>57</v>
      </c>
      <c r="S8" s="6">
        <v>30</v>
      </c>
      <c r="T8" s="6">
        <v>20</v>
      </c>
      <c r="U8" s="69">
        <f>T8+S8</f>
        <v>50</v>
      </c>
      <c r="V8" s="54">
        <v>17</v>
      </c>
      <c r="W8" s="54">
        <v>29</v>
      </c>
      <c r="X8" s="162">
        <f>V8+W8</f>
        <v>46</v>
      </c>
      <c r="Y8" s="6">
        <v>25</v>
      </c>
      <c r="Z8" s="6">
        <v>28</v>
      </c>
      <c r="AA8" s="69">
        <v>53</v>
      </c>
      <c r="AB8" s="6">
        <v>42</v>
      </c>
      <c r="AC8" s="6">
        <v>43</v>
      </c>
      <c r="AD8" s="69">
        <v>85</v>
      </c>
      <c r="AE8" s="6">
        <v>40</v>
      </c>
      <c r="AF8" s="6">
        <v>34</v>
      </c>
      <c r="AG8" s="70">
        <v>74</v>
      </c>
      <c r="AH8" s="30" t="s">
        <v>100</v>
      </c>
      <c r="AI8" s="42" t="s">
        <v>113</v>
      </c>
      <c r="AJ8" s="71">
        <v>4</v>
      </c>
      <c r="AK8" s="234" t="s">
        <v>318</v>
      </c>
    </row>
    <row r="9" spans="1:37" ht="21.95" customHeight="1" thickTop="1" thickBot="1">
      <c r="A9" s="219"/>
      <c r="B9" s="228"/>
      <c r="C9" s="125" t="s">
        <v>320</v>
      </c>
      <c r="D9" s="4">
        <v>27</v>
      </c>
      <c r="E9" s="5">
        <v>25</v>
      </c>
      <c r="F9" s="65">
        <f>E9+D9</f>
        <v>52</v>
      </c>
      <c r="G9" s="4">
        <v>30</v>
      </c>
      <c r="H9" s="5">
        <v>32</v>
      </c>
      <c r="I9" s="65">
        <f>H9+G9</f>
        <v>62</v>
      </c>
      <c r="J9" s="6">
        <v>29</v>
      </c>
      <c r="K9" s="5">
        <v>26</v>
      </c>
      <c r="L9" s="65">
        <f>K9+J9</f>
        <v>55</v>
      </c>
      <c r="M9" s="6">
        <v>31</v>
      </c>
      <c r="N9" s="5">
        <v>42</v>
      </c>
      <c r="O9" s="65">
        <f>N9+M9</f>
        <v>73</v>
      </c>
      <c r="P9" s="6">
        <v>45</v>
      </c>
      <c r="Q9" s="5">
        <v>23</v>
      </c>
      <c r="R9" s="65">
        <f>Q9+P9</f>
        <v>68</v>
      </c>
      <c r="S9" s="6">
        <v>23</v>
      </c>
      <c r="T9" s="5">
        <v>41</v>
      </c>
      <c r="U9" s="65">
        <f>T9+S9</f>
        <v>64</v>
      </c>
      <c r="V9" s="54">
        <v>21</v>
      </c>
      <c r="W9" s="56">
        <v>20</v>
      </c>
      <c r="X9" s="163">
        <f>W9+V9</f>
        <v>41</v>
      </c>
      <c r="Y9" s="6">
        <v>29</v>
      </c>
      <c r="Z9" s="5">
        <v>22</v>
      </c>
      <c r="AA9" s="65">
        <f>Z9+Y9</f>
        <v>51</v>
      </c>
      <c r="AB9" s="6">
        <v>43</v>
      </c>
      <c r="AC9" s="5">
        <v>43</v>
      </c>
      <c r="AD9" s="65">
        <f>AC9+AB9</f>
        <v>86</v>
      </c>
      <c r="AE9" s="6">
        <v>41</v>
      </c>
      <c r="AF9" s="6">
        <v>29</v>
      </c>
      <c r="AG9" s="67">
        <f>AF9+AE9</f>
        <v>70</v>
      </c>
      <c r="AH9" s="95" t="s">
        <v>230</v>
      </c>
      <c r="AI9" s="99"/>
      <c r="AJ9" s="107">
        <v>10</v>
      </c>
      <c r="AK9" s="235"/>
    </row>
    <row r="10" spans="1:37" ht="24" customHeight="1" thickTop="1" thickBot="1">
      <c r="A10" s="218">
        <v>4</v>
      </c>
      <c r="B10" s="227" t="s">
        <v>70</v>
      </c>
      <c r="C10" s="116" t="s">
        <v>317</v>
      </c>
      <c r="D10" s="4">
        <v>27</v>
      </c>
      <c r="E10" s="5">
        <v>38</v>
      </c>
      <c r="F10" s="69">
        <v>65</v>
      </c>
      <c r="G10" s="4">
        <v>25</v>
      </c>
      <c r="H10" s="6">
        <v>31</v>
      </c>
      <c r="I10" s="69">
        <v>56</v>
      </c>
      <c r="J10" s="6">
        <v>26</v>
      </c>
      <c r="K10" s="6">
        <v>29</v>
      </c>
      <c r="L10" s="69">
        <v>55</v>
      </c>
      <c r="M10" s="6">
        <v>34</v>
      </c>
      <c r="N10" s="6">
        <v>35</v>
      </c>
      <c r="O10" s="69">
        <v>69</v>
      </c>
      <c r="P10" s="6">
        <v>48</v>
      </c>
      <c r="Q10" s="6">
        <v>21</v>
      </c>
      <c r="R10" s="69">
        <f>Q10+P10</f>
        <v>69</v>
      </c>
      <c r="S10" s="6">
        <v>37</v>
      </c>
      <c r="T10" s="6">
        <v>34</v>
      </c>
      <c r="U10" s="69">
        <f>T10+S10</f>
        <v>71</v>
      </c>
      <c r="V10" s="54">
        <v>17</v>
      </c>
      <c r="W10" s="54">
        <v>25</v>
      </c>
      <c r="X10" s="162">
        <v>43</v>
      </c>
      <c r="Y10" s="6">
        <v>37</v>
      </c>
      <c r="Z10" s="6">
        <v>33</v>
      </c>
      <c r="AA10" s="69">
        <v>70</v>
      </c>
      <c r="AB10" s="6">
        <v>45</v>
      </c>
      <c r="AC10" s="6">
        <v>41</v>
      </c>
      <c r="AD10" s="69">
        <v>86</v>
      </c>
      <c r="AE10" s="6">
        <v>44</v>
      </c>
      <c r="AF10" s="6">
        <v>25</v>
      </c>
      <c r="AG10" s="70">
        <v>69</v>
      </c>
      <c r="AH10" s="30" t="s">
        <v>100</v>
      </c>
      <c r="AI10" s="30"/>
      <c r="AJ10" s="71">
        <v>10</v>
      </c>
      <c r="AK10" s="234" t="s">
        <v>318</v>
      </c>
    </row>
    <row r="11" spans="1:37" ht="21.95" customHeight="1" thickTop="1" thickBot="1">
      <c r="A11" s="219"/>
      <c r="B11" s="228"/>
      <c r="C11" s="125" t="s">
        <v>320</v>
      </c>
      <c r="D11" s="4">
        <v>27</v>
      </c>
      <c r="E11" s="5">
        <v>25</v>
      </c>
      <c r="F11" s="65">
        <f t="shared" ref="F11" si="10">E11+D11</f>
        <v>52</v>
      </c>
      <c r="G11" s="4">
        <v>27</v>
      </c>
      <c r="H11" s="5">
        <v>32</v>
      </c>
      <c r="I11" s="65">
        <f t="shared" ref="I11" si="11">H11+G11</f>
        <v>59</v>
      </c>
      <c r="J11" s="6">
        <v>29</v>
      </c>
      <c r="K11" s="5">
        <v>23</v>
      </c>
      <c r="L11" s="65">
        <f t="shared" ref="L11" si="12">K11+J11</f>
        <v>52</v>
      </c>
      <c r="M11" s="6">
        <v>40</v>
      </c>
      <c r="N11" s="5">
        <v>31</v>
      </c>
      <c r="O11" s="65">
        <f t="shared" ref="O11" si="13">N11+M11</f>
        <v>71</v>
      </c>
      <c r="P11" s="6">
        <v>47</v>
      </c>
      <c r="Q11" s="5">
        <v>22</v>
      </c>
      <c r="R11" s="65">
        <f t="shared" ref="R11:R12" si="14">Q11+P11</f>
        <v>69</v>
      </c>
      <c r="S11" s="6">
        <v>43</v>
      </c>
      <c r="T11" s="5">
        <v>38</v>
      </c>
      <c r="U11" s="65">
        <f t="shared" ref="U11:U12" si="15">T11+S11</f>
        <v>81</v>
      </c>
      <c r="V11" s="6">
        <v>22</v>
      </c>
      <c r="W11" s="5">
        <v>36</v>
      </c>
      <c r="X11" s="65">
        <f t="shared" ref="X11" si="16">W11+V11</f>
        <v>58</v>
      </c>
      <c r="Y11" s="6">
        <v>35</v>
      </c>
      <c r="Z11" s="5">
        <v>25</v>
      </c>
      <c r="AA11" s="65">
        <f t="shared" ref="AA11" si="17">Z11+Y11</f>
        <v>60</v>
      </c>
      <c r="AB11" s="6">
        <v>44</v>
      </c>
      <c r="AC11" s="5">
        <v>41</v>
      </c>
      <c r="AD11" s="65">
        <f t="shared" ref="AD11" si="18">AC11+AB11</f>
        <v>85</v>
      </c>
      <c r="AE11" s="6">
        <v>44</v>
      </c>
      <c r="AF11" s="6">
        <v>34</v>
      </c>
      <c r="AG11" s="67">
        <f t="shared" ref="AG11" si="19">AF11+AE11</f>
        <v>78</v>
      </c>
      <c r="AH11" s="95" t="s">
        <v>318</v>
      </c>
      <c r="AI11" s="95"/>
      <c r="AJ11" s="107"/>
      <c r="AK11" s="235"/>
    </row>
    <row r="12" spans="1:37" ht="24" customHeight="1" thickTop="1" thickBot="1">
      <c r="A12" s="218">
        <v>5</v>
      </c>
      <c r="B12" s="227" t="s">
        <v>283</v>
      </c>
      <c r="C12" s="116" t="s">
        <v>317</v>
      </c>
      <c r="D12" s="4">
        <v>25</v>
      </c>
      <c r="E12" s="5">
        <v>28</v>
      </c>
      <c r="F12" s="69">
        <v>53</v>
      </c>
      <c r="G12" s="4">
        <v>26</v>
      </c>
      <c r="H12" s="6">
        <v>32</v>
      </c>
      <c r="I12" s="69">
        <v>58</v>
      </c>
      <c r="J12" s="6">
        <v>29</v>
      </c>
      <c r="K12" s="6">
        <v>27</v>
      </c>
      <c r="L12" s="69">
        <v>56</v>
      </c>
      <c r="M12" s="6">
        <v>26</v>
      </c>
      <c r="N12" s="6">
        <v>40</v>
      </c>
      <c r="O12" s="69">
        <v>66</v>
      </c>
      <c r="P12" s="6">
        <v>42</v>
      </c>
      <c r="Q12" s="6">
        <v>20</v>
      </c>
      <c r="R12" s="69">
        <f t="shared" si="14"/>
        <v>62</v>
      </c>
      <c r="S12" s="6">
        <v>34</v>
      </c>
      <c r="T12" s="6">
        <v>30</v>
      </c>
      <c r="U12" s="69">
        <f t="shared" si="15"/>
        <v>64</v>
      </c>
      <c r="V12" s="6">
        <v>21</v>
      </c>
      <c r="W12" s="6">
        <v>22</v>
      </c>
      <c r="X12" s="162">
        <v>43</v>
      </c>
      <c r="Y12" s="6">
        <v>31</v>
      </c>
      <c r="Z12" s="6">
        <v>23</v>
      </c>
      <c r="AA12" s="69">
        <v>54</v>
      </c>
      <c r="AB12" s="6">
        <v>46</v>
      </c>
      <c r="AC12" s="6">
        <v>43</v>
      </c>
      <c r="AD12" s="69">
        <v>89</v>
      </c>
      <c r="AE12" s="6">
        <v>38</v>
      </c>
      <c r="AF12" s="6">
        <v>40</v>
      </c>
      <c r="AG12" s="70">
        <v>78</v>
      </c>
      <c r="AH12" s="30" t="s">
        <v>318</v>
      </c>
      <c r="AI12" s="30" t="s">
        <v>329</v>
      </c>
      <c r="AJ12" s="71"/>
      <c r="AK12" s="234" t="s">
        <v>318</v>
      </c>
    </row>
    <row r="13" spans="1:37" ht="21.95" customHeight="1" thickTop="1" thickBot="1">
      <c r="A13" s="219"/>
      <c r="B13" s="228"/>
      <c r="C13" s="125" t="s">
        <v>320</v>
      </c>
      <c r="D13" s="4">
        <v>21</v>
      </c>
      <c r="E13" s="5">
        <v>25</v>
      </c>
      <c r="F13" s="120">
        <f>E13+D13</f>
        <v>46</v>
      </c>
      <c r="G13" s="4">
        <v>27</v>
      </c>
      <c r="H13" s="5">
        <v>21</v>
      </c>
      <c r="I13" s="120">
        <f>H13+G13</f>
        <v>48</v>
      </c>
      <c r="J13" s="6">
        <v>28</v>
      </c>
      <c r="K13" s="5">
        <v>28</v>
      </c>
      <c r="L13" s="65">
        <f>K13+J13</f>
        <v>56</v>
      </c>
      <c r="M13" s="6">
        <v>25</v>
      </c>
      <c r="N13" s="5">
        <v>29</v>
      </c>
      <c r="O13" s="65">
        <f>N13+M13</f>
        <v>54</v>
      </c>
      <c r="P13" s="6">
        <v>42</v>
      </c>
      <c r="Q13" s="5">
        <v>24</v>
      </c>
      <c r="R13" s="65">
        <f t="shared" ref="R13:R18" si="20">Q13+P13</f>
        <v>66</v>
      </c>
      <c r="S13" s="6">
        <v>33</v>
      </c>
      <c r="T13" s="5">
        <v>30</v>
      </c>
      <c r="U13" s="65">
        <f t="shared" ref="U13:U18" si="21">T13+S13</f>
        <v>63</v>
      </c>
      <c r="V13" s="6">
        <v>24</v>
      </c>
      <c r="W13" s="5">
        <v>24</v>
      </c>
      <c r="X13" s="120">
        <f>W13+V13</f>
        <v>48</v>
      </c>
      <c r="Y13" s="54">
        <v>20</v>
      </c>
      <c r="Z13" s="56">
        <v>28</v>
      </c>
      <c r="AA13" s="163">
        <f>Z13+Y13</f>
        <v>48</v>
      </c>
      <c r="AB13" s="6">
        <v>46</v>
      </c>
      <c r="AC13" s="5">
        <v>43</v>
      </c>
      <c r="AD13" s="65">
        <f>AC13+AB13</f>
        <v>89</v>
      </c>
      <c r="AE13" s="6">
        <v>41</v>
      </c>
      <c r="AF13" s="6">
        <v>35</v>
      </c>
      <c r="AG13" s="67">
        <f>AF13+AE13</f>
        <v>76</v>
      </c>
      <c r="AH13" s="95" t="s">
        <v>234</v>
      </c>
      <c r="AI13" s="99" t="s">
        <v>284</v>
      </c>
      <c r="AJ13" s="107">
        <v>2</v>
      </c>
      <c r="AK13" s="235"/>
    </row>
    <row r="14" spans="1:37" ht="24" customHeight="1" thickTop="1" thickBot="1">
      <c r="A14" s="218">
        <v>6</v>
      </c>
      <c r="B14" s="227" t="s">
        <v>71</v>
      </c>
      <c r="C14" s="116" t="s">
        <v>317</v>
      </c>
      <c r="D14" s="4">
        <v>28</v>
      </c>
      <c r="E14" s="5">
        <v>30</v>
      </c>
      <c r="F14" s="69">
        <v>58</v>
      </c>
      <c r="G14" s="4">
        <v>22</v>
      </c>
      <c r="H14" s="6">
        <v>25</v>
      </c>
      <c r="I14" s="162">
        <v>47</v>
      </c>
      <c r="J14" s="54">
        <v>19</v>
      </c>
      <c r="K14" s="54">
        <v>28</v>
      </c>
      <c r="L14" s="162">
        <v>47</v>
      </c>
      <c r="M14" s="6">
        <v>32</v>
      </c>
      <c r="N14" s="6">
        <v>32</v>
      </c>
      <c r="O14" s="69">
        <v>64</v>
      </c>
      <c r="P14" s="6">
        <v>40</v>
      </c>
      <c r="Q14" s="6">
        <v>11</v>
      </c>
      <c r="R14" s="69">
        <f t="shared" si="20"/>
        <v>51</v>
      </c>
      <c r="S14" s="6">
        <v>34</v>
      </c>
      <c r="T14" s="6">
        <v>29</v>
      </c>
      <c r="U14" s="69">
        <f t="shared" si="21"/>
        <v>63</v>
      </c>
      <c r="V14" s="54">
        <v>21</v>
      </c>
      <c r="W14" s="54">
        <v>26</v>
      </c>
      <c r="X14" s="162">
        <f>W14+V14</f>
        <v>47</v>
      </c>
      <c r="Y14" s="6">
        <v>22</v>
      </c>
      <c r="Z14" s="6">
        <v>27</v>
      </c>
      <c r="AA14" s="162">
        <v>49</v>
      </c>
      <c r="AB14" s="6">
        <v>40</v>
      </c>
      <c r="AC14" s="6">
        <v>34</v>
      </c>
      <c r="AD14" s="69">
        <v>74</v>
      </c>
      <c r="AE14" s="6">
        <v>35</v>
      </c>
      <c r="AF14" s="6">
        <v>31</v>
      </c>
      <c r="AG14" s="70">
        <v>66</v>
      </c>
      <c r="AH14" s="30" t="s">
        <v>104</v>
      </c>
      <c r="AI14" s="30" t="s">
        <v>115</v>
      </c>
      <c r="AJ14" s="71">
        <v>6</v>
      </c>
      <c r="AK14" s="234" t="s">
        <v>318</v>
      </c>
    </row>
    <row r="15" spans="1:37" ht="21.95" customHeight="1" thickTop="1" thickBot="1">
      <c r="A15" s="219"/>
      <c r="B15" s="228"/>
      <c r="C15" s="125" t="s">
        <v>320</v>
      </c>
      <c r="D15" s="4">
        <v>26</v>
      </c>
      <c r="E15" s="5">
        <v>24</v>
      </c>
      <c r="F15" s="65">
        <f>E15+D15</f>
        <v>50</v>
      </c>
      <c r="G15" s="4">
        <v>22</v>
      </c>
      <c r="H15" s="5">
        <v>21</v>
      </c>
      <c r="I15" s="120">
        <f>H15+G15</f>
        <v>43</v>
      </c>
      <c r="J15" s="54">
        <v>19</v>
      </c>
      <c r="K15" s="56">
        <v>30</v>
      </c>
      <c r="L15" s="163">
        <f>K15+J15</f>
        <v>49</v>
      </c>
      <c r="M15" s="6">
        <v>27</v>
      </c>
      <c r="N15" s="5">
        <v>32</v>
      </c>
      <c r="O15" s="65">
        <f>N15+M15</f>
        <v>59</v>
      </c>
      <c r="P15" s="6">
        <v>41</v>
      </c>
      <c r="Q15" s="5">
        <v>24</v>
      </c>
      <c r="R15" s="65">
        <f t="shared" si="20"/>
        <v>65</v>
      </c>
      <c r="S15" s="6">
        <v>37</v>
      </c>
      <c r="T15" s="5">
        <v>41</v>
      </c>
      <c r="U15" s="65">
        <f t="shared" si="21"/>
        <v>78</v>
      </c>
      <c r="V15" s="54">
        <v>20</v>
      </c>
      <c r="W15" s="56">
        <v>30</v>
      </c>
      <c r="X15" s="105">
        <v>50</v>
      </c>
      <c r="Y15" s="6">
        <v>23</v>
      </c>
      <c r="Z15" s="5">
        <v>26</v>
      </c>
      <c r="AA15" s="120">
        <f>Z15+Y15</f>
        <v>49</v>
      </c>
      <c r="AB15" s="6">
        <v>40</v>
      </c>
      <c r="AC15" s="5">
        <v>34</v>
      </c>
      <c r="AD15" s="65">
        <f>AC15+AB15</f>
        <v>74</v>
      </c>
      <c r="AE15" s="6">
        <v>37</v>
      </c>
      <c r="AF15" s="6">
        <v>27</v>
      </c>
      <c r="AG15" s="67">
        <f>AF15+AE15</f>
        <v>64</v>
      </c>
      <c r="AH15" s="95" t="s">
        <v>245</v>
      </c>
      <c r="AI15" s="95" t="s">
        <v>285</v>
      </c>
      <c r="AJ15" s="107">
        <v>2</v>
      </c>
      <c r="AK15" s="235"/>
    </row>
    <row r="16" spans="1:37" ht="24" customHeight="1" thickTop="1" thickBot="1">
      <c r="A16" s="218">
        <v>7</v>
      </c>
      <c r="B16" s="233" t="s">
        <v>72</v>
      </c>
      <c r="C16" s="116" t="s">
        <v>317</v>
      </c>
      <c r="D16" s="27">
        <v>27</v>
      </c>
      <c r="E16" s="28">
        <v>23</v>
      </c>
      <c r="F16" s="69">
        <v>50</v>
      </c>
      <c r="G16" s="27">
        <v>25</v>
      </c>
      <c r="H16" s="29">
        <v>27</v>
      </c>
      <c r="I16" s="69">
        <v>52</v>
      </c>
      <c r="J16" s="29">
        <v>19</v>
      </c>
      <c r="K16" s="29">
        <v>26</v>
      </c>
      <c r="L16" s="162">
        <v>45</v>
      </c>
      <c r="M16" s="29">
        <v>33</v>
      </c>
      <c r="N16" s="29">
        <v>24</v>
      </c>
      <c r="O16" s="69">
        <v>57</v>
      </c>
      <c r="P16" s="29">
        <v>39</v>
      </c>
      <c r="Q16" s="29">
        <v>30</v>
      </c>
      <c r="R16" s="69">
        <f t="shared" si="20"/>
        <v>69</v>
      </c>
      <c r="S16" s="29">
        <v>29</v>
      </c>
      <c r="T16" s="29">
        <v>22</v>
      </c>
      <c r="U16" s="69">
        <f t="shared" si="21"/>
        <v>51</v>
      </c>
      <c r="V16" s="46">
        <v>20</v>
      </c>
      <c r="W16" s="46">
        <v>30</v>
      </c>
      <c r="X16" s="72">
        <v>50</v>
      </c>
      <c r="Y16" s="29">
        <v>26</v>
      </c>
      <c r="Z16" s="29">
        <v>22</v>
      </c>
      <c r="AA16" s="15">
        <v>48</v>
      </c>
      <c r="AB16" s="29">
        <v>40</v>
      </c>
      <c r="AC16" s="29">
        <v>34</v>
      </c>
      <c r="AD16" s="69">
        <v>74</v>
      </c>
      <c r="AE16" s="29">
        <v>39</v>
      </c>
      <c r="AF16" s="29">
        <v>31</v>
      </c>
      <c r="AG16" s="70">
        <v>70</v>
      </c>
      <c r="AH16" s="30" t="s">
        <v>100</v>
      </c>
      <c r="AI16" s="30" t="s">
        <v>116</v>
      </c>
      <c r="AJ16" s="71">
        <v>3</v>
      </c>
      <c r="AK16" s="234" t="s">
        <v>318</v>
      </c>
    </row>
    <row r="17" spans="1:37" ht="21.95" customHeight="1" thickTop="1" thickBot="1">
      <c r="A17" s="219"/>
      <c r="B17" s="232"/>
      <c r="C17" s="125" t="s">
        <v>320</v>
      </c>
      <c r="D17" s="27">
        <v>26</v>
      </c>
      <c r="E17" s="28">
        <v>21</v>
      </c>
      <c r="F17" s="120">
        <f>E17+D17</f>
        <v>47</v>
      </c>
      <c r="G17" s="27">
        <v>24</v>
      </c>
      <c r="H17" s="28">
        <v>29</v>
      </c>
      <c r="I17" s="65">
        <f>H17+G17</f>
        <v>53</v>
      </c>
      <c r="J17" s="29">
        <v>20</v>
      </c>
      <c r="K17" s="28">
        <v>24</v>
      </c>
      <c r="L17" s="120">
        <f>K17+J17</f>
        <v>44</v>
      </c>
      <c r="M17" s="29">
        <v>27</v>
      </c>
      <c r="N17" s="28">
        <v>37</v>
      </c>
      <c r="O17" s="65">
        <f>N17+M17</f>
        <v>64</v>
      </c>
      <c r="P17" s="29">
        <v>42</v>
      </c>
      <c r="Q17" s="28">
        <v>26</v>
      </c>
      <c r="R17" s="65">
        <f t="shared" si="20"/>
        <v>68</v>
      </c>
      <c r="S17" s="29">
        <v>31</v>
      </c>
      <c r="T17" s="28">
        <v>31</v>
      </c>
      <c r="U17" s="65">
        <f t="shared" si="21"/>
        <v>62</v>
      </c>
      <c r="V17" s="46">
        <v>15</v>
      </c>
      <c r="W17" s="48">
        <v>35</v>
      </c>
      <c r="X17" s="105">
        <v>50</v>
      </c>
      <c r="Y17" s="29">
        <v>33</v>
      </c>
      <c r="Z17" s="28">
        <v>16</v>
      </c>
      <c r="AA17" s="120">
        <f>Z17+Y17</f>
        <v>49</v>
      </c>
      <c r="AB17" s="29">
        <v>38</v>
      </c>
      <c r="AC17" s="28">
        <v>34</v>
      </c>
      <c r="AD17" s="65">
        <f>AC17+AB17</f>
        <v>72</v>
      </c>
      <c r="AE17" s="29">
        <v>37</v>
      </c>
      <c r="AF17" s="29">
        <v>28</v>
      </c>
      <c r="AG17" s="67">
        <f>AF17+AE17</f>
        <v>65</v>
      </c>
      <c r="AH17" s="95" t="s">
        <v>286</v>
      </c>
      <c r="AI17" s="99" t="s">
        <v>287</v>
      </c>
      <c r="AJ17" s="107">
        <v>0</v>
      </c>
      <c r="AK17" s="235"/>
    </row>
    <row r="18" spans="1:37" ht="24" customHeight="1" thickTop="1" thickBot="1">
      <c r="A18" s="218">
        <v>8</v>
      </c>
      <c r="B18" s="227" t="s">
        <v>73</v>
      </c>
      <c r="C18" s="116" t="s">
        <v>317</v>
      </c>
      <c r="D18" s="4">
        <v>27</v>
      </c>
      <c r="E18" s="5">
        <v>39</v>
      </c>
      <c r="F18" s="69">
        <v>66</v>
      </c>
      <c r="G18" s="4">
        <v>24</v>
      </c>
      <c r="H18" s="6">
        <v>32</v>
      </c>
      <c r="I18" s="69">
        <v>56</v>
      </c>
      <c r="J18" s="6">
        <v>29</v>
      </c>
      <c r="K18" s="6">
        <v>31</v>
      </c>
      <c r="L18" s="69">
        <v>60</v>
      </c>
      <c r="M18" s="6">
        <v>26</v>
      </c>
      <c r="N18" s="6">
        <v>40</v>
      </c>
      <c r="O18" s="69">
        <v>66</v>
      </c>
      <c r="P18" s="6">
        <v>30</v>
      </c>
      <c r="Q18" s="6">
        <v>35</v>
      </c>
      <c r="R18" s="69">
        <f t="shared" si="20"/>
        <v>65</v>
      </c>
      <c r="S18" s="6">
        <v>28</v>
      </c>
      <c r="T18" s="6">
        <v>31</v>
      </c>
      <c r="U18" s="69">
        <f t="shared" si="21"/>
        <v>59</v>
      </c>
      <c r="V18" s="54">
        <v>21</v>
      </c>
      <c r="W18" s="54">
        <v>19</v>
      </c>
      <c r="X18" s="162">
        <f t="shared" ref="X18:X19" si="22">W18+V18</f>
        <v>40</v>
      </c>
      <c r="Y18" s="6">
        <v>24</v>
      </c>
      <c r="Z18" s="6">
        <v>33</v>
      </c>
      <c r="AA18" s="69">
        <v>57</v>
      </c>
      <c r="AB18" s="6">
        <v>41</v>
      </c>
      <c r="AC18" s="6">
        <v>42</v>
      </c>
      <c r="AD18" s="69">
        <v>83</v>
      </c>
      <c r="AE18" s="6">
        <v>46</v>
      </c>
      <c r="AF18" s="6">
        <v>39</v>
      </c>
      <c r="AG18" s="70">
        <v>85</v>
      </c>
      <c r="AH18" s="30" t="s">
        <v>100</v>
      </c>
      <c r="AI18" s="30"/>
      <c r="AJ18" s="71">
        <v>10</v>
      </c>
      <c r="AK18" s="234" t="s">
        <v>318</v>
      </c>
    </row>
    <row r="19" spans="1:37" ht="21.95" customHeight="1" thickTop="1" thickBot="1">
      <c r="A19" s="219"/>
      <c r="B19" s="228"/>
      <c r="C19" s="125" t="s">
        <v>320</v>
      </c>
      <c r="D19" s="4">
        <v>28</v>
      </c>
      <c r="E19" s="5">
        <v>30</v>
      </c>
      <c r="F19" s="65">
        <f t="shared" ref="F19" si="23">E19+D19</f>
        <v>58</v>
      </c>
      <c r="G19" s="4">
        <v>28</v>
      </c>
      <c r="H19" s="5">
        <v>24</v>
      </c>
      <c r="I19" s="65">
        <f t="shared" ref="I19" si="24">H19+G19</f>
        <v>52</v>
      </c>
      <c r="J19" s="6">
        <v>30</v>
      </c>
      <c r="K19" s="5">
        <v>19</v>
      </c>
      <c r="L19" s="120">
        <f t="shared" ref="L19" si="25">K19+J19</f>
        <v>49</v>
      </c>
      <c r="M19" s="6">
        <v>33</v>
      </c>
      <c r="N19" s="5">
        <v>40</v>
      </c>
      <c r="O19" s="65">
        <f t="shared" ref="O19" si="26">N19+M19</f>
        <v>73</v>
      </c>
      <c r="P19" s="6">
        <v>45</v>
      </c>
      <c r="Q19" s="5">
        <v>16</v>
      </c>
      <c r="R19" s="65">
        <f t="shared" ref="R19" si="27">Q19+P19</f>
        <v>61</v>
      </c>
      <c r="S19" s="6">
        <v>39</v>
      </c>
      <c r="T19" s="5">
        <v>37</v>
      </c>
      <c r="U19" s="65">
        <f t="shared" ref="U19" si="28">T19+S19</f>
        <v>76</v>
      </c>
      <c r="V19" s="6">
        <v>17</v>
      </c>
      <c r="W19" s="5">
        <v>24</v>
      </c>
      <c r="X19" s="120">
        <f t="shared" si="22"/>
        <v>41</v>
      </c>
      <c r="Y19" s="6">
        <v>34</v>
      </c>
      <c r="Z19" s="5">
        <v>28</v>
      </c>
      <c r="AA19" s="65">
        <f t="shared" ref="AA19" si="29">Z19+Y19</f>
        <v>62</v>
      </c>
      <c r="AB19" s="6">
        <v>42</v>
      </c>
      <c r="AC19" s="5">
        <v>42</v>
      </c>
      <c r="AD19" s="65">
        <f t="shared" ref="AD19" si="30">AC19+AB19</f>
        <v>84</v>
      </c>
      <c r="AE19" s="6">
        <v>43</v>
      </c>
      <c r="AF19" s="6">
        <v>28</v>
      </c>
      <c r="AG19" s="67">
        <f t="shared" ref="AG19" si="31">AF19+AE19</f>
        <v>71</v>
      </c>
      <c r="AH19" s="95" t="s">
        <v>330</v>
      </c>
      <c r="AI19" s="95" t="s">
        <v>331</v>
      </c>
      <c r="AJ19" s="107"/>
      <c r="AK19" s="235"/>
    </row>
    <row r="20" spans="1:37" ht="24" customHeight="1" thickTop="1" thickBot="1">
      <c r="A20" s="218">
        <v>9</v>
      </c>
      <c r="B20" s="233" t="s">
        <v>74</v>
      </c>
      <c r="C20" s="116" t="s">
        <v>317</v>
      </c>
      <c r="D20" s="47">
        <v>20</v>
      </c>
      <c r="E20" s="48">
        <v>26</v>
      </c>
      <c r="F20" s="72">
        <v>46</v>
      </c>
      <c r="G20" s="27">
        <v>22</v>
      </c>
      <c r="H20" s="29">
        <v>28</v>
      </c>
      <c r="I20" s="69">
        <v>50</v>
      </c>
      <c r="J20" s="46">
        <v>20</v>
      </c>
      <c r="K20" s="46">
        <v>22</v>
      </c>
      <c r="L20" s="72">
        <v>42</v>
      </c>
      <c r="M20" s="29">
        <v>31</v>
      </c>
      <c r="N20" s="29">
        <v>30</v>
      </c>
      <c r="O20" s="69">
        <v>61</v>
      </c>
      <c r="P20" s="29">
        <v>30</v>
      </c>
      <c r="Q20" s="29">
        <v>15</v>
      </c>
      <c r="R20" s="162">
        <f>Q20+P20</f>
        <v>45</v>
      </c>
      <c r="S20" s="29">
        <v>30</v>
      </c>
      <c r="T20" s="29">
        <v>20</v>
      </c>
      <c r="U20" s="69">
        <f>T20+S20</f>
        <v>50</v>
      </c>
      <c r="V20" s="29">
        <v>28</v>
      </c>
      <c r="W20" s="29">
        <v>18</v>
      </c>
      <c r="X20" s="162">
        <v>46</v>
      </c>
      <c r="Y20" s="46">
        <v>20</v>
      </c>
      <c r="Z20" s="46">
        <v>13</v>
      </c>
      <c r="AA20" s="72">
        <v>33</v>
      </c>
      <c r="AB20" s="29">
        <v>43</v>
      </c>
      <c r="AC20" s="29">
        <v>33</v>
      </c>
      <c r="AD20" s="69">
        <v>76</v>
      </c>
      <c r="AE20" s="29">
        <v>44</v>
      </c>
      <c r="AF20" s="29">
        <v>32</v>
      </c>
      <c r="AG20" s="70">
        <v>76</v>
      </c>
      <c r="AH20" s="30" t="s">
        <v>202</v>
      </c>
      <c r="AI20" s="30" t="s">
        <v>117</v>
      </c>
      <c r="AJ20" s="71">
        <v>1</v>
      </c>
      <c r="AK20" s="234" t="s">
        <v>319</v>
      </c>
    </row>
    <row r="21" spans="1:37" ht="21.95" customHeight="1" thickTop="1" thickBot="1">
      <c r="A21" s="219"/>
      <c r="B21" s="232"/>
      <c r="C21" s="125" t="s">
        <v>320</v>
      </c>
      <c r="D21" s="27">
        <v>25</v>
      </c>
      <c r="E21" s="28">
        <v>20</v>
      </c>
      <c r="F21" s="120">
        <f>E21+D21</f>
        <v>45</v>
      </c>
      <c r="G21" s="27">
        <v>22</v>
      </c>
      <c r="H21" s="28">
        <v>30</v>
      </c>
      <c r="I21" s="65">
        <f>H21+G21</f>
        <v>52</v>
      </c>
      <c r="J21" s="46">
        <v>17</v>
      </c>
      <c r="K21" s="48">
        <v>24</v>
      </c>
      <c r="L21" s="105">
        <v>41</v>
      </c>
      <c r="M21" s="29">
        <v>30</v>
      </c>
      <c r="N21" s="28">
        <v>40</v>
      </c>
      <c r="O21" s="65">
        <f>N21+M21</f>
        <v>70</v>
      </c>
      <c r="P21" s="29">
        <v>43</v>
      </c>
      <c r="Q21" s="28">
        <v>22</v>
      </c>
      <c r="R21" s="65">
        <f>Q21+P21</f>
        <v>65</v>
      </c>
      <c r="S21" s="29">
        <v>29</v>
      </c>
      <c r="T21" s="28">
        <v>42</v>
      </c>
      <c r="U21" s="65">
        <f>T21+S21</f>
        <v>71</v>
      </c>
      <c r="V21" s="46">
        <v>20</v>
      </c>
      <c r="W21" s="48">
        <v>12</v>
      </c>
      <c r="X21" s="105">
        <v>32</v>
      </c>
      <c r="Y21" s="46">
        <v>23</v>
      </c>
      <c r="Z21" s="48">
        <v>5</v>
      </c>
      <c r="AA21" s="105">
        <v>28</v>
      </c>
      <c r="AB21" s="29">
        <v>42</v>
      </c>
      <c r="AC21" s="28">
        <v>33</v>
      </c>
      <c r="AD21" s="65">
        <f>AC21+AB21</f>
        <v>75</v>
      </c>
      <c r="AE21" s="29">
        <v>43</v>
      </c>
      <c r="AF21" s="29">
        <v>19</v>
      </c>
      <c r="AG21" s="67">
        <f>AF21+AE21</f>
        <v>62</v>
      </c>
      <c r="AH21" s="95" t="s">
        <v>226</v>
      </c>
      <c r="AI21" s="95" t="s">
        <v>223</v>
      </c>
      <c r="AJ21" s="107">
        <v>5</v>
      </c>
      <c r="AK21" s="235"/>
    </row>
    <row r="22" spans="1:37" ht="24" customHeight="1" thickTop="1" thickBot="1">
      <c r="A22" s="218">
        <v>10</v>
      </c>
      <c r="B22" s="227" t="s">
        <v>75</v>
      </c>
      <c r="C22" s="116" t="s">
        <v>317</v>
      </c>
      <c r="D22" s="4">
        <v>26</v>
      </c>
      <c r="E22" s="5">
        <v>32</v>
      </c>
      <c r="F22" s="69">
        <v>58</v>
      </c>
      <c r="G22" s="4">
        <v>26</v>
      </c>
      <c r="H22" s="6">
        <v>28</v>
      </c>
      <c r="I22" s="69">
        <v>54</v>
      </c>
      <c r="J22" s="6">
        <v>20</v>
      </c>
      <c r="K22" s="6">
        <v>27</v>
      </c>
      <c r="L22" s="162">
        <v>47</v>
      </c>
      <c r="M22" s="6">
        <v>28</v>
      </c>
      <c r="N22" s="6">
        <v>31</v>
      </c>
      <c r="O22" s="69">
        <v>59</v>
      </c>
      <c r="P22" s="54">
        <v>32</v>
      </c>
      <c r="Q22" s="54">
        <v>39</v>
      </c>
      <c r="R22" s="81">
        <f>Q22+P22</f>
        <v>71</v>
      </c>
      <c r="S22" s="6">
        <v>32</v>
      </c>
      <c r="T22" s="6">
        <v>23</v>
      </c>
      <c r="U22" s="69">
        <f>T22+S22</f>
        <v>55</v>
      </c>
      <c r="V22" s="6">
        <v>26</v>
      </c>
      <c r="W22" s="6">
        <v>21</v>
      </c>
      <c r="X22" s="162">
        <v>47</v>
      </c>
      <c r="Y22" s="6">
        <v>28</v>
      </c>
      <c r="Z22" s="6">
        <v>30</v>
      </c>
      <c r="AA22" s="69">
        <v>58</v>
      </c>
      <c r="AB22" s="6">
        <v>40</v>
      </c>
      <c r="AC22" s="6">
        <v>36</v>
      </c>
      <c r="AD22" s="69">
        <v>76</v>
      </c>
      <c r="AE22" s="6">
        <v>32</v>
      </c>
      <c r="AF22" s="6">
        <v>44</v>
      </c>
      <c r="AG22" s="70">
        <v>76</v>
      </c>
      <c r="AH22" s="30" t="s">
        <v>108</v>
      </c>
      <c r="AI22" s="30" t="s">
        <v>119</v>
      </c>
      <c r="AJ22" s="71">
        <v>4</v>
      </c>
      <c r="AK22" s="234" t="s">
        <v>318</v>
      </c>
    </row>
    <row r="23" spans="1:37" ht="21.95" customHeight="1" thickTop="1" thickBot="1">
      <c r="A23" s="219"/>
      <c r="B23" s="228"/>
      <c r="C23" s="125" t="s">
        <v>320</v>
      </c>
      <c r="D23" s="4">
        <v>28</v>
      </c>
      <c r="E23" s="5">
        <v>23</v>
      </c>
      <c r="F23" s="65">
        <f t="shared" ref="F23" si="32">E23+D23</f>
        <v>51</v>
      </c>
      <c r="G23" s="4">
        <v>25</v>
      </c>
      <c r="H23" s="5">
        <v>28</v>
      </c>
      <c r="I23" s="65">
        <f t="shared" ref="I23" si="33">H23+G23</f>
        <v>53</v>
      </c>
      <c r="J23" s="6">
        <v>31</v>
      </c>
      <c r="K23" s="5">
        <v>23</v>
      </c>
      <c r="L23" s="65">
        <f t="shared" ref="L23" si="34">K23+J23</f>
        <v>54</v>
      </c>
      <c r="M23" s="6">
        <v>27</v>
      </c>
      <c r="N23" s="5">
        <v>31</v>
      </c>
      <c r="O23" s="65">
        <f t="shared" ref="O23" si="35">N23+M23</f>
        <v>58</v>
      </c>
      <c r="P23" s="6">
        <v>41</v>
      </c>
      <c r="Q23" s="5">
        <v>21</v>
      </c>
      <c r="R23" s="65">
        <f t="shared" ref="R23" si="36">Q23+P23</f>
        <v>62</v>
      </c>
      <c r="S23" s="6">
        <v>33</v>
      </c>
      <c r="T23" s="5">
        <v>43</v>
      </c>
      <c r="U23" s="65">
        <f t="shared" ref="U23" si="37">T23+S23</f>
        <v>76</v>
      </c>
      <c r="V23" s="6">
        <v>29</v>
      </c>
      <c r="W23" s="5">
        <v>25</v>
      </c>
      <c r="X23" s="65">
        <f t="shared" ref="X23" si="38">W23+V23</f>
        <v>54</v>
      </c>
      <c r="Y23" s="6">
        <v>29</v>
      </c>
      <c r="Z23" s="5">
        <v>18</v>
      </c>
      <c r="AA23" s="120">
        <f t="shared" ref="AA23" si="39">Z23+Y23</f>
        <v>47</v>
      </c>
      <c r="AB23" s="6">
        <v>40</v>
      </c>
      <c r="AC23" s="5">
        <v>36</v>
      </c>
      <c r="AD23" s="65">
        <f t="shared" ref="AD23" si="40">AC23+AB23</f>
        <v>76</v>
      </c>
      <c r="AE23" s="6">
        <v>48</v>
      </c>
      <c r="AF23" s="6">
        <v>30</v>
      </c>
      <c r="AG23" s="67">
        <f t="shared" ref="AG23" si="41">AF23+AE23</f>
        <v>78</v>
      </c>
      <c r="AH23" s="95" t="s">
        <v>318</v>
      </c>
      <c r="AI23" s="95" t="s">
        <v>332</v>
      </c>
      <c r="AJ23" s="107"/>
      <c r="AK23" s="235"/>
    </row>
    <row r="24" spans="1:37" ht="24" customHeight="1" thickTop="1" thickBot="1">
      <c r="A24" s="218">
        <v>11</v>
      </c>
      <c r="B24" s="227" t="s">
        <v>76</v>
      </c>
      <c r="C24" s="116" t="s">
        <v>317</v>
      </c>
      <c r="D24" s="4">
        <v>31</v>
      </c>
      <c r="E24" s="5">
        <v>36</v>
      </c>
      <c r="F24" s="69">
        <v>67</v>
      </c>
      <c r="G24" s="4">
        <v>24</v>
      </c>
      <c r="H24" s="6">
        <v>24</v>
      </c>
      <c r="I24" s="162">
        <v>48</v>
      </c>
      <c r="J24" s="6">
        <v>23</v>
      </c>
      <c r="K24" s="6">
        <v>21</v>
      </c>
      <c r="L24" s="162">
        <v>44</v>
      </c>
      <c r="M24" s="6">
        <v>30</v>
      </c>
      <c r="N24" s="6">
        <v>31</v>
      </c>
      <c r="O24" s="69">
        <v>61</v>
      </c>
      <c r="P24" s="6">
        <v>39</v>
      </c>
      <c r="Q24" s="6">
        <v>25</v>
      </c>
      <c r="R24" s="69">
        <f>Q24+P24</f>
        <v>64</v>
      </c>
      <c r="S24" s="6">
        <v>31</v>
      </c>
      <c r="T24" s="6">
        <v>41</v>
      </c>
      <c r="U24" s="69">
        <f>T24+S24</f>
        <v>72</v>
      </c>
      <c r="V24" s="54">
        <v>22</v>
      </c>
      <c r="W24" s="54">
        <v>26</v>
      </c>
      <c r="X24" s="162">
        <f>W24+V24</f>
        <v>48</v>
      </c>
      <c r="Y24" s="6">
        <v>21</v>
      </c>
      <c r="Z24" s="6">
        <v>33</v>
      </c>
      <c r="AA24" s="69">
        <v>54</v>
      </c>
      <c r="AB24" s="6">
        <v>42</v>
      </c>
      <c r="AC24" s="6">
        <v>43</v>
      </c>
      <c r="AD24" s="69">
        <v>85</v>
      </c>
      <c r="AE24" s="6">
        <v>44</v>
      </c>
      <c r="AF24" s="6">
        <v>39</v>
      </c>
      <c r="AG24" s="70">
        <v>83</v>
      </c>
      <c r="AH24" s="30" t="s">
        <v>100</v>
      </c>
      <c r="AI24" s="30" t="s">
        <v>121</v>
      </c>
      <c r="AJ24" s="71">
        <v>2</v>
      </c>
      <c r="AK24" s="234" t="s">
        <v>318</v>
      </c>
    </row>
    <row r="25" spans="1:37" ht="21.95" customHeight="1" thickTop="1" thickBot="1">
      <c r="A25" s="226"/>
      <c r="B25" s="229"/>
      <c r="C25" s="143" t="s">
        <v>320</v>
      </c>
      <c r="D25" s="16">
        <v>26</v>
      </c>
      <c r="E25" s="17">
        <v>30</v>
      </c>
      <c r="F25" s="111">
        <f>E25+D25</f>
        <v>56</v>
      </c>
      <c r="G25" s="16">
        <v>26</v>
      </c>
      <c r="H25" s="17">
        <v>24</v>
      </c>
      <c r="I25" s="111">
        <f>H25+G25</f>
        <v>50</v>
      </c>
      <c r="J25" s="18">
        <v>21</v>
      </c>
      <c r="K25" s="17">
        <v>25</v>
      </c>
      <c r="L25" s="124">
        <f>K25+J25</f>
        <v>46</v>
      </c>
      <c r="M25" s="18">
        <v>34</v>
      </c>
      <c r="N25" s="17">
        <v>30</v>
      </c>
      <c r="O25" s="111">
        <f>N25+M25</f>
        <v>64</v>
      </c>
      <c r="P25" s="18">
        <v>46</v>
      </c>
      <c r="Q25" s="17">
        <v>24</v>
      </c>
      <c r="R25" s="111">
        <f>Q25+P25</f>
        <v>70</v>
      </c>
      <c r="S25" s="18">
        <v>26</v>
      </c>
      <c r="T25" s="17">
        <v>36</v>
      </c>
      <c r="U25" s="111">
        <f>T25+S25</f>
        <v>62</v>
      </c>
      <c r="V25" s="82">
        <v>16</v>
      </c>
      <c r="W25" s="108">
        <v>28</v>
      </c>
      <c r="X25" s="164">
        <f>W25+V25</f>
        <v>44</v>
      </c>
      <c r="Y25" s="18">
        <v>39</v>
      </c>
      <c r="Z25" s="17">
        <v>26</v>
      </c>
      <c r="AA25" s="111">
        <f>Z25+Y25</f>
        <v>65</v>
      </c>
      <c r="AB25" s="18">
        <v>42</v>
      </c>
      <c r="AC25" s="17">
        <v>43</v>
      </c>
      <c r="AD25" s="111">
        <f>AC25+AB25</f>
        <v>85</v>
      </c>
      <c r="AE25" s="18">
        <v>41</v>
      </c>
      <c r="AF25" s="18">
        <v>38</v>
      </c>
      <c r="AG25" s="113">
        <f>AF25+AE25</f>
        <v>79</v>
      </c>
      <c r="AH25" s="109" t="s">
        <v>286</v>
      </c>
      <c r="AI25" s="109" t="s">
        <v>288</v>
      </c>
      <c r="AJ25" s="110">
        <v>6</v>
      </c>
      <c r="AK25" s="236"/>
    </row>
    <row r="26" spans="1:37" ht="50.25" thickBot="1">
      <c r="A26" s="62" t="s">
        <v>0</v>
      </c>
      <c r="B26" s="63" t="s">
        <v>1</v>
      </c>
      <c r="C26" s="117" t="s">
        <v>2</v>
      </c>
      <c r="D26" s="214" t="s">
        <v>3</v>
      </c>
      <c r="E26" s="214"/>
      <c r="F26" s="214"/>
      <c r="G26" s="214" t="s">
        <v>4</v>
      </c>
      <c r="H26" s="214"/>
      <c r="I26" s="214"/>
      <c r="J26" s="214" t="s">
        <v>5</v>
      </c>
      <c r="K26" s="214"/>
      <c r="L26" s="214"/>
      <c r="M26" s="214" t="s">
        <v>64</v>
      </c>
      <c r="N26" s="214"/>
      <c r="O26" s="214"/>
      <c r="P26" s="214" t="s">
        <v>65</v>
      </c>
      <c r="Q26" s="214"/>
      <c r="R26" s="214"/>
      <c r="S26" s="214" t="s">
        <v>66</v>
      </c>
      <c r="T26" s="214"/>
      <c r="U26" s="214"/>
      <c r="V26" s="214" t="s">
        <v>7</v>
      </c>
      <c r="W26" s="214"/>
      <c r="X26" s="214"/>
      <c r="Y26" s="214" t="s">
        <v>8</v>
      </c>
      <c r="Z26" s="214"/>
      <c r="AA26" s="214"/>
      <c r="AB26" s="214" t="s">
        <v>9</v>
      </c>
      <c r="AC26" s="214"/>
      <c r="AD26" s="214"/>
      <c r="AE26" s="214" t="s">
        <v>10</v>
      </c>
      <c r="AF26" s="214"/>
      <c r="AG26" s="215"/>
      <c r="AH26" s="20" t="s">
        <v>139</v>
      </c>
      <c r="AI26" s="20" t="s">
        <v>140</v>
      </c>
      <c r="AJ26" s="64" t="s">
        <v>114</v>
      </c>
      <c r="AK26" s="122" t="s">
        <v>11</v>
      </c>
    </row>
    <row r="27" spans="1:37" ht="24" customHeight="1" thickTop="1" thickBot="1">
      <c r="A27" s="218">
        <v>12</v>
      </c>
      <c r="B27" s="227" t="s">
        <v>77</v>
      </c>
      <c r="C27" s="116" t="s">
        <v>317</v>
      </c>
      <c r="D27" s="4">
        <v>24</v>
      </c>
      <c r="E27" s="5">
        <v>34</v>
      </c>
      <c r="F27" s="69">
        <v>58</v>
      </c>
      <c r="G27" s="4">
        <v>26</v>
      </c>
      <c r="H27" s="6">
        <v>28</v>
      </c>
      <c r="I27" s="69">
        <v>54</v>
      </c>
      <c r="J27" s="6">
        <v>27</v>
      </c>
      <c r="K27" s="6">
        <v>17</v>
      </c>
      <c r="L27" s="162">
        <v>44</v>
      </c>
      <c r="M27" s="54">
        <v>28</v>
      </c>
      <c r="N27" s="54">
        <v>35</v>
      </c>
      <c r="O27" s="72">
        <v>63</v>
      </c>
      <c r="P27" s="54">
        <v>29</v>
      </c>
      <c r="Q27" s="54">
        <v>30</v>
      </c>
      <c r="R27" s="72">
        <f>Q27+P27</f>
        <v>59</v>
      </c>
      <c r="S27" s="6">
        <v>38</v>
      </c>
      <c r="T27" s="6">
        <v>13</v>
      </c>
      <c r="U27" s="69">
        <f>T27+S27</f>
        <v>51</v>
      </c>
      <c r="V27" s="6">
        <v>31</v>
      </c>
      <c r="W27" s="6">
        <v>23</v>
      </c>
      <c r="X27" s="69">
        <v>54</v>
      </c>
      <c r="Y27" s="6">
        <v>26</v>
      </c>
      <c r="Z27" s="6">
        <v>28</v>
      </c>
      <c r="AA27" s="69">
        <v>54</v>
      </c>
      <c r="AB27" s="6">
        <v>40</v>
      </c>
      <c r="AC27" s="6">
        <v>38</v>
      </c>
      <c r="AD27" s="69">
        <v>78</v>
      </c>
      <c r="AE27" s="6">
        <v>35</v>
      </c>
      <c r="AF27" s="6">
        <v>42</v>
      </c>
      <c r="AG27" s="70">
        <v>77</v>
      </c>
      <c r="AH27" s="30" t="s">
        <v>109</v>
      </c>
      <c r="AI27" s="30" t="s">
        <v>122</v>
      </c>
      <c r="AJ27" s="71">
        <v>4</v>
      </c>
      <c r="AK27" s="234" t="s">
        <v>318</v>
      </c>
    </row>
    <row r="28" spans="1:37" ht="21.95" customHeight="1" thickTop="1" thickBot="1">
      <c r="A28" s="219"/>
      <c r="B28" s="228"/>
      <c r="C28" s="125" t="s">
        <v>320</v>
      </c>
      <c r="D28" s="4">
        <v>23</v>
      </c>
      <c r="E28" s="5">
        <v>25</v>
      </c>
      <c r="F28" s="120">
        <f t="shared" ref="F28" si="42">E28+D28</f>
        <v>48</v>
      </c>
      <c r="G28" s="4">
        <v>26</v>
      </c>
      <c r="H28" s="5">
        <v>34</v>
      </c>
      <c r="I28" s="65">
        <f t="shared" ref="I28" si="43">H28+G28</f>
        <v>60</v>
      </c>
      <c r="J28" s="6">
        <v>30</v>
      </c>
      <c r="K28" s="5">
        <v>29</v>
      </c>
      <c r="L28" s="65">
        <f t="shared" ref="L28" si="44">K28+J28</f>
        <v>59</v>
      </c>
      <c r="M28" s="6">
        <v>25</v>
      </c>
      <c r="N28" s="5">
        <v>26</v>
      </c>
      <c r="O28" s="65">
        <f t="shared" ref="O28" si="45">N28+M28</f>
        <v>51</v>
      </c>
      <c r="P28" s="6">
        <v>39</v>
      </c>
      <c r="Q28" s="5">
        <v>11</v>
      </c>
      <c r="R28" s="65">
        <f t="shared" ref="R28" si="46">Q28+P28</f>
        <v>50</v>
      </c>
      <c r="S28" s="6">
        <v>30</v>
      </c>
      <c r="T28" s="5">
        <v>25</v>
      </c>
      <c r="U28" s="65">
        <f t="shared" ref="U28" si="47">T28+S28</f>
        <v>55</v>
      </c>
      <c r="V28" s="6">
        <v>28</v>
      </c>
      <c r="W28" s="5">
        <v>17</v>
      </c>
      <c r="X28" s="120">
        <f t="shared" ref="X28" si="48">W28+V28</f>
        <v>45</v>
      </c>
      <c r="Y28" s="6">
        <v>29</v>
      </c>
      <c r="Z28" s="5">
        <v>22</v>
      </c>
      <c r="AA28" s="65">
        <f t="shared" ref="AA28" si="49">Z28+Y28</f>
        <v>51</v>
      </c>
      <c r="AB28" s="6">
        <v>40</v>
      </c>
      <c r="AC28" s="5">
        <v>38</v>
      </c>
      <c r="AD28" s="65">
        <f t="shared" ref="AD28" si="50">AC28+AB28</f>
        <v>78</v>
      </c>
      <c r="AE28" s="6">
        <v>45</v>
      </c>
      <c r="AF28" s="6">
        <v>28</v>
      </c>
      <c r="AG28" s="67">
        <f t="shared" ref="AG28" si="51">AF28+AE28</f>
        <v>73</v>
      </c>
      <c r="AH28" s="95" t="s">
        <v>318</v>
      </c>
      <c r="AI28" s="99" t="s">
        <v>333</v>
      </c>
      <c r="AJ28" s="107"/>
      <c r="AK28" s="235"/>
    </row>
    <row r="29" spans="1:37" ht="24" customHeight="1" thickTop="1" thickBot="1">
      <c r="A29" s="218">
        <v>13</v>
      </c>
      <c r="B29" s="227" t="s">
        <v>78</v>
      </c>
      <c r="C29" s="116" t="s">
        <v>317</v>
      </c>
      <c r="D29" s="16">
        <v>27</v>
      </c>
      <c r="E29" s="17">
        <v>38</v>
      </c>
      <c r="F29" s="73">
        <v>65</v>
      </c>
      <c r="G29" s="16">
        <v>32</v>
      </c>
      <c r="H29" s="18">
        <v>24</v>
      </c>
      <c r="I29" s="73">
        <v>56</v>
      </c>
      <c r="J29" s="18">
        <v>37</v>
      </c>
      <c r="K29" s="18">
        <v>33</v>
      </c>
      <c r="L29" s="73">
        <v>70</v>
      </c>
      <c r="M29" s="18">
        <v>35</v>
      </c>
      <c r="N29" s="18">
        <v>24</v>
      </c>
      <c r="O29" s="73">
        <v>59</v>
      </c>
      <c r="P29" s="18">
        <v>41</v>
      </c>
      <c r="Q29" s="18">
        <v>14</v>
      </c>
      <c r="R29" s="73">
        <f t="shared" ref="R29:R36" si="52">Q29+P29</f>
        <v>55</v>
      </c>
      <c r="S29" s="18">
        <v>42</v>
      </c>
      <c r="T29" s="18">
        <v>33</v>
      </c>
      <c r="U29" s="73">
        <f t="shared" ref="U29:U34" si="53">T29+S29</f>
        <v>75</v>
      </c>
      <c r="V29" s="82">
        <v>25</v>
      </c>
      <c r="W29" s="82">
        <v>18</v>
      </c>
      <c r="X29" s="165">
        <f>W29+V29</f>
        <v>43</v>
      </c>
      <c r="Y29" s="18">
        <v>39</v>
      </c>
      <c r="Z29" s="18">
        <v>29</v>
      </c>
      <c r="AA29" s="73">
        <v>68</v>
      </c>
      <c r="AB29" s="18">
        <v>45</v>
      </c>
      <c r="AC29" s="18">
        <v>42</v>
      </c>
      <c r="AD29" s="73">
        <v>87</v>
      </c>
      <c r="AE29" s="18">
        <v>38</v>
      </c>
      <c r="AF29" s="18">
        <v>25</v>
      </c>
      <c r="AG29" s="74">
        <v>63</v>
      </c>
      <c r="AH29" s="36" t="s">
        <v>105</v>
      </c>
      <c r="AI29" s="36"/>
      <c r="AJ29" s="75">
        <v>10</v>
      </c>
      <c r="AK29" s="234" t="s">
        <v>318</v>
      </c>
    </row>
    <row r="30" spans="1:37" ht="21.95" customHeight="1" thickTop="1" thickBot="1">
      <c r="A30" s="219"/>
      <c r="B30" s="229"/>
      <c r="C30" s="125" t="s">
        <v>320</v>
      </c>
      <c r="D30" s="16">
        <v>29</v>
      </c>
      <c r="E30" s="17">
        <v>26</v>
      </c>
      <c r="F30" s="65">
        <f>E30+D30</f>
        <v>55</v>
      </c>
      <c r="G30" s="16">
        <v>25</v>
      </c>
      <c r="H30" s="17">
        <v>30</v>
      </c>
      <c r="I30" s="65">
        <f>H30+G30</f>
        <v>55</v>
      </c>
      <c r="J30" s="18">
        <v>29</v>
      </c>
      <c r="K30" s="17">
        <v>31</v>
      </c>
      <c r="L30" s="65">
        <f>K30+J30</f>
        <v>60</v>
      </c>
      <c r="M30" s="18">
        <v>32</v>
      </c>
      <c r="N30" s="17">
        <v>18</v>
      </c>
      <c r="O30" s="65">
        <f>N30+M30</f>
        <v>50</v>
      </c>
      <c r="P30" s="18">
        <v>44</v>
      </c>
      <c r="Q30" s="17">
        <v>27</v>
      </c>
      <c r="R30" s="65">
        <f t="shared" si="52"/>
        <v>71</v>
      </c>
      <c r="S30" s="18">
        <v>32</v>
      </c>
      <c r="T30" s="17">
        <v>37</v>
      </c>
      <c r="U30" s="65">
        <f t="shared" si="53"/>
        <v>69</v>
      </c>
      <c r="V30" s="82">
        <v>23</v>
      </c>
      <c r="W30" s="108">
        <v>35</v>
      </c>
      <c r="X30" s="105">
        <v>58</v>
      </c>
      <c r="Y30" s="18">
        <v>37</v>
      </c>
      <c r="Z30" s="17">
        <v>19</v>
      </c>
      <c r="AA30" s="65">
        <f>Z30+Y30</f>
        <v>56</v>
      </c>
      <c r="AB30" s="18">
        <v>44</v>
      </c>
      <c r="AC30" s="17">
        <v>42</v>
      </c>
      <c r="AD30" s="65">
        <f>AC30+AB30</f>
        <v>86</v>
      </c>
      <c r="AE30" s="18">
        <v>50</v>
      </c>
      <c r="AF30" s="18">
        <v>35</v>
      </c>
      <c r="AG30" s="67">
        <f>AF30+AE30</f>
        <v>85</v>
      </c>
      <c r="AH30" s="109" t="s">
        <v>230</v>
      </c>
      <c r="AI30" s="109"/>
      <c r="AJ30" s="110">
        <v>10</v>
      </c>
      <c r="AK30" s="235"/>
    </row>
    <row r="31" spans="1:37" ht="24" customHeight="1" thickTop="1" thickBot="1">
      <c r="A31" s="218">
        <v>14</v>
      </c>
      <c r="B31" s="230" t="s">
        <v>79</v>
      </c>
      <c r="C31" s="116" t="s">
        <v>317</v>
      </c>
      <c r="D31" s="4">
        <v>25</v>
      </c>
      <c r="E31" s="5">
        <v>44</v>
      </c>
      <c r="F31" s="69">
        <v>69</v>
      </c>
      <c r="G31" s="4">
        <v>23</v>
      </c>
      <c r="H31" s="6">
        <v>24</v>
      </c>
      <c r="I31" s="162">
        <v>47</v>
      </c>
      <c r="J31" s="6">
        <v>27</v>
      </c>
      <c r="K31" s="6">
        <v>30</v>
      </c>
      <c r="L31" s="69">
        <v>57</v>
      </c>
      <c r="M31" s="6">
        <v>25</v>
      </c>
      <c r="N31" s="6">
        <v>32</v>
      </c>
      <c r="O31" s="69">
        <v>57</v>
      </c>
      <c r="P31" s="54">
        <v>24</v>
      </c>
      <c r="Q31" s="54">
        <v>33</v>
      </c>
      <c r="R31" s="83">
        <f t="shared" si="52"/>
        <v>57</v>
      </c>
      <c r="S31" s="6">
        <v>27</v>
      </c>
      <c r="T31" s="6">
        <v>29</v>
      </c>
      <c r="U31" s="69">
        <f t="shared" si="53"/>
        <v>56</v>
      </c>
      <c r="V31" s="54">
        <v>17</v>
      </c>
      <c r="W31" s="54">
        <v>13</v>
      </c>
      <c r="X31" s="83">
        <f>W31+V31</f>
        <v>30</v>
      </c>
      <c r="Y31" s="6">
        <v>20</v>
      </c>
      <c r="Z31" s="6">
        <v>28</v>
      </c>
      <c r="AA31" s="162">
        <v>48</v>
      </c>
      <c r="AB31" s="6">
        <v>40</v>
      </c>
      <c r="AC31" s="6">
        <v>38</v>
      </c>
      <c r="AD31" s="69">
        <v>78</v>
      </c>
      <c r="AE31" s="6">
        <v>42</v>
      </c>
      <c r="AF31" s="6">
        <v>35</v>
      </c>
      <c r="AG31" s="70">
        <v>77</v>
      </c>
      <c r="AH31" s="30" t="s">
        <v>110</v>
      </c>
      <c r="AI31" s="30" t="s">
        <v>123</v>
      </c>
      <c r="AJ31" s="71">
        <v>5</v>
      </c>
      <c r="AK31" s="234" t="s">
        <v>319</v>
      </c>
    </row>
    <row r="32" spans="1:37" ht="21.95" customHeight="1" thickTop="1" thickBot="1">
      <c r="A32" s="219"/>
      <c r="B32" s="229"/>
      <c r="C32" s="125" t="s">
        <v>320</v>
      </c>
      <c r="D32" s="16">
        <v>24</v>
      </c>
      <c r="E32" s="17">
        <v>30</v>
      </c>
      <c r="F32" s="111">
        <f>E32+D32</f>
        <v>54</v>
      </c>
      <c r="G32" s="85">
        <v>23</v>
      </c>
      <c r="H32" s="108">
        <v>30</v>
      </c>
      <c r="I32" s="112">
        <v>53</v>
      </c>
      <c r="J32" s="18">
        <v>21</v>
      </c>
      <c r="K32" s="17">
        <v>27</v>
      </c>
      <c r="L32" s="124">
        <f>K32+J32</f>
        <v>48</v>
      </c>
      <c r="M32" s="18">
        <v>25</v>
      </c>
      <c r="N32" s="17">
        <v>24</v>
      </c>
      <c r="O32" s="124">
        <f>N32+M32</f>
        <v>49</v>
      </c>
      <c r="P32" s="18">
        <v>34</v>
      </c>
      <c r="Q32" s="17">
        <v>22</v>
      </c>
      <c r="R32" s="111">
        <f t="shared" si="52"/>
        <v>56</v>
      </c>
      <c r="S32" s="18">
        <v>35</v>
      </c>
      <c r="T32" s="17">
        <v>30</v>
      </c>
      <c r="U32" s="111">
        <f t="shared" si="53"/>
        <v>65</v>
      </c>
      <c r="V32" s="82">
        <v>16</v>
      </c>
      <c r="W32" s="108">
        <v>20</v>
      </c>
      <c r="X32" s="112">
        <v>36</v>
      </c>
      <c r="Y32" s="18">
        <v>22</v>
      </c>
      <c r="Z32" s="17">
        <v>25</v>
      </c>
      <c r="AA32" s="124">
        <f>Z32+Y32</f>
        <v>47</v>
      </c>
      <c r="AB32" s="18">
        <v>40</v>
      </c>
      <c r="AC32" s="17">
        <v>38</v>
      </c>
      <c r="AD32" s="111">
        <f>AC32+AB32</f>
        <v>78</v>
      </c>
      <c r="AE32" s="18">
        <v>45</v>
      </c>
      <c r="AF32" s="18">
        <v>27</v>
      </c>
      <c r="AG32" s="113">
        <f>AF32+AE32</f>
        <v>72</v>
      </c>
      <c r="AH32" s="109" t="s">
        <v>289</v>
      </c>
      <c r="AI32" s="109" t="s">
        <v>290</v>
      </c>
      <c r="AJ32" s="110">
        <v>0</v>
      </c>
      <c r="AK32" s="235"/>
    </row>
    <row r="33" spans="1:37" ht="24" customHeight="1" thickTop="1" thickBot="1">
      <c r="A33" s="218">
        <v>15</v>
      </c>
      <c r="B33" s="230" t="s">
        <v>80</v>
      </c>
      <c r="C33" s="116" t="s">
        <v>317</v>
      </c>
      <c r="D33" s="4">
        <v>27</v>
      </c>
      <c r="E33" s="5">
        <v>31</v>
      </c>
      <c r="F33" s="69">
        <v>58</v>
      </c>
      <c r="G33" s="4">
        <v>26</v>
      </c>
      <c r="H33" s="6">
        <v>32</v>
      </c>
      <c r="I33" s="69">
        <v>58</v>
      </c>
      <c r="J33" s="6">
        <v>34</v>
      </c>
      <c r="K33" s="6">
        <v>27</v>
      </c>
      <c r="L33" s="69">
        <v>61</v>
      </c>
      <c r="M33" s="6">
        <v>22</v>
      </c>
      <c r="N33" s="6">
        <v>25</v>
      </c>
      <c r="O33" s="162">
        <v>47</v>
      </c>
      <c r="P33" s="6">
        <v>27</v>
      </c>
      <c r="Q33" s="6">
        <v>17</v>
      </c>
      <c r="R33" s="162">
        <f t="shared" si="52"/>
        <v>44</v>
      </c>
      <c r="S33" s="54">
        <v>25</v>
      </c>
      <c r="T33" s="54">
        <v>48</v>
      </c>
      <c r="U33" s="72">
        <f t="shared" si="53"/>
        <v>73</v>
      </c>
      <c r="V33" s="54">
        <v>14</v>
      </c>
      <c r="W33" s="54">
        <v>13</v>
      </c>
      <c r="X33" s="83">
        <f>W33+V33</f>
        <v>27</v>
      </c>
      <c r="Y33" s="54">
        <v>22</v>
      </c>
      <c r="Z33" s="54">
        <v>10</v>
      </c>
      <c r="AA33" s="72">
        <v>32</v>
      </c>
      <c r="AB33" s="6">
        <v>40</v>
      </c>
      <c r="AC33" s="6">
        <v>40</v>
      </c>
      <c r="AD33" s="69">
        <v>80</v>
      </c>
      <c r="AE33" s="6">
        <v>46</v>
      </c>
      <c r="AF33" s="6">
        <v>44</v>
      </c>
      <c r="AG33" s="70">
        <v>90</v>
      </c>
      <c r="AH33" s="30" t="s">
        <v>99</v>
      </c>
      <c r="AI33" s="30" t="s">
        <v>124</v>
      </c>
      <c r="AJ33" s="71">
        <v>1</v>
      </c>
      <c r="AK33" s="234" t="s">
        <v>319</v>
      </c>
    </row>
    <row r="34" spans="1:37" ht="21.95" customHeight="1" thickTop="1" thickBot="1">
      <c r="A34" s="219"/>
      <c r="B34" s="228"/>
      <c r="C34" s="125" t="s">
        <v>320</v>
      </c>
      <c r="D34" s="55">
        <v>20</v>
      </c>
      <c r="E34" s="56">
        <v>30</v>
      </c>
      <c r="F34" s="105">
        <v>50</v>
      </c>
      <c r="G34" s="4">
        <v>29</v>
      </c>
      <c r="H34" s="5">
        <v>24</v>
      </c>
      <c r="I34" s="65">
        <f>H34+G34</f>
        <v>53</v>
      </c>
      <c r="J34" s="6">
        <v>25</v>
      </c>
      <c r="K34" s="5">
        <v>25</v>
      </c>
      <c r="L34" s="65">
        <f>K34+J34</f>
        <v>50</v>
      </c>
      <c r="M34" s="6">
        <v>24</v>
      </c>
      <c r="N34" s="5">
        <v>24</v>
      </c>
      <c r="O34" s="120">
        <f>N34+M34</f>
        <v>48</v>
      </c>
      <c r="P34" s="6">
        <v>35</v>
      </c>
      <c r="Q34" s="5">
        <v>16</v>
      </c>
      <c r="R34" s="65">
        <f t="shared" si="52"/>
        <v>51</v>
      </c>
      <c r="S34" s="6">
        <v>23</v>
      </c>
      <c r="T34" s="5">
        <v>30</v>
      </c>
      <c r="U34" s="65">
        <f t="shared" si="53"/>
        <v>53</v>
      </c>
      <c r="V34" s="54">
        <v>13</v>
      </c>
      <c r="W34" s="56">
        <v>10</v>
      </c>
      <c r="X34" s="105">
        <v>23</v>
      </c>
      <c r="Y34" s="54">
        <v>20</v>
      </c>
      <c r="Z34" s="56">
        <v>11</v>
      </c>
      <c r="AA34" s="105">
        <v>31</v>
      </c>
      <c r="AB34" s="6">
        <v>40</v>
      </c>
      <c r="AC34" s="5">
        <v>40</v>
      </c>
      <c r="AD34" s="65">
        <f>AC34+AB34</f>
        <v>80</v>
      </c>
      <c r="AE34" s="6">
        <v>43</v>
      </c>
      <c r="AF34" s="6">
        <v>45</v>
      </c>
      <c r="AG34" s="67">
        <f>AF34+AE34</f>
        <v>88</v>
      </c>
      <c r="AH34" s="95" t="s">
        <v>220</v>
      </c>
      <c r="AI34" s="95" t="s">
        <v>291</v>
      </c>
      <c r="AJ34" s="107">
        <v>8</v>
      </c>
      <c r="AK34" s="235"/>
    </row>
    <row r="35" spans="1:37" ht="24" customHeight="1" thickTop="1" thickBot="1">
      <c r="A35" s="218">
        <v>16</v>
      </c>
      <c r="B35" s="227" t="s">
        <v>81</v>
      </c>
      <c r="C35" s="116" t="s">
        <v>317</v>
      </c>
      <c r="D35" s="4">
        <v>25</v>
      </c>
      <c r="E35" s="5">
        <v>30</v>
      </c>
      <c r="F35" s="69">
        <v>55</v>
      </c>
      <c r="G35" s="4">
        <v>26</v>
      </c>
      <c r="H35" s="6">
        <v>23</v>
      </c>
      <c r="I35" s="162">
        <v>49</v>
      </c>
      <c r="J35" s="54">
        <v>17</v>
      </c>
      <c r="K35" s="54">
        <v>20</v>
      </c>
      <c r="L35" s="72">
        <v>37</v>
      </c>
      <c r="M35" s="6">
        <v>27</v>
      </c>
      <c r="N35" s="6">
        <v>26</v>
      </c>
      <c r="O35" s="69">
        <v>53</v>
      </c>
      <c r="P35" s="6">
        <v>25</v>
      </c>
      <c r="Q35" s="6">
        <v>21</v>
      </c>
      <c r="R35" s="162">
        <f t="shared" si="52"/>
        <v>46</v>
      </c>
      <c r="S35" s="54">
        <v>31</v>
      </c>
      <c r="T35" s="54">
        <v>36</v>
      </c>
      <c r="U35" s="72">
        <v>67</v>
      </c>
      <c r="V35" s="54">
        <v>26</v>
      </c>
      <c r="W35" s="54">
        <v>16</v>
      </c>
      <c r="X35" s="83">
        <f>W35+V35</f>
        <v>42</v>
      </c>
      <c r="Y35" s="54">
        <v>19</v>
      </c>
      <c r="Z35" s="54">
        <v>27</v>
      </c>
      <c r="AA35" s="162">
        <v>46</v>
      </c>
      <c r="AB35" s="6">
        <v>40</v>
      </c>
      <c r="AC35" s="6">
        <v>36</v>
      </c>
      <c r="AD35" s="69">
        <v>76</v>
      </c>
      <c r="AE35" s="6">
        <v>39</v>
      </c>
      <c r="AF35" s="6">
        <v>37</v>
      </c>
      <c r="AG35" s="70">
        <v>76</v>
      </c>
      <c r="AH35" s="42" t="s">
        <v>203</v>
      </c>
      <c r="AI35" s="30" t="s">
        <v>125</v>
      </c>
      <c r="AJ35" s="71">
        <v>5</v>
      </c>
      <c r="AK35" s="234" t="s">
        <v>319</v>
      </c>
    </row>
    <row r="36" spans="1:37" ht="21.95" customHeight="1" thickTop="1" thickBot="1">
      <c r="A36" s="219"/>
      <c r="B36" s="228"/>
      <c r="C36" s="125" t="s">
        <v>320</v>
      </c>
      <c r="D36" s="4">
        <v>29</v>
      </c>
      <c r="E36" s="5">
        <v>30</v>
      </c>
      <c r="F36" s="65">
        <f>E36+D36</f>
        <v>59</v>
      </c>
      <c r="G36" s="4">
        <v>24</v>
      </c>
      <c r="H36" s="5">
        <v>26</v>
      </c>
      <c r="I36" s="65">
        <f>H36+G36</f>
        <v>50</v>
      </c>
      <c r="J36" s="6">
        <v>27</v>
      </c>
      <c r="K36" s="5">
        <v>18</v>
      </c>
      <c r="L36" s="120">
        <f>K36+J36</f>
        <v>45</v>
      </c>
      <c r="M36" s="6">
        <v>26</v>
      </c>
      <c r="N36" s="5">
        <v>26</v>
      </c>
      <c r="O36" s="65">
        <f>N36+M36</f>
        <v>52</v>
      </c>
      <c r="P36" s="6">
        <v>48</v>
      </c>
      <c r="Q36" s="5">
        <v>29</v>
      </c>
      <c r="R36" s="65">
        <f t="shared" si="52"/>
        <v>77</v>
      </c>
      <c r="S36" s="6">
        <v>33</v>
      </c>
      <c r="T36" s="5">
        <v>42</v>
      </c>
      <c r="U36" s="65">
        <f>T36+S36</f>
        <v>75</v>
      </c>
      <c r="V36" s="54">
        <v>21</v>
      </c>
      <c r="W36" s="56">
        <v>18</v>
      </c>
      <c r="X36" s="105">
        <v>39</v>
      </c>
      <c r="Y36" s="6">
        <v>26</v>
      </c>
      <c r="Z36" s="5">
        <v>26</v>
      </c>
      <c r="AA36" s="65">
        <f>Z36+Y36</f>
        <v>52</v>
      </c>
      <c r="AB36" s="6">
        <v>40</v>
      </c>
      <c r="AC36" s="5">
        <v>36</v>
      </c>
      <c r="AD36" s="65">
        <f>AC36+AB36</f>
        <v>76</v>
      </c>
      <c r="AE36" s="6">
        <v>46</v>
      </c>
      <c r="AF36" s="6">
        <v>40</v>
      </c>
      <c r="AG36" s="67">
        <f>AF36+AE36</f>
        <v>86</v>
      </c>
      <c r="AH36" s="99" t="s">
        <v>286</v>
      </c>
      <c r="AI36" s="95" t="s">
        <v>292</v>
      </c>
      <c r="AJ36" s="107">
        <v>5</v>
      </c>
      <c r="AK36" s="235"/>
    </row>
    <row r="37" spans="1:37" ht="24" customHeight="1" thickTop="1" thickBot="1">
      <c r="A37" s="218">
        <v>17</v>
      </c>
      <c r="B37" s="227" t="s">
        <v>82</v>
      </c>
      <c r="C37" s="116" t="s">
        <v>317</v>
      </c>
      <c r="D37" s="4">
        <v>26</v>
      </c>
      <c r="E37" s="5">
        <v>27</v>
      </c>
      <c r="F37" s="69">
        <v>53</v>
      </c>
      <c r="G37" s="4">
        <v>24</v>
      </c>
      <c r="H37" s="6">
        <v>30</v>
      </c>
      <c r="I37" s="69">
        <v>54</v>
      </c>
      <c r="J37" s="6">
        <v>25</v>
      </c>
      <c r="K37" s="6">
        <v>23</v>
      </c>
      <c r="L37" s="162">
        <v>48</v>
      </c>
      <c r="M37" s="6">
        <v>29</v>
      </c>
      <c r="N37" s="6">
        <v>34</v>
      </c>
      <c r="O37" s="69">
        <v>63</v>
      </c>
      <c r="P37" s="6">
        <v>33</v>
      </c>
      <c r="Q37" s="6">
        <v>22</v>
      </c>
      <c r="R37" s="69">
        <f t="shared" ref="R37" si="54">Q37+P37</f>
        <v>55</v>
      </c>
      <c r="S37" s="6">
        <v>33</v>
      </c>
      <c r="T37" s="6">
        <v>27</v>
      </c>
      <c r="U37" s="69">
        <f>T37+S37</f>
        <v>60</v>
      </c>
      <c r="V37" s="54">
        <v>25</v>
      </c>
      <c r="W37" s="54">
        <v>18</v>
      </c>
      <c r="X37" s="165">
        <f>W37+V37</f>
        <v>43</v>
      </c>
      <c r="Y37" s="6">
        <v>28</v>
      </c>
      <c r="Z37" s="6">
        <v>25</v>
      </c>
      <c r="AA37" s="69">
        <v>53</v>
      </c>
      <c r="AB37" s="6">
        <v>42</v>
      </c>
      <c r="AC37" s="6">
        <v>38</v>
      </c>
      <c r="AD37" s="69">
        <v>80</v>
      </c>
      <c r="AE37" s="6">
        <v>38</v>
      </c>
      <c r="AF37" s="6">
        <v>40</v>
      </c>
      <c r="AG37" s="70">
        <v>78</v>
      </c>
      <c r="AH37" s="30" t="s">
        <v>100</v>
      </c>
      <c r="AI37" s="30" t="s">
        <v>126</v>
      </c>
      <c r="AJ37" s="71">
        <v>8</v>
      </c>
      <c r="AK37" s="234" t="s">
        <v>318</v>
      </c>
    </row>
    <row r="38" spans="1:37" ht="21.95" customHeight="1" thickTop="1" thickBot="1">
      <c r="A38" s="219"/>
      <c r="B38" s="228"/>
      <c r="C38" s="125" t="s">
        <v>320</v>
      </c>
      <c r="D38" s="55">
        <v>20</v>
      </c>
      <c r="E38" s="56">
        <v>35</v>
      </c>
      <c r="F38" s="105">
        <v>55</v>
      </c>
      <c r="G38" s="4">
        <v>27</v>
      </c>
      <c r="H38" s="5">
        <v>25</v>
      </c>
      <c r="I38" s="65">
        <f>H38+G38</f>
        <v>52</v>
      </c>
      <c r="J38" s="6">
        <v>25</v>
      </c>
      <c r="K38" s="5">
        <v>27</v>
      </c>
      <c r="L38" s="65">
        <f>K38+J38</f>
        <v>52</v>
      </c>
      <c r="M38" s="6">
        <v>27</v>
      </c>
      <c r="N38" s="5">
        <v>29</v>
      </c>
      <c r="O38" s="65">
        <f>N38+M38</f>
        <v>56</v>
      </c>
      <c r="P38" s="6">
        <v>45</v>
      </c>
      <c r="Q38" s="5">
        <v>17</v>
      </c>
      <c r="R38" s="65">
        <f>Q38+P38</f>
        <v>62</v>
      </c>
      <c r="S38" s="6">
        <v>25</v>
      </c>
      <c r="T38" s="5">
        <v>39</v>
      </c>
      <c r="U38" s="65">
        <f>T38+S38</f>
        <v>64</v>
      </c>
      <c r="V38" s="6">
        <v>21</v>
      </c>
      <c r="W38" s="5">
        <v>24</v>
      </c>
      <c r="X38" s="120">
        <f>W38+V38</f>
        <v>45</v>
      </c>
      <c r="Y38" s="6">
        <v>29</v>
      </c>
      <c r="Z38" s="5">
        <v>17</v>
      </c>
      <c r="AA38" s="120">
        <f>Z38+Y38</f>
        <v>46</v>
      </c>
      <c r="AB38" s="6">
        <v>42</v>
      </c>
      <c r="AC38" s="5">
        <v>38</v>
      </c>
      <c r="AD38" s="65">
        <f>AC38+AB38</f>
        <v>80</v>
      </c>
      <c r="AE38" s="6">
        <v>37</v>
      </c>
      <c r="AF38" s="6">
        <v>28</v>
      </c>
      <c r="AG38" s="67">
        <f>AF38+AE38</f>
        <v>65</v>
      </c>
      <c r="AH38" s="95" t="s">
        <v>293</v>
      </c>
      <c r="AI38" s="95" t="s">
        <v>294</v>
      </c>
      <c r="AJ38" s="107">
        <v>1</v>
      </c>
      <c r="AK38" s="235"/>
    </row>
    <row r="39" spans="1:37" ht="24" customHeight="1" thickTop="1" thickBot="1">
      <c r="A39" s="218">
        <v>18</v>
      </c>
      <c r="B39" s="227" t="s">
        <v>83</v>
      </c>
      <c r="C39" s="116" t="s">
        <v>317</v>
      </c>
      <c r="D39" s="4">
        <v>24</v>
      </c>
      <c r="E39" s="5">
        <v>27</v>
      </c>
      <c r="F39" s="69">
        <v>51</v>
      </c>
      <c r="G39" s="4">
        <v>26</v>
      </c>
      <c r="H39" s="6">
        <v>25</v>
      </c>
      <c r="I39" s="69">
        <v>51</v>
      </c>
      <c r="J39" s="6">
        <v>25</v>
      </c>
      <c r="K39" s="6">
        <v>20</v>
      </c>
      <c r="L39" s="162">
        <v>45</v>
      </c>
      <c r="M39" s="6">
        <v>25</v>
      </c>
      <c r="N39" s="6">
        <v>20</v>
      </c>
      <c r="O39" s="162">
        <v>45</v>
      </c>
      <c r="P39" s="54">
        <v>20</v>
      </c>
      <c r="Q39" s="54">
        <v>30</v>
      </c>
      <c r="R39" s="72">
        <v>50</v>
      </c>
      <c r="S39" s="6">
        <v>26</v>
      </c>
      <c r="T39" s="6">
        <v>25</v>
      </c>
      <c r="U39" s="69">
        <f t="shared" ref="U39" si="55">T39+S39</f>
        <v>51</v>
      </c>
      <c r="V39" s="54">
        <v>19</v>
      </c>
      <c r="W39" s="54">
        <v>20</v>
      </c>
      <c r="X39" s="83">
        <f>W39+V39</f>
        <v>39</v>
      </c>
      <c r="Y39" s="54">
        <v>20</v>
      </c>
      <c r="Z39" s="54">
        <v>21</v>
      </c>
      <c r="AA39" s="72">
        <v>41</v>
      </c>
      <c r="AB39" s="6">
        <v>42</v>
      </c>
      <c r="AC39" s="6">
        <v>36</v>
      </c>
      <c r="AD39" s="69">
        <v>78</v>
      </c>
      <c r="AE39" s="6">
        <v>32</v>
      </c>
      <c r="AF39" s="6">
        <v>43</v>
      </c>
      <c r="AG39" s="70">
        <v>75</v>
      </c>
      <c r="AH39" s="30" t="s">
        <v>101</v>
      </c>
      <c r="AI39" s="30" t="s">
        <v>127</v>
      </c>
      <c r="AJ39" s="71">
        <v>0</v>
      </c>
      <c r="AK39" s="234" t="s">
        <v>319</v>
      </c>
    </row>
    <row r="40" spans="1:37" ht="21.95" customHeight="1" thickTop="1" thickBot="1">
      <c r="A40" s="219"/>
      <c r="B40" s="228"/>
      <c r="C40" s="125" t="s">
        <v>320</v>
      </c>
      <c r="D40" s="55">
        <v>23</v>
      </c>
      <c r="E40" s="56">
        <v>20</v>
      </c>
      <c r="F40" s="118">
        <f>E40+D40</f>
        <v>43</v>
      </c>
      <c r="G40" s="4">
        <v>26</v>
      </c>
      <c r="H40" s="5">
        <v>24</v>
      </c>
      <c r="I40" s="65">
        <f>H40+G40</f>
        <v>50</v>
      </c>
      <c r="J40" s="54">
        <v>24</v>
      </c>
      <c r="K40" s="56">
        <v>19</v>
      </c>
      <c r="L40" s="105">
        <f>K40+J40</f>
        <v>43</v>
      </c>
      <c r="M40" s="54">
        <v>20</v>
      </c>
      <c r="N40" s="56">
        <v>14</v>
      </c>
      <c r="O40" s="105">
        <v>34</v>
      </c>
      <c r="P40" s="6">
        <v>38</v>
      </c>
      <c r="Q40" s="5">
        <v>11</v>
      </c>
      <c r="R40" s="120">
        <f>Q40+P40</f>
        <v>49</v>
      </c>
      <c r="S40" s="6">
        <v>31</v>
      </c>
      <c r="T40" s="5">
        <v>26</v>
      </c>
      <c r="U40" s="65">
        <f>T40+S40</f>
        <v>57</v>
      </c>
      <c r="V40" s="54">
        <v>19</v>
      </c>
      <c r="W40" s="56">
        <v>14</v>
      </c>
      <c r="X40" s="105">
        <v>33</v>
      </c>
      <c r="Y40" s="54">
        <v>19</v>
      </c>
      <c r="Z40" s="56">
        <v>14</v>
      </c>
      <c r="AA40" s="105">
        <v>33</v>
      </c>
      <c r="AB40" s="6">
        <v>42</v>
      </c>
      <c r="AC40" s="5">
        <v>36</v>
      </c>
      <c r="AD40" s="65">
        <f>AC40+AB40</f>
        <v>78</v>
      </c>
      <c r="AE40" s="6">
        <v>37</v>
      </c>
      <c r="AF40" s="6">
        <v>31</v>
      </c>
      <c r="AG40" s="67">
        <f>AF40+AE40</f>
        <v>68</v>
      </c>
      <c r="AH40" s="99" t="s">
        <v>295</v>
      </c>
      <c r="AI40" s="95" t="s">
        <v>296</v>
      </c>
      <c r="AJ40" s="107">
        <v>9</v>
      </c>
      <c r="AK40" s="235"/>
    </row>
    <row r="41" spans="1:37" ht="24" customHeight="1" thickTop="1" thickBot="1">
      <c r="A41" s="218">
        <v>19</v>
      </c>
      <c r="B41" s="227" t="s">
        <v>84</v>
      </c>
      <c r="C41" s="116" t="s">
        <v>317</v>
      </c>
      <c r="D41" s="55">
        <v>15</v>
      </c>
      <c r="E41" s="56">
        <v>27</v>
      </c>
      <c r="F41" s="72">
        <v>42</v>
      </c>
      <c r="G41" s="4">
        <v>20</v>
      </c>
      <c r="H41" s="6">
        <v>25</v>
      </c>
      <c r="I41" s="162">
        <v>45</v>
      </c>
      <c r="J41" s="6">
        <v>23</v>
      </c>
      <c r="K41" s="6">
        <v>23</v>
      </c>
      <c r="L41" s="162">
        <v>46</v>
      </c>
      <c r="M41" s="6">
        <v>25</v>
      </c>
      <c r="N41" s="6">
        <v>33</v>
      </c>
      <c r="O41" s="69">
        <v>58</v>
      </c>
      <c r="P41" s="54">
        <v>27</v>
      </c>
      <c r="Q41" s="54">
        <v>29</v>
      </c>
      <c r="R41" s="72">
        <v>56</v>
      </c>
      <c r="S41" s="54">
        <v>25</v>
      </c>
      <c r="T41" s="54">
        <v>34</v>
      </c>
      <c r="U41" s="72">
        <v>59</v>
      </c>
      <c r="V41" s="54">
        <v>20</v>
      </c>
      <c r="W41" s="54">
        <v>21</v>
      </c>
      <c r="X41" s="83">
        <f t="shared" ref="X41" si="56">W41+V41</f>
        <v>41</v>
      </c>
      <c r="Y41" s="54">
        <v>21</v>
      </c>
      <c r="Z41" s="54">
        <v>21</v>
      </c>
      <c r="AA41" s="72">
        <v>42</v>
      </c>
      <c r="AB41" s="6">
        <v>40</v>
      </c>
      <c r="AC41" s="6">
        <v>37</v>
      </c>
      <c r="AD41" s="69">
        <v>77</v>
      </c>
      <c r="AE41" s="6">
        <v>32</v>
      </c>
      <c r="AF41" s="6">
        <v>40</v>
      </c>
      <c r="AG41" s="70">
        <v>72</v>
      </c>
      <c r="AH41" s="42" t="s">
        <v>111</v>
      </c>
      <c r="AI41" s="30" t="s">
        <v>204</v>
      </c>
      <c r="AJ41" s="71">
        <v>1</v>
      </c>
      <c r="AK41" s="234" t="s">
        <v>319</v>
      </c>
    </row>
    <row r="42" spans="1:37" ht="21.95" customHeight="1" thickTop="1" thickBot="1">
      <c r="A42" s="219"/>
      <c r="B42" s="228"/>
      <c r="C42" s="125" t="s">
        <v>320</v>
      </c>
      <c r="D42" s="55">
        <v>24</v>
      </c>
      <c r="E42" s="56">
        <v>30</v>
      </c>
      <c r="F42" s="105">
        <v>54</v>
      </c>
      <c r="G42" s="4">
        <v>23</v>
      </c>
      <c r="H42" s="5">
        <v>21</v>
      </c>
      <c r="I42" s="120">
        <f>H42+G42</f>
        <v>44</v>
      </c>
      <c r="J42" s="6">
        <v>23</v>
      </c>
      <c r="K42" s="5">
        <v>23</v>
      </c>
      <c r="L42" s="120">
        <f>K42+J42</f>
        <v>46</v>
      </c>
      <c r="M42" s="6">
        <v>25</v>
      </c>
      <c r="N42" s="5">
        <v>29</v>
      </c>
      <c r="O42" s="65">
        <f>N42+M42</f>
        <v>54</v>
      </c>
      <c r="P42" s="6">
        <v>41</v>
      </c>
      <c r="Q42" s="5">
        <v>11</v>
      </c>
      <c r="R42" s="65">
        <f>Q42+P42</f>
        <v>52</v>
      </c>
      <c r="S42" s="6">
        <v>31</v>
      </c>
      <c r="T42" s="5">
        <v>26</v>
      </c>
      <c r="U42" s="65">
        <f>T42+S42</f>
        <v>57</v>
      </c>
      <c r="V42" s="54">
        <v>19</v>
      </c>
      <c r="W42" s="56">
        <v>23</v>
      </c>
      <c r="X42" s="105">
        <v>42</v>
      </c>
      <c r="Y42" s="54">
        <v>27</v>
      </c>
      <c r="Z42" s="56">
        <v>11</v>
      </c>
      <c r="AA42" s="105">
        <v>38</v>
      </c>
      <c r="AB42" s="6">
        <v>40</v>
      </c>
      <c r="AC42" s="5">
        <v>37</v>
      </c>
      <c r="AD42" s="65">
        <f>AC42+AB42</f>
        <v>77</v>
      </c>
      <c r="AE42" s="6">
        <v>43</v>
      </c>
      <c r="AF42" s="6">
        <v>25</v>
      </c>
      <c r="AG42" s="67">
        <f>AF42+AE42</f>
        <v>68</v>
      </c>
      <c r="AH42" s="99" t="s">
        <v>297</v>
      </c>
      <c r="AI42" s="95" t="s">
        <v>298</v>
      </c>
      <c r="AJ42" s="107">
        <v>0</v>
      </c>
      <c r="AK42" s="235"/>
    </row>
    <row r="43" spans="1:37" ht="24" customHeight="1" thickTop="1" thickBot="1">
      <c r="A43" s="218">
        <v>20</v>
      </c>
      <c r="B43" s="227" t="s">
        <v>334</v>
      </c>
      <c r="C43" s="116" t="s">
        <v>317</v>
      </c>
      <c r="D43" s="4">
        <v>27</v>
      </c>
      <c r="E43" s="5">
        <v>28</v>
      </c>
      <c r="F43" s="10">
        <v>55</v>
      </c>
      <c r="G43" s="4">
        <v>31</v>
      </c>
      <c r="H43" s="6">
        <v>32</v>
      </c>
      <c r="I43" s="69">
        <v>63</v>
      </c>
      <c r="J43" s="6">
        <v>28</v>
      </c>
      <c r="K43" s="6">
        <v>25</v>
      </c>
      <c r="L43" s="69">
        <v>53</v>
      </c>
      <c r="M43" s="6">
        <v>34</v>
      </c>
      <c r="N43" s="6">
        <v>27</v>
      </c>
      <c r="O43" s="69">
        <v>61</v>
      </c>
      <c r="P43" s="6">
        <v>45</v>
      </c>
      <c r="Q43" s="6">
        <v>6</v>
      </c>
      <c r="R43" s="69">
        <f>Q43+P43</f>
        <v>51</v>
      </c>
      <c r="S43" s="6">
        <v>34</v>
      </c>
      <c r="T43" s="6">
        <v>32</v>
      </c>
      <c r="U43" s="69">
        <f>T43+S43</f>
        <v>66</v>
      </c>
      <c r="V43" s="6">
        <v>30</v>
      </c>
      <c r="W43" s="6">
        <v>23</v>
      </c>
      <c r="X43" s="69">
        <v>53</v>
      </c>
      <c r="Y43" s="6">
        <v>30</v>
      </c>
      <c r="Z43" s="6">
        <v>27</v>
      </c>
      <c r="AA43" s="69">
        <v>57</v>
      </c>
      <c r="AB43" s="6">
        <v>41</v>
      </c>
      <c r="AC43" s="6">
        <v>40</v>
      </c>
      <c r="AD43" s="69">
        <v>81</v>
      </c>
      <c r="AE43" s="6">
        <v>40</v>
      </c>
      <c r="AF43" s="6">
        <v>35</v>
      </c>
      <c r="AG43" s="70">
        <v>75</v>
      </c>
      <c r="AH43" s="30" t="s">
        <v>335</v>
      </c>
      <c r="AI43" s="30"/>
      <c r="AJ43" s="71"/>
      <c r="AK43" s="234" t="s">
        <v>318</v>
      </c>
    </row>
    <row r="44" spans="1:37" ht="21.95" customHeight="1" thickTop="1" thickBot="1">
      <c r="A44" s="219"/>
      <c r="B44" s="228"/>
      <c r="C44" s="125" t="s">
        <v>320</v>
      </c>
      <c r="D44" s="4">
        <v>24</v>
      </c>
      <c r="E44" s="5">
        <v>19</v>
      </c>
      <c r="F44" s="120">
        <f>E44+D44</f>
        <v>43</v>
      </c>
      <c r="G44" s="4">
        <v>29</v>
      </c>
      <c r="H44" s="5">
        <v>34</v>
      </c>
      <c r="I44" s="65">
        <f>H44+G44</f>
        <v>63</v>
      </c>
      <c r="J44" s="6">
        <v>25</v>
      </c>
      <c r="K44" s="5">
        <v>29</v>
      </c>
      <c r="L44" s="65">
        <f>K44+J44</f>
        <v>54</v>
      </c>
      <c r="M44" s="54">
        <v>21</v>
      </c>
      <c r="N44" s="56">
        <v>29</v>
      </c>
      <c r="O44" s="105">
        <v>50</v>
      </c>
      <c r="P44" s="6">
        <v>49</v>
      </c>
      <c r="Q44" s="5">
        <v>21</v>
      </c>
      <c r="R44" s="65">
        <f>Q44+P44</f>
        <v>70</v>
      </c>
      <c r="S44" s="6">
        <v>23</v>
      </c>
      <c r="T44" s="5">
        <v>33</v>
      </c>
      <c r="U44" s="65">
        <f>T44+S44</f>
        <v>56</v>
      </c>
      <c r="V44" s="6">
        <v>28</v>
      </c>
      <c r="W44" s="5">
        <v>29</v>
      </c>
      <c r="X44" s="65">
        <f>W44+V44</f>
        <v>57</v>
      </c>
      <c r="Y44" s="6">
        <v>38</v>
      </c>
      <c r="Z44" s="5">
        <v>26</v>
      </c>
      <c r="AA44" s="65">
        <f>Z44+Y44</f>
        <v>64</v>
      </c>
      <c r="AB44" s="6">
        <v>40</v>
      </c>
      <c r="AC44" s="5">
        <v>40</v>
      </c>
      <c r="AD44" s="65">
        <f>AC44+AB44</f>
        <v>80</v>
      </c>
      <c r="AE44" s="6">
        <v>43</v>
      </c>
      <c r="AF44" s="6">
        <v>29</v>
      </c>
      <c r="AG44" s="67">
        <f>AF44+AE44</f>
        <v>72</v>
      </c>
      <c r="AH44" s="95" t="s">
        <v>299</v>
      </c>
      <c r="AI44" s="95" t="s">
        <v>228</v>
      </c>
      <c r="AJ44" s="107">
        <v>3</v>
      </c>
      <c r="AK44" s="235"/>
    </row>
    <row r="45" spans="1:37" ht="24" customHeight="1" thickTop="1" thickBot="1">
      <c r="A45" s="218">
        <v>21</v>
      </c>
      <c r="B45" s="227" t="s">
        <v>85</v>
      </c>
      <c r="C45" s="116" t="s">
        <v>317</v>
      </c>
      <c r="D45" s="4">
        <v>22</v>
      </c>
      <c r="E45" s="5">
        <v>26</v>
      </c>
      <c r="F45" s="166">
        <v>48</v>
      </c>
      <c r="G45" s="4">
        <v>28</v>
      </c>
      <c r="H45" s="6">
        <v>27</v>
      </c>
      <c r="I45" s="69">
        <v>55</v>
      </c>
      <c r="J45" s="54">
        <v>19</v>
      </c>
      <c r="K45" s="54">
        <v>26</v>
      </c>
      <c r="L45" s="162">
        <v>45</v>
      </c>
      <c r="M45" s="6">
        <v>32</v>
      </c>
      <c r="N45" s="6">
        <v>30</v>
      </c>
      <c r="O45" s="69">
        <v>62</v>
      </c>
      <c r="P45" s="6">
        <v>34</v>
      </c>
      <c r="Q45" s="6">
        <v>13</v>
      </c>
      <c r="R45" s="162">
        <f t="shared" ref="R45:R75" si="57">Q45+P45</f>
        <v>47</v>
      </c>
      <c r="S45" s="6">
        <v>29</v>
      </c>
      <c r="T45" s="6">
        <v>26</v>
      </c>
      <c r="U45" s="69">
        <f t="shared" ref="U45:U71" si="58">T45+S45</f>
        <v>55</v>
      </c>
      <c r="V45" s="6">
        <v>25</v>
      </c>
      <c r="W45" s="6">
        <v>27</v>
      </c>
      <c r="X45" s="69">
        <v>52</v>
      </c>
      <c r="Y45" s="6">
        <v>29</v>
      </c>
      <c r="Z45" s="6">
        <v>24</v>
      </c>
      <c r="AA45" s="69">
        <v>53</v>
      </c>
      <c r="AB45" s="6">
        <v>40</v>
      </c>
      <c r="AC45" s="6">
        <v>38</v>
      </c>
      <c r="AD45" s="69">
        <v>78</v>
      </c>
      <c r="AE45" s="6">
        <v>40</v>
      </c>
      <c r="AF45" s="6">
        <v>34</v>
      </c>
      <c r="AG45" s="70">
        <v>74</v>
      </c>
      <c r="AH45" s="30" t="s">
        <v>106</v>
      </c>
      <c r="AI45" s="30" t="s">
        <v>129</v>
      </c>
      <c r="AJ45" s="71">
        <v>5</v>
      </c>
      <c r="AK45" s="234" t="s">
        <v>318</v>
      </c>
    </row>
    <row r="46" spans="1:37" ht="21.95" customHeight="1" thickTop="1" thickBot="1">
      <c r="A46" s="219"/>
      <c r="B46" s="228"/>
      <c r="C46" s="125" t="s">
        <v>320</v>
      </c>
      <c r="D46" s="4">
        <v>32</v>
      </c>
      <c r="E46" s="5">
        <v>30</v>
      </c>
      <c r="F46" s="65">
        <f>E46+D46</f>
        <v>62</v>
      </c>
      <c r="G46" s="4">
        <v>25</v>
      </c>
      <c r="H46" s="5">
        <v>23</v>
      </c>
      <c r="I46" s="120">
        <f>H46+G46</f>
        <v>48</v>
      </c>
      <c r="J46" s="54">
        <v>20</v>
      </c>
      <c r="K46" s="56">
        <v>30</v>
      </c>
      <c r="L46" s="105">
        <v>50</v>
      </c>
      <c r="M46" s="6">
        <v>27</v>
      </c>
      <c r="N46" s="5">
        <v>24</v>
      </c>
      <c r="O46" s="65">
        <f>N46+M46</f>
        <v>51</v>
      </c>
      <c r="P46" s="6">
        <v>43</v>
      </c>
      <c r="Q46" s="5">
        <v>18</v>
      </c>
      <c r="R46" s="65">
        <f>Q46+P46</f>
        <v>61</v>
      </c>
      <c r="S46" s="6">
        <v>33</v>
      </c>
      <c r="T46" s="5">
        <v>34</v>
      </c>
      <c r="U46" s="65">
        <f>T46+S46</f>
        <v>67</v>
      </c>
      <c r="V46" s="6">
        <v>29</v>
      </c>
      <c r="W46" s="5">
        <v>34</v>
      </c>
      <c r="X46" s="65">
        <f>W46+V46</f>
        <v>63</v>
      </c>
      <c r="Y46" s="6">
        <v>28</v>
      </c>
      <c r="Z46" s="5">
        <v>25</v>
      </c>
      <c r="AA46" s="65">
        <f>Z46+Y46</f>
        <v>53</v>
      </c>
      <c r="AB46" s="6">
        <v>40</v>
      </c>
      <c r="AC46" s="5">
        <v>38</v>
      </c>
      <c r="AD46" s="65">
        <f>AC46+AB46</f>
        <v>78</v>
      </c>
      <c r="AE46" s="6">
        <v>39</v>
      </c>
      <c r="AF46" s="6">
        <v>28</v>
      </c>
      <c r="AG46" s="67">
        <f>AF46+AE46</f>
        <v>67</v>
      </c>
      <c r="AH46" s="95" t="s">
        <v>242</v>
      </c>
      <c r="AI46" s="95" t="s">
        <v>300</v>
      </c>
      <c r="AJ46" s="107">
        <v>8</v>
      </c>
      <c r="AK46" s="235"/>
    </row>
    <row r="47" spans="1:37" ht="24" customHeight="1" thickTop="1" thickBot="1">
      <c r="A47" s="218">
        <v>22</v>
      </c>
      <c r="B47" s="227" t="s">
        <v>86</v>
      </c>
      <c r="C47" s="116" t="s">
        <v>317</v>
      </c>
      <c r="D47" s="4">
        <v>29</v>
      </c>
      <c r="E47" s="5">
        <v>27</v>
      </c>
      <c r="F47" s="10">
        <v>56</v>
      </c>
      <c r="G47" s="4">
        <v>24</v>
      </c>
      <c r="H47" s="6">
        <v>22</v>
      </c>
      <c r="I47" s="162">
        <v>46</v>
      </c>
      <c r="J47" s="54">
        <v>26</v>
      </c>
      <c r="K47" s="54">
        <v>27</v>
      </c>
      <c r="L47" s="72">
        <v>53</v>
      </c>
      <c r="M47" s="6">
        <v>45</v>
      </c>
      <c r="N47" s="6">
        <v>44</v>
      </c>
      <c r="O47" s="69">
        <v>89</v>
      </c>
      <c r="P47" s="6">
        <v>40</v>
      </c>
      <c r="Q47" s="6">
        <v>26</v>
      </c>
      <c r="R47" s="69">
        <f t="shared" si="57"/>
        <v>66</v>
      </c>
      <c r="S47" s="6">
        <v>34</v>
      </c>
      <c r="T47" s="6">
        <v>24</v>
      </c>
      <c r="U47" s="69">
        <f t="shared" si="58"/>
        <v>58</v>
      </c>
      <c r="V47" s="54">
        <v>25</v>
      </c>
      <c r="W47" s="54">
        <v>25</v>
      </c>
      <c r="X47" s="72">
        <v>50</v>
      </c>
      <c r="Y47" s="6">
        <v>25</v>
      </c>
      <c r="Z47" s="6">
        <v>23</v>
      </c>
      <c r="AA47" s="162">
        <v>48</v>
      </c>
      <c r="AB47" s="6">
        <v>46</v>
      </c>
      <c r="AC47" s="6">
        <v>43</v>
      </c>
      <c r="AD47" s="69">
        <v>89</v>
      </c>
      <c r="AE47" s="6">
        <v>42</v>
      </c>
      <c r="AF47" s="6">
        <v>39</v>
      </c>
      <c r="AG47" s="70">
        <v>81</v>
      </c>
      <c r="AH47" s="30" t="s">
        <v>104</v>
      </c>
      <c r="AI47" s="30" t="s">
        <v>130</v>
      </c>
      <c r="AJ47" s="71">
        <v>4</v>
      </c>
      <c r="AK47" s="234" t="s">
        <v>318</v>
      </c>
    </row>
    <row r="48" spans="1:37" ht="21.95" customHeight="1" thickTop="1" thickBot="1">
      <c r="A48" s="219"/>
      <c r="B48" s="228"/>
      <c r="C48" s="125" t="s">
        <v>320</v>
      </c>
      <c r="D48" s="4">
        <v>33</v>
      </c>
      <c r="E48" s="5">
        <v>29</v>
      </c>
      <c r="F48" s="65">
        <f t="shared" ref="F48" si="59">E48+D48</f>
        <v>62</v>
      </c>
      <c r="G48" s="4">
        <v>27</v>
      </c>
      <c r="H48" s="5">
        <v>27</v>
      </c>
      <c r="I48" s="65">
        <f t="shared" ref="I48" si="60">H48+G48</f>
        <v>54</v>
      </c>
      <c r="J48" s="6">
        <v>22</v>
      </c>
      <c r="K48" s="5">
        <v>26</v>
      </c>
      <c r="L48" s="120">
        <f t="shared" ref="L48" si="61">K48+J48</f>
        <v>48</v>
      </c>
      <c r="M48" s="6">
        <v>38</v>
      </c>
      <c r="N48" s="5">
        <v>32</v>
      </c>
      <c r="O48" s="65">
        <f t="shared" ref="O48" si="62">N48+M48</f>
        <v>70</v>
      </c>
      <c r="P48" s="6">
        <v>43</v>
      </c>
      <c r="Q48" s="5">
        <v>30</v>
      </c>
      <c r="R48" s="65">
        <f t="shared" si="57"/>
        <v>73</v>
      </c>
      <c r="S48" s="6">
        <v>43</v>
      </c>
      <c r="T48" s="5">
        <v>29</v>
      </c>
      <c r="U48" s="65">
        <f t="shared" si="58"/>
        <v>72</v>
      </c>
      <c r="V48" s="6">
        <v>24</v>
      </c>
      <c r="W48" s="5">
        <v>28</v>
      </c>
      <c r="X48" s="65">
        <f t="shared" ref="X48" si="63">W48+V48</f>
        <v>52</v>
      </c>
      <c r="Y48" s="6">
        <v>27</v>
      </c>
      <c r="Z48" s="5">
        <v>28</v>
      </c>
      <c r="AA48" s="65">
        <f t="shared" ref="AA48" si="64">Z48+Y48</f>
        <v>55</v>
      </c>
      <c r="AB48" s="6">
        <v>46</v>
      </c>
      <c r="AC48" s="5">
        <v>43</v>
      </c>
      <c r="AD48" s="65">
        <f t="shared" ref="AD48" si="65">AC48+AB48</f>
        <v>89</v>
      </c>
      <c r="AE48" s="6">
        <v>39</v>
      </c>
      <c r="AF48" s="6">
        <v>36</v>
      </c>
      <c r="AG48" s="67">
        <f t="shared" ref="AG48" si="66">AF48+AE48</f>
        <v>75</v>
      </c>
      <c r="AH48" s="95" t="s">
        <v>318</v>
      </c>
      <c r="AI48" s="95" t="s">
        <v>336</v>
      </c>
      <c r="AJ48" s="107"/>
      <c r="AK48" s="235"/>
    </row>
    <row r="49" spans="1:37" ht="24" customHeight="1" thickTop="1" thickBot="1">
      <c r="A49" s="218">
        <v>23</v>
      </c>
      <c r="B49" s="227" t="s">
        <v>87</v>
      </c>
      <c r="C49" s="116" t="s">
        <v>317</v>
      </c>
      <c r="D49" s="4">
        <v>23</v>
      </c>
      <c r="E49" s="5">
        <v>25</v>
      </c>
      <c r="F49" s="166">
        <v>48</v>
      </c>
      <c r="G49" s="4">
        <v>22</v>
      </c>
      <c r="H49" s="6">
        <v>27</v>
      </c>
      <c r="I49" s="162">
        <v>49</v>
      </c>
      <c r="J49" s="54">
        <v>27</v>
      </c>
      <c r="K49" s="54">
        <v>22</v>
      </c>
      <c r="L49" s="72">
        <v>49</v>
      </c>
      <c r="M49" s="6">
        <v>25</v>
      </c>
      <c r="N49" s="6">
        <v>21</v>
      </c>
      <c r="O49" s="162">
        <v>46</v>
      </c>
      <c r="P49" s="6">
        <v>30</v>
      </c>
      <c r="Q49" s="6">
        <v>17</v>
      </c>
      <c r="R49" s="162">
        <f t="shared" si="57"/>
        <v>47</v>
      </c>
      <c r="S49" s="54">
        <v>29</v>
      </c>
      <c r="T49" s="54">
        <v>34</v>
      </c>
      <c r="U49" s="72">
        <f t="shared" si="58"/>
        <v>63</v>
      </c>
      <c r="V49" s="54">
        <v>20</v>
      </c>
      <c r="W49" s="54">
        <v>14</v>
      </c>
      <c r="X49" s="72">
        <v>34</v>
      </c>
      <c r="Y49" s="54">
        <v>22</v>
      </c>
      <c r="Z49" s="54">
        <v>15</v>
      </c>
      <c r="AA49" s="72">
        <v>37</v>
      </c>
      <c r="AB49" s="6">
        <v>40</v>
      </c>
      <c r="AC49" s="6">
        <v>37</v>
      </c>
      <c r="AD49" s="69">
        <v>77</v>
      </c>
      <c r="AE49" s="6">
        <v>39</v>
      </c>
      <c r="AF49" s="6">
        <v>39</v>
      </c>
      <c r="AG49" s="70">
        <v>78</v>
      </c>
      <c r="AH49" s="30" t="s">
        <v>203</v>
      </c>
      <c r="AI49" s="77" t="s">
        <v>207</v>
      </c>
      <c r="AJ49" s="71">
        <v>0</v>
      </c>
      <c r="AK49" s="234" t="s">
        <v>319</v>
      </c>
    </row>
    <row r="50" spans="1:37" ht="21.95" customHeight="1" thickTop="1" thickBot="1">
      <c r="A50" s="226"/>
      <c r="B50" s="229"/>
      <c r="C50" s="143" t="s">
        <v>320</v>
      </c>
      <c r="D50" s="85">
        <v>20</v>
      </c>
      <c r="E50" s="108">
        <v>33</v>
      </c>
      <c r="F50" s="112">
        <v>53</v>
      </c>
      <c r="G50" s="16">
        <v>22</v>
      </c>
      <c r="H50" s="17">
        <v>28</v>
      </c>
      <c r="I50" s="111">
        <f>H50+G50</f>
        <v>50</v>
      </c>
      <c r="J50" s="82">
        <v>18</v>
      </c>
      <c r="K50" s="108">
        <v>26</v>
      </c>
      <c r="L50" s="112">
        <v>44</v>
      </c>
      <c r="M50" s="18">
        <v>21</v>
      </c>
      <c r="N50" s="17">
        <v>38</v>
      </c>
      <c r="O50" s="111">
        <f>N50+M50</f>
        <v>59</v>
      </c>
      <c r="P50" s="18">
        <v>41</v>
      </c>
      <c r="Q50" s="17">
        <v>16</v>
      </c>
      <c r="R50" s="111">
        <f>Q50+P50</f>
        <v>57</v>
      </c>
      <c r="S50" s="18">
        <v>23</v>
      </c>
      <c r="T50" s="17">
        <v>32</v>
      </c>
      <c r="U50" s="111">
        <f>T50+S50</f>
        <v>55</v>
      </c>
      <c r="V50" s="18">
        <v>23</v>
      </c>
      <c r="W50" s="17">
        <v>21</v>
      </c>
      <c r="X50" s="124">
        <f>W50+V50</f>
        <v>44</v>
      </c>
      <c r="Y50" s="82">
        <v>24</v>
      </c>
      <c r="Z50" s="108">
        <v>14</v>
      </c>
      <c r="AA50" s="112">
        <v>38</v>
      </c>
      <c r="AB50" s="18">
        <v>40</v>
      </c>
      <c r="AC50" s="17">
        <v>37</v>
      </c>
      <c r="AD50" s="111">
        <f>AC50+AB50</f>
        <v>77</v>
      </c>
      <c r="AE50" s="18">
        <v>36</v>
      </c>
      <c r="AF50" s="18">
        <v>31</v>
      </c>
      <c r="AG50" s="113">
        <f>AF50+AE50</f>
        <v>67</v>
      </c>
      <c r="AH50" s="109" t="s">
        <v>301</v>
      </c>
      <c r="AI50" s="144" t="s">
        <v>302</v>
      </c>
      <c r="AJ50" s="110">
        <v>4</v>
      </c>
      <c r="AK50" s="236"/>
    </row>
    <row r="51" spans="1:37" ht="50.25" thickBot="1">
      <c r="A51" s="126" t="s">
        <v>0</v>
      </c>
      <c r="B51" s="127" t="s">
        <v>1</v>
      </c>
      <c r="C51" s="128" t="s">
        <v>2</v>
      </c>
      <c r="D51" s="216" t="s">
        <v>3</v>
      </c>
      <c r="E51" s="216"/>
      <c r="F51" s="216"/>
      <c r="G51" s="216" t="s">
        <v>4</v>
      </c>
      <c r="H51" s="216"/>
      <c r="I51" s="216"/>
      <c r="J51" s="216" t="s">
        <v>5</v>
      </c>
      <c r="K51" s="216"/>
      <c r="L51" s="216"/>
      <c r="M51" s="216" t="s">
        <v>64</v>
      </c>
      <c r="N51" s="216"/>
      <c r="O51" s="216"/>
      <c r="P51" s="216" t="s">
        <v>65</v>
      </c>
      <c r="Q51" s="216"/>
      <c r="R51" s="216"/>
      <c r="S51" s="216" t="s">
        <v>66</v>
      </c>
      <c r="T51" s="216"/>
      <c r="U51" s="216"/>
      <c r="V51" s="216" t="s">
        <v>7</v>
      </c>
      <c r="W51" s="216"/>
      <c r="X51" s="216"/>
      <c r="Y51" s="216" t="s">
        <v>8</v>
      </c>
      <c r="Z51" s="216"/>
      <c r="AA51" s="216"/>
      <c r="AB51" s="216" t="s">
        <v>9</v>
      </c>
      <c r="AC51" s="216"/>
      <c r="AD51" s="216"/>
      <c r="AE51" s="216" t="s">
        <v>10</v>
      </c>
      <c r="AF51" s="216"/>
      <c r="AG51" s="217"/>
      <c r="AH51" s="129" t="s">
        <v>139</v>
      </c>
      <c r="AI51" s="129" t="s">
        <v>140</v>
      </c>
      <c r="AJ51" s="130" t="s">
        <v>114</v>
      </c>
      <c r="AK51" s="131" t="s">
        <v>11</v>
      </c>
    </row>
    <row r="52" spans="1:37" ht="24" customHeight="1" thickBot="1">
      <c r="A52" s="218">
        <v>24</v>
      </c>
      <c r="B52" s="230" t="s">
        <v>88</v>
      </c>
      <c r="C52" s="132" t="s">
        <v>317</v>
      </c>
      <c r="D52" s="133">
        <v>19</v>
      </c>
      <c r="E52" s="134">
        <v>36</v>
      </c>
      <c r="F52" s="135">
        <v>55</v>
      </c>
      <c r="G52" s="133">
        <v>27</v>
      </c>
      <c r="H52" s="136">
        <v>26</v>
      </c>
      <c r="I52" s="137">
        <v>53</v>
      </c>
      <c r="J52" s="136">
        <v>32</v>
      </c>
      <c r="K52" s="136">
        <v>18</v>
      </c>
      <c r="L52" s="137">
        <v>50</v>
      </c>
      <c r="M52" s="138">
        <v>26</v>
      </c>
      <c r="N52" s="138">
        <v>18</v>
      </c>
      <c r="O52" s="167">
        <v>44</v>
      </c>
      <c r="P52" s="138">
        <v>29</v>
      </c>
      <c r="Q52" s="138">
        <v>40</v>
      </c>
      <c r="R52" s="139">
        <v>69</v>
      </c>
      <c r="S52" s="136">
        <v>29</v>
      </c>
      <c r="T52" s="136">
        <v>20</v>
      </c>
      <c r="U52" s="167">
        <f t="shared" si="58"/>
        <v>49</v>
      </c>
      <c r="V52" s="138">
        <v>20</v>
      </c>
      <c r="W52" s="138">
        <v>14</v>
      </c>
      <c r="X52" s="139">
        <v>34</v>
      </c>
      <c r="Y52" s="136">
        <v>24</v>
      </c>
      <c r="Z52" s="136">
        <v>26</v>
      </c>
      <c r="AA52" s="137">
        <v>50</v>
      </c>
      <c r="AB52" s="136">
        <v>42</v>
      </c>
      <c r="AC52" s="136">
        <v>35</v>
      </c>
      <c r="AD52" s="137">
        <v>77</v>
      </c>
      <c r="AE52" s="136">
        <v>44</v>
      </c>
      <c r="AF52" s="136">
        <v>44</v>
      </c>
      <c r="AG52" s="140">
        <v>88</v>
      </c>
      <c r="AH52" s="141" t="s">
        <v>102</v>
      </c>
      <c r="AI52" s="141" t="s">
        <v>131</v>
      </c>
      <c r="AJ52" s="142">
        <v>9</v>
      </c>
      <c r="AK52" s="234" t="s">
        <v>319</v>
      </c>
    </row>
    <row r="53" spans="1:37" ht="21.95" customHeight="1" thickTop="1" thickBot="1">
      <c r="A53" s="219"/>
      <c r="B53" s="228"/>
      <c r="C53" s="125" t="s">
        <v>320</v>
      </c>
      <c r="D53" s="4">
        <v>25</v>
      </c>
      <c r="E53" s="5">
        <v>28</v>
      </c>
      <c r="F53" s="65">
        <f>E53+D53</f>
        <v>53</v>
      </c>
      <c r="G53" s="4">
        <v>28</v>
      </c>
      <c r="H53" s="5">
        <v>24</v>
      </c>
      <c r="I53" s="65">
        <f>H53+G53</f>
        <v>52</v>
      </c>
      <c r="J53" s="6">
        <v>24</v>
      </c>
      <c r="K53" s="5">
        <v>28</v>
      </c>
      <c r="L53" s="65">
        <f>K53+J53</f>
        <v>52</v>
      </c>
      <c r="M53" s="54">
        <v>21</v>
      </c>
      <c r="N53" s="56">
        <v>19</v>
      </c>
      <c r="O53" s="105">
        <v>40</v>
      </c>
      <c r="P53" s="6">
        <v>48</v>
      </c>
      <c r="Q53" s="5">
        <v>20</v>
      </c>
      <c r="R53" s="65">
        <f>Q53+P53</f>
        <v>68</v>
      </c>
      <c r="S53" s="6">
        <v>23</v>
      </c>
      <c r="T53" s="5">
        <v>29</v>
      </c>
      <c r="U53" s="65">
        <f>T53+S53</f>
        <v>52</v>
      </c>
      <c r="V53" s="54">
        <v>23</v>
      </c>
      <c r="W53" s="56">
        <v>17</v>
      </c>
      <c r="X53" s="105">
        <v>40</v>
      </c>
      <c r="Y53" s="6">
        <v>29</v>
      </c>
      <c r="Z53" s="5">
        <v>16</v>
      </c>
      <c r="AA53" s="120">
        <f>Z53+Y53</f>
        <v>45</v>
      </c>
      <c r="AB53" s="6">
        <v>42</v>
      </c>
      <c r="AC53" s="5">
        <v>35</v>
      </c>
      <c r="AD53" s="65">
        <f>AC53+AB53</f>
        <v>77</v>
      </c>
      <c r="AE53" s="6">
        <v>49</v>
      </c>
      <c r="AF53" s="6">
        <v>43</v>
      </c>
      <c r="AG53" s="67">
        <f>AF53+AE53</f>
        <v>92</v>
      </c>
      <c r="AH53" s="95" t="s">
        <v>303</v>
      </c>
      <c r="AI53" s="95" t="s">
        <v>304</v>
      </c>
      <c r="AJ53" s="107">
        <v>5</v>
      </c>
      <c r="AK53" s="235"/>
    </row>
    <row r="54" spans="1:37" ht="24" customHeight="1" thickTop="1" thickBot="1">
      <c r="A54" s="218">
        <v>25</v>
      </c>
      <c r="B54" s="227" t="s">
        <v>89</v>
      </c>
      <c r="C54" s="116" t="s">
        <v>317</v>
      </c>
      <c r="D54" s="55">
        <v>22</v>
      </c>
      <c r="E54" s="56">
        <v>28</v>
      </c>
      <c r="F54" s="84">
        <v>50</v>
      </c>
      <c r="G54" s="4">
        <v>22</v>
      </c>
      <c r="H54" s="6">
        <v>24</v>
      </c>
      <c r="I54" s="162">
        <v>46</v>
      </c>
      <c r="J54" s="54">
        <v>21</v>
      </c>
      <c r="K54" s="54">
        <v>24</v>
      </c>
      <c r="L54" s="72">
        <v>45</v>
      </c>
      <c r="M54" s="6">
        <v>28</v>
      </c>
      <c r="N54" s="6">
        <v>32</v>
      </c>
      <c r="O54" s="69">
        <v>60</v>
      </c>
      <c r="P54" s="6">
        <v>38</v>
      </c>
      <c r="Q54" s="6">
        <v>15</v>
      </c>
      <c r="R54" s="69">
        <f t="shared" si="57"/>
        <v>53</v>
      </c>
      <c r="S54" s="6">
        <v>27</v>
      </c>
      <c r="T54" s="6">
        <v>26</v>
      </c>
      <c r="U54" s="69">
        <f t="shared" si="58"/>
        <v>53</v>
      </c>
      <c r="V54" s="54">
        <v>27</v>
      </c>
      <c r="W54" s="54">
        <v>16</v>
      </c>
      <c r="X54" s="72">
        <v>43</v>
      </c>
      <c r="Y54" s="6">
        <v>22</v>
      </c>
      <c r="Z54" s="6">
        <v>22</v>
      </c>
      <c r="AA54" s="162">
        <v>44</v>
      </c>
      <c r="AB54" s="6">
        <v>40</v>
      </c>
      <c r="AC54" s="6">
        <v>36</v>
      </c>
      <c r="AD54" s="69">
        <v>76</v>
      </c>
      <c r="AE54" s="6">
        <v>34</v>
      </c>
      <c r="AF54" s="6">
        <v>39</v>
      </c>
      <c r="AG54" s="70">
        <v>73</v>
      </c>
      <c r="AH54" s="30" t="s">
        <v>205</v>
      </c>
      <c r="AI54" s="30" t="s">
        <v>132</v>
      </c>
      <c r="AJ54" s="71">
        <v>0</v>
      </c>
      <c r="AK54" s="234" t="s">
        <v>319</v>
      </c>
    </row>
    <row r="55" spans="1:37" ht="21.95" customHeight="1" thickTop="1" thickBot="1">
      <c r="A55" s="219"/>
      <c r="B55" s="228"/>
      <c r="C55" s="125" t="s">
        <v>320</v>
      </c>
      <c r="D55" s="55">
        <v>19</v>
      </c>
      <c r="E55" s="56">
        <v>30</v>
      </c>
      <c r="F55" s="105">
        <v>49</v>
      </c>
      <c r="G55" s="4">
        <v>22</v>
      </c>
      <c r="H55" s="5">
        <v>21</v>
      </c>
      <c r="I55" s="120">
        <f>H55+G55</f>
        <v>43</v>
      </c>
      <c r="J55" s="54">
        <v>18</v>
      </c>
      <c r="K55" s="56">
        <v>25</v>
      </c>
      <c r="L55" s="105">
        <v>43</v>
      </c>
      <c r="M55" s="6">
        <v>23</v>
      </c>
      <c r="N55" s="5">
        <v>24</v>
      </c>
      <c r="O55" s="120">
        <f>N55+M55</f>
        <v>47</v>
      </c>
      <c r="P55" s="6">
        <v>42</v>
      </c>
      <c r="Q55" s="5">
        <v>14</v>
      </c>
      <c r="R55" s="65">
        <f>Q55+P55</f>
        <v>56</v>
      </c>
      <c r="S55" s="6">
        <v>25</v>
      </c>
      <c r="T55" s="5">
        <v>27</v>
      </c>
      <c r="U55" s="65">
        <f>T55+S55</f>
        <v>52</v>
      </c>
      <c r="V55" s="6">
        <v>27</v>
      </c>
      <c r="W55" s="5">
        <v>26</v>
      </c>
      <c r="X55" s="65">
        <f>W55+V55</f>
        <v>53</v>
      </c>
      <c r="Y55" s="54">
        <v>22</v>
      </c>
      <c r="Z55" s="56">
        <v>13</v>
      </c>
      <c r="AA55" s="105">
        <v>35</v>
      </c>
      <c r="AB55" s="6">
        <v>40</v>
      </c>
      <c r="AC55" s="5">
        <v>36</v>
      </c>
      <c r="AD55" s="65">
        <f>AC55+AB55</f>
        <v>76</v>
      </c>
      <c r="AE55" s="6">
        <v>41</v>
      </c>
      <c r="AF55" s="6">
        <v>21</v>
      </c>
      <c r="AG55" s="67">
        <f>AF55+AE55</f>
        <v>62</v>
      </c>
      <c r="AH55" s="95" t="s">
        <v>301</v>
      </c>
      <c r="AI55" s="95" t="s">
        <v>305</v>
      </c>
      <c r="AJ55" s="107">
        <v>0</v>
      </c>
      <c r="AK55" s="235"/>
    </row>
    <row r="56" spans="1:37" ht="24" customHeight="1" thickTop="1" thickBot="1">
      <c r="A56" s="218">
        <v>26</v>
      </c>
      <c r="B56" s="227" t="s">
        <v>90</v>
      </c>
      <c r="C56" s="116" t="s">
        <v>317</v>
      </c>
      <c r="D56" s="16">
        <v>21</v>
      </c>
      <c r="E56" s="17">
        <v>28</v>
      </c>
      <c r="F56" s="168">
        <v>49</v>
      </c>
      <c r="G56" s="85">
        <v>21</v>
      </c>
      <c r="H56" s="82" t="s">
        <v>213</v>
      </c>
      <c r="I56" s="83"/>
      <c r="J56" s="18">
        <v>24</v>
      </c>
      <c r="K56" s="18">
        <v>23</v>
      </c>
      <c r="L56" s="165">
        <v>47</v>
      </c>
      <c r="M56" s="18">
        <v>28</v>
      </c>
      <c r="N56" s="18">
        <v>26</v>
      </c>
      <c r="O56" s="73">
        <v>54</v>
      </c>
      <c r="P56" s="82">
        <v>35</v>
      </c>
      <c r="Q56" s="82" t="s">
        <v>213</v>
      </c>
      <c r="R56" s="83"/>
      <c r="S56" s="18">
        <v>25</v>
      </c>
      <c r="T56" s="19">
        <v>19</v>
      </c>
      <c r="U56" s="165">
        <f t="shared" si="58"/>
        <v>44</v>
      </c>
      <c r="V56" s="18">
        <v>32</v>
      </c>
      <c r="W56" s="18">
        <v>27</v>
      </c>
      <c r="X56" s="73">
        <v>59</v>
      </c>
      <c r="Y56" s="18">
        <v>24</v>
      </c>
      <c r="Z56" s="18">
        <v>26</v>
      </c>
      <c r="AA56" s="73">
        <v>50</v>
      </c>
      <c r="AB56" s="18">
        <v>44</v>
      </c>
      <c r="AC56" s="18">
        <v>37</v>
      </c>
      <c r="AD56" s="73">
        <v>81</v>
      </c>
      <c r="AE56" s="18">
        <v>46</v>
      </c>
      <c r="AF56" s="18">
        <v>30</v>
      </c>
      <c r="AG56" s="74">
        <v>76</v>
      </c>
      <c r="AH56" s="36" t="s">
        <v>103</v>
      </c>
      <c r="AI56" s="78" t="s">
        <v>206</v>
      </c>
      <c r="AJ56" s="75">
        <v>0</v>
      </c>
      <c r="AK56" s="234" t="s">
        <v>319</v>
      </c>
    </row>
    <row r="57" spans="1:37" ht="21.95" customHeight="1" thickTop="1" thickBot="1">
      <c r="A57" s="219"/>
      <c r="B57" s="229"/>
      <c r="C57" s="125" t="s">
        <v>320</v>
      </c>
      <c r="D57" s="85">
        <v>19</v>
      </c>
      <c r="E57" s="108" t="s">
        <v>213</v>
      </c>
      <c r="F57" s="105"/>
      <c r="G57" s="85">
        <v>23</v>
      </c>
      <c r="H57" s="108" t="s">
        <v>213</v>
      </c>
      <c r="I57" s="105"/>
      <c r="J57" s="18">
        <v>19</v>
      </c>
      <c r="K57" s="17">
        <v>27</v>
      </c>
      <c r="L57" s="120">
        <f>K57+J57</f>
        <v>46</v>
      </c>
      <c r="M57" s="18">
        <v>23</v>
      </c>
      <c r="N57" s="17">
        <v>21</v>
      </c>
      <c r="O57" s="120">
        <f>N57+M57</f>
        <v>44</v>
      </c>
      <c r="P57" s="18">
        <v>41</v>
      </c>
      <c r="Q57" s="17">
        <v>25</v>
      </c>
      <c r="R57" s="65">
        <f>Q57+P57</f>
        <v>66</v>
      </c>
      <c r="S57" s="18">
        <v>39</v>
      </c>
      <c r="T57" s="17">
        <v>30</v>
      </c>
      <c r="U57" s="65">
        <f>T57+S57</f>
        <v>69</v>
      </c>
      <c r="V57" s="18">
        <v>32</v>
      </c>
      <c r="W57" s="17">
        <v>26</v>
      </c>
      <c r="X57" s="65">
        <f>W57+V57</f>
        <v>58</v>
      </c>
      <c r="Y57" s="18">
        <v>32</v>
      </c>
      <c r="Z57" s="17">
        <v>22</v>
      </c>
      <c r="AA57" s="65">
        <f>Z57+Y57</f>
        <v>54</v>
      </c>
      <c r="AB57" s="18">
        <v>44</v>
      </c>
      <c r="AC57" s="17">
        <v>37</v>
      </c>
      <c r="AD57" s="65">
        <f>AC57+AB57</f>
        <v>81</v>
      </c>
      <c r="AE57" s="18">
        <v>43</v>
      </c>
      <c r="AF57" s="18">
        <v>25</v>
      </c>
      <c r="AG57" s="67">
        <f>AF57+AE57</f>
        <v>68</v>
      </c>
      <c r="AH57" s="109" t="s">
        <v>306</v>
      </c>
      <c r="AI57" s="114" t="s">
        <v>307</v>
      </c>
      <c r="AJ57" s="110">
        <v>0</v>
      </c>
      <c r="AK57" s="235"/>
    </row>
    <row r="58" spans="1:37" ht="24" customHeight="1" thickTop="1" thickBot="1">
      <c r="A58" s="218">
        <v>27</v>
      </c>
      <c r="B58" s="231" t="s">
        <v>91</v>
      </c>
      <c r="C58" s="116" t="s">
        <v>317</v>
      </c>
      <c r="D58" s="27">
        <v>21</v>
      </c>
      <c r="E58" s="28">
        <v>29</v>
      </c>
      <c r="F58" s="10">
        <v>50</v>
      </c>
      <c r="G58" s="27">
        <v>24</v>
      </c>
      <c r="H58" s="29">
        <v>29</v>
      </c>
      <c r="I58" s="69">
        <v>53</v>
      </c>
      <c r="J58" s="46">
        <v>24</v>
      </c>
      <c r="K58" s="46">
        <v>26</v>
      </c>
      <c r="L58" s="72">
        <v>50</v>
      </c>
      <c r="M58" s="29">
        <v>25</v>
      </c>
      <c r="N58" s="29">
        <v>29</v>
      </c>
      <c r="O58" s="69">
        <v>54</v>
      </c>
      <c r="P58" s="29">
        <v>35</v>
      </c>
      <c r="Q58" s="29">
        <v>11</v>
      </c>
      <c r="R58" s="162">
        <f t="shared" si="57"/>
        <v>46</v>
      </c>
      <c r="S58" s="29">
        <v>27</v>
      </c>
      <c r="T58" s="29">
        <v>24</v>
      </c>
      <c r="U58" s="69">
        <f t="shared" si="58"/>
        <v>51</v>
      </c>
      <c r="V58" s="46">
        <v>24</v>
      </c>
      <c r="W58" s="46">
        <v>20</v>
      </c>
      <c r="X58" s="162">
        <v>44</v>
      </c>
      <c r="Y58" s="29">
        <v>26</v>
      </c>
      <c r="Z58" s="29">
        <v>32</v>
      </c>
      <c r="AA58" s="69">
        <v>58</v>
      </c>
      <c r="AB58" s="29">
        <v>40</v>
      </c>
      <c r="AC58" s="29">
        <v>36</v>
      </c>
      <c r="AD58" s="69">
        <v>76</v>
      </c>
      <c r="AE58" s="29">
        <v>39</v>
      </c>
      <c r="AF58" s="29">
        <v>35</v>
      </c>
      <c r="AG58" s="70">
        <v>74</v>
      </c>
      <c r="AH58" s="30" t="s">
        <v>104</v>
      </c>
      <c r="AI58" s="30" t="s">
        <v>133</v>
      </c>
      <c r="AJ58" s="71">
        <v>6</v>
      </c>
      <c r="AK58" s="234" t="s">
        <v>318</v>
      </c>
    </row>
    <row r="59" spans="1:37" ht="21.95" customHeight="1" thickTop="1" thickBot="1">
      <c r="A59" s="219"/>
      <c r="B59" s="232"/>
      <c r="C59" s="125" t="s">
        <v>320</v>
      </c>
      <c r="D59" s="27">
        <v>20</v>
      </c>
      <c r="E59" s="28">
        <v>25</v>
      </c>
      <c r="F59" s="120">
        <f t="shared" ref="F59" si="67">E59+D59</f>
        <v>45</v>
      </c>
      <c r="G59" s="27">
        <v>26</v>
      </c>
      <c r="H59" s="28">
        <v>28</v>
      </c>
      <c r="I59" s="65">
        <f t="shared" ref="I59" si="68">H59+G59</f>
        <v>54</v>
      </c>
      <c r="J59" s="29">
        <v>23</v>
      </c>
      <c r="K59" s="28">
        <v>28</v>
      </c>
      <c r="L59" s="65">
        <f t="shared" ref="L59" si="69">K59+J59</f>
        <v>51</v>
      </c>
      <c r="M59" s="29">
        <v>26</v>
      </c>
      <c r="N59" s="28">
        <v>33</v>
      </c>
      <c r="O59" s="65">
        <f t="shared" ref="O59" si="70">N59+M59</f>
        <v>59</v>
      </c>
      <c r="P59" s="29">
        <v>42</v>
      </c>
      <c r="Q59" s="28">
        <v>31</v>
      </c>
      <c r="R59" s="65">
        <f t="shared" si="57"/>
        <v>73</v>
      </c>
      <c r="S59" s="29">
        <v>26</v>
      </c>
      <c r="T59" s="28">
        <v>35</v>
      </c>
      <c r="U59" s="65">
        <f t="shared" si="58"/>
        <v>61</v>
      </c>
      <c r="V59" s="29">
        <v>27</v>
      </c>
      <c r="W59" s="28">
        <v>27</v>
      </c>
      <c r="X59" s="65">
        <f t="shared" ref="X59" si="71">W59+V59</f>
        <v>54</v>
      </c>
      <c r="Y59" s="29">
        <v>26</v>
      </c>
      <c r="Z59" s="28">
        <v>25</v>
      </c>
      <c r="AA59" s="65">
        <f t="shared" ref="AA59" si="72">Z59+Y59</f>
        <v>51</v>
      </c>
      <c r="AB59" s="29">
        <v>40</v>
      </c>
      <c r="AC59" s="28">
        <v>36</v>
      </c>
      <c r="AD59" s="65">
        <f t="shared" ref="AD59" si="73">AC59+AB59</f>
        <v>76</v>
      </c>
      <c r="AE59" s="29">
        <v>41</v>
      </c>
      <c r="AF59" s="29">
        <v>27</v>
      </c>
      <c r="AG59" s="67">
        <f t="shared" ref="AG59" si="74">AF59+AE59</f>
        <v>68</v>
      </c>
      <c r="AH59" s="95" t="s">
        <v>318</v>
      </c>
      <c r="AI59" s="95" t="s">
        <v>223</v>
      </c>
      <c r="AJ59" s="107"/>
      <c r="AK59" s="235"/>
    </row>
    <row r="60" spans="1:37" ht="24" customHeight="1" thickTop="1" thickBot="1">
      <c r="A60" s="218">
        <v>28</v>
      </c>
      <c r="B60" s="227" t="s">
        <v>92</v>
      </c>
      <c r="C60" s="116" t="s">
        <v>317</v>
      </c>
      <c r="D60" s="4">
        <v>26</v>
      </c>
      <c r="E60" s="5">
        <v>35</v>
      </c>
      <c r="F60" s="10">
        <v>61</v>
      </c>
      <c r="G60" s="4">
        <v>23</v>
      </c>
      <c r="H60" s="6">
        <v>28</v>
      </c>
      <c r="I60" s="69">
        <v>51</v>
      </c>
      <c r="J60" s="6">
        <v>26</v>
      </c>
      <c r="K60" s="6">
        <v>26</v>
      </c>
      <c r="L60" s="69">
        <v>52</v>
      </c>
      <c r="M60" s="6">
        <v>40</v>
      </c>
      <c r="N60" s="6">
        <v>31</v>
      </c>
      <c r="O60" s="69">
        <v>71</v>
      </c>
      <c r="P60" s="6">
        <v>36</v>
      </c>
      <c r="Q60" s="6">
        <v>22</v>
      </c>
      <c r="R60" s="69">
        <f t="shared" si="57"/>
        <v>58</v>
      </c>
      <c r="S60" s="6">
        <v>31</v>
      </c>
      <c r="T60" s="6">
        <v>26</v>
      </c>
      <c r="U60" s="69">
        <f t="shared" si="58"/>
        <v>57</v>
      </c>
      <c r="V60" s="54">
        <v>20</v>
      </c>
      <c r="W60" s="54">
        <v>22</v>
      </c>
      <c r="X60" s="162">
        <v>42</v>
      </c>
      <c r="Y60" s="6">
        <v>28</v>
      </c>
      <c r="Z60" s="6">
        <v>23</v>
      </c>
      <c r="AA60" s="69">
        <v>51</v>
      </c>
      <c r="AB60" s="6">
        <v>47</v>
      </c>
      <c r="AC60" s="6">
        <v>45</v>
      </c>
      <c r="AD60" s="69">
        <v>92</v>
      </c>
      <c r="AE60" s="6">
        <v>40</v>
      </c>
      <c r="AF60" s="6">
        <v>43</v>
      </c>
      <c r="AG60" s="70">
        <v>83</v>
      </c>
      <c r="AH60" s="30" t="s">
        <v>100</v>
      </c>
      <c r="AI60" s="30"/>
      <c r="AJ60" s="71">
        <v>10</v>
      </c>
      <c r="AK60" s="234" t="s">
        <v>318</v>
      </c>
    </row>
    <row r="61" spans="1:37" ht="21.95" customHeight="1" thickTop="1" thickBot="1">
      <c r="A61" s="219"/>
      <c r="B61" s="228"/>
      <c r="C61" s="125" t="s">
        <v>320</v>
      </c>
      <c r="D61" s="4">
        <v>26</v>
      </c>
      <c r="E61" s="5">
        <v>27</v>
      </c>
      <c r="F61" s="65">
        <f>E61+D61</f>
        <v>53</v>
      </c>
      <c r="G61" s="55">
        <v>20</v>
      </c>
      <c r="H61" s="56">
        <v>26</v>
      </c>
      <c r="I61" s="118">
        <f>H61+G61</f>
        <v>46</v>
      </c>
      <c r="J61" s="6">
        <v>26</v>
      </c>
      <c r="K61" s="5">
        <v>23</v>
      </c>
      <c r="L61" s="120">
        <f>K61+J61</f>
        <v>49</v>
      </c>
      <c r="M61" s="6">
        <v>25</v>
      </c>
      <c r="N61" s="5">
        <v>30</v>
      </c>
      <c r="O61" s="65">
        <f>N61+M61</f>
        <v>55</v>
      </c>
      <c r="P61" s="6">
        <v>46</v>
      </c>
      <c r="Q61" s="5">
        <v>33</v>
      </c>
      <c r="R61" s="65">
        <f>Q61+P61</f>
        <v>79</v>
      </c>
      <c r="S61" s="6">
        <v>37</v>
      </c>
      <c r="T61" s="5">
        <v>40</v>
      </c>
      <c r="U61" s="65">
        <f>T61+S61</f>
        <v>77</v>
      </c>
      <c r="V61" s="6">
        <v>20</v>
      </c>
      <c r="W61" s="5">
        <v>26</v>
      </c>
      <c r="X61" s="120">
        <f>W61+V61</f>
        <v>46</v>
      </c>
      <c r="Y61" s="6">
        <v>25</v>
      </c>
      <c r="Z61" s="5">
        <v>24</v>
      </c>
      <c r="AA61" s="120">
        <f>Z61+Y61</f>
        <v>49</v>
      </c>
      <c r="AB61" s="6">
        <v>46</v>
      </c>
      <c r="AC61" s="5">
        <v>45</v>
      </c>
      <c r="AD61" s="65">
        <f>AC61+AB61</f>
        <v>91</v>
      </c>
      <c r="AE61" s="6">
        <v>43</v>
      </c>
      <c r="AF61" s="6">
        <v>32</v>
      </c>
      <c r="AG61" s="67">
        <f>AF61+AE61</f>
        <v>75</v>
      </c>
      <c r="AH61" s="95" t="s">
        <v>308</v>
      </c>
      <c r="AI61" s="95" t="s">
        <v>309</v>
      </c>
      <c r="AJ61" s="107">
        <v>4</v>
      </c>
      <c r="AK61" s="235"/>
    </row>
    <row r="62" spans="1:37" ht="24" customHeight="1" thickTop="1" thickBot="1">
      <c r="A62" s="218">
        <v>29</v>
      </c>
      <c r="B62" s="227" t="s">
        <v>93</v>
      </c>
      <c r="C62" s="116" t="s">
        <v>317</v>
      </c>
      <c r="D62" s="4">
        <v>27</v>
      </c>
      <c r="E62" s="5">
        <v>27</v>
      </c>
      <c r="F62" s="10">
        <v>54</v>
      </c>
      <c r="G62" s="4">
        <v>26</v>
      </c>
      <c r="H62" s="6">
        <v>28</v>
      </c>
      <c r="I62" s="69">
        <v>54</v>
      </c>
      <c r="J62" s="54">
        <v>23</v>
      </c>
      <c r="K62" s="54">
        <v>14</v>
      </c>
      <c r="L62" s="72">
        <v>37</v>
      </c>
      <c r="M62" s="6">
        <v>36</v>
      </c>
      <c r="N62" s="6">
        <v>32</v>
      </c>
      <c r="O62" s="69">
        <v>68</v>
      </c>
      <c r="P62" s="6">
        <v>41</v>
      </c>
      <c r="Q62" s="6">
        <v>25</v>
      </c>
      <c r="R62" s="69">
        <f t="shared" si="57"/>
        <v>66</v>
      </c>
      <c r="S62" s="6">
        <v>34</v>
      </c>
      <c r="T62" s="6">
        <v>34</v>
      </c>
      <c r="U62" s="69">
        <f t="shared" si="58"/>
        <v>68</v>
      </c>
      <c r="V62" s="54">
        <v>21</v>
      </c>
      <c r="W62" s="54">
        <v>11</v>
      </c>
      <c r="X62" s="72">
        <v>32</v>
      </c>
      <c r="Y62" s="6">
        <v>25</v>
      </c>
      <c r="Z62" s="6">
        <v>19</v>
      </c>
      <c r="AA62" s="162">
        <v>44</v>
      </c>
      <c r="AB62" s="6">
        <v>43</v>
      </c>
      <c r="AC62" s="6">
        <v>36</v>
      </c>
      <c r="AD62" s="69">
        <v>79</v>
      </c>
      <c r="AE62" s="6">
        <v>44</v>
      </c>
      <c r="AF62" s="6">
        <v>43</v>
      </c>
      <c r="AG62" s="70">
        <v>87</v>
      </c>
      <c r="AH62" s="30" t="s">
        <v>104</v>
      </c>
      <c r="AI62" s="30" t="s">
        <v>182</v>
      </c>
      <c r="AJ62" s="71">
        <v>4</v>
      </c>
      <c r="AK62" s="234" t="s">
        <v>319</v>
      </c>
    </row>
    <row r="63" spans="1:37" ht="21.95" customHeight="1" thickTop="1" thickBot="1">
      <c r="A63" s="219"/>
      <c r="B63" s="228"/>
      <c r="C63" s="125" t="s">
        <v>320</v>
      </c>
      <c r="D63" s="4">
        <v>25</v>
      </c>
      <c r="E63" s="5">
        <v>22</v>
      </c>
      <c r="F63" s="120">
        <f>E63+D63</f>
        <v>47</v>
      </c>
      <c r="G63" s="4">
        <v>25</v>
      </c>
      <c r="H63" s="5">
        <v>28</v>
      </c>
      <c r="I63" s="65">
        <f>H63+G63</f>
        <v>53</v>
      </c>
      <c r="J63" s="54">
        <v>22</v>
      </c>
      <c r="K63" s="56">
        <v>19</v>
      </c>
      <c r="L63" s="105">
        <v>41</v>
      </c>
      <c r="M63" s="6">
        <v>27</v>
      </c>
      <c r="N63" s="5">
        <v>21</v>
      </c>
      <c r="O63" s="120">
        <f>N63+M63</f>
        <v>48</v>
      </c>
      <c r="P63" s="6">
        <v>47</v>
      </c>
      <c r="Q63" s="5">
        <v>14</v>
      </c>
      <c r="R63" s="65">
        <f>Q63+P63</f>
        <v>61</v>
      </c>
      <c r="S63" s="6">
        <v>32</v>
      </c>
      <c r="T63" s="5">
        <v>45</v>
      </c>
      <c r="U63" s="65">
        <f>T63+S63</f>
        <v>77</v>
      </c>
      <c r="V63" s="54">
        <v>18</v>
      </c>
      <c r="W63" s="56">
        <v>12</v>
      </c>
      <c r="X63" s="105">
        <v>30</v>
      </c>
      <c r="Y63" s="6">
        <v>26</v>
      </c>
      <c r="Z63" s="5">
        <v>20</v>
      </c>
      <c r="AA63" s="120">
        <f>Z63+Y63</f>
        <v>46</v>
      </c>
      <c r="AB63" s="6">
        <v>42</v>
      </c>
      <c r="AC63" s="5">
        <v>36</v>
      </c>
      <c r="AD63" s="65">
        <f>AC63+AB63</f>
        <v>78</v>
      </c>
      <c r="AE63" s="6">
        <v>41</v>
      </c>
      <c r="AF63" s="6">
        <v>28</v>
      </c>
      <c r="AG63" s="67">
        <f>AF63+AE63</f>
        <v>69</v>
      </c>
      <c r="AH63" s="95" t="s">
        <v>310</v>
      </c>
      <c r="AI63" s="95" t="s">
        <v>311</v>
      </c>
      <c r="AJ63" s="107">
        <v>1</v>
      </c>
      <c r="AK63" s="235"/>
    </row>
    <row r="64" spans="1:37" ht="24" customHeight="1" thickTop="1" thickBot="1">
      <c r="A64" s="218">
        <v>30</v>
      </c>
      <c r="B64" s="227" t="s">
        <v>94</v>
      </c>
      <c r="C64" s="116" t="s">
        <v>317</v>
      </c>
      <c r="D64" s="4">
        <v>25</v>
      </c>
      <c r="E64" s="5">
        <v>39</v>
      </c>
      <c r="F64" s="10">
        <v>64</v>
      </c>
      <c r="G64" s="4">
        <v>25</v>
      </c>
      <c r="H64" s="6">
        <v>29</v>
      </c>
      <c r="I64" s="69">
        <v>54</v>
      </c>
      <c r="J64" s="6">
        <v>36</v>
      </c>
      <c r="K64" s="6">
        <v>24</v>
      </c>
      <c r="L64" s="69">
        <v>60</v>
      </c>
      <c r="M64" s="6">
        <v>38</v>
      </c>
      <c r="N64" s="6">
        <v>36</v>
      </c>
      <c r="O64" s="69">
        <v>74</v>
      </c>
      <c r="P64" s="6">
        <v>35</v>
      </c>
      <c r="Q64" s="6">
        <v>17</v>
      </c>
      <c r="R64" s="69">
        <f t="shared" si="57"/>
        <v>52</v>
      </c>
      <c r="S64" s="6">
        <v>32</v>
      </c>
      <c r="T64" s="6">
        <v>28</v>
      </c>
      <c r="U64" s="69">
        <f t="shared" si="58"/>
        <v>60</v>
      </c>
      <c r="V64" s="54">
        <v>23</v>
      </c>
      <c r="W64" s="54">
        <v>21</v>
      </c>
      <c r="X64" s="72">
        <v>44</v>
      </c>
      <c r="Y64" s="6">
        <v>22</v>
      </c>
      <c r="Z64" s="6">
        <v>32</v>
      </c>
      <c r="AA64" s="69">
        <v>54</v>
      </c>
      <c r="AB64" s="6">
        <v>42</v>
      </c>
      <c r="AC64" s="6">
        <v>40</v>
      </c>
      <c r="AD64" s="69">
        <v>82</v>
      </c>
      <c r="AE64" s="6">
        <v>44</v>
      </c>
      <c r="AF64" s="6">
        <v>40</v>
      </c>
      <c r="AG64" s="70">
        <v>84</v>
      </c>
      <c r="AH64" s="30" t="s">
        <v>105</v>
      </c>
      <c r="AI64" s="30"/>
      <c r="AJ64" s="71">
        <v>10</v>
      </c>
      <c r="AK64" s="234" t="s">
        <v>318</v>
      </c>
    </row>
    <row r="65" spans="1:37" ht="21.95" customHeight="1" thickTop="1" thickBot="1">
      <c r="A65" s="219"/>
      <c r="B65" s="228"/>
      <c r="C65" s="125" t="s">
        <v>320</v>
      </c>
      <c r="D65" s="4">
        <v>26</v>
      </c>
      <c r="E65" s="5">
        <v>25</v>
      </c>
      <c r="F65" s="65">
        <f t="shared" ref="F65" si="75">E65+D65</f>
        <v>51</v>
      </c>
      <c r="G65" s="4">
        <v>27</v>
      </c>
      <c r="H65" s="5">
        <v>27</v>
      </c>
      <c r="I65" s="65">
        <f t="shared" ref="I65" si="76">H65+G65</f>
        <v>54</v>
      </c>
      <c r="J65" s="6">
        <v>28</v>
      </c>
      <c r="K65" s="5">
        <v>34</v>
      </c>
      <c r="L65" s="65">
        <f t="shared" ref="L65" si="77">K65+J65</f>
        <v>62</v>
      </c>
      <c r="M65" s="6">
        <v>27</v>
      </c>
      <c r="N65" s="5">
        <v>41</v>
      </c>
      <c r="O65" s="65">
        <f t="shared" ref="O65" si="78">N65+M65</f>
        <v>68</v>
      </c>
      <c r="P65" s="6">
        <v>50</v>
      </c>
      <c r="Q65" s="5">
        <v>23</v>
      </c>
      <c r="R65" s="65">
        <f t="shared" si="57"/>
        <v>73</v>
      </c>
      <c r="S65" s="6">
        <v>32</v>
      </c>
      <c r="T65" s="5">
        <v>38</v>
      </c>
      <c r="U65" s="65">
        <f t="shared" si="58"/>
        <v>70</v>
      </c>
      <c r="V65" s="6">
        <v>25</v>
      </c>
      <c r="W65" s="5">
        <v>19</v>
      </c>
      <c r="X65" s="120">
        <f t="shared" ref="X65" si="79">W65+V65</f>
        <v>44</v>
      </c>
      <c r="Y65" s="6">
        <v>30</v>
      </c>
      <c r="Z65" s="5">
        <v>28</v>
      </c>
      <c r="AA65" s="65">
        <f t="shared" ref="AA65" si="80">Z65+Y65</f>
        <v>58</v>
      </c>
      <c r="AB65" s="6">
        <v>42</v>
      </c>
      <c r="AC65" s="5">
        <v>40</v>
      </c>
      <c r="AD65" s="65">
        <f t="shared" ref="AD65" si="81">AC65+AB65</f>
        <v>82</v>
      </c>
      <c r="AE65" s="6">
        <v>43</v>
      </c>
      <c r="AF65" s="6">
        <v>35</v>
      </c>
      <c r="AG65" s="67">
        <f t="shared" ref="AG65" si="82">AF65+AE65</f>
        <v>78</v>
      </c>
      <c r="AH65" s="95" t="s">
        <v>318</v>
      </c>
      <c r="AI65" s="95" t="s">
        <v>302</v>
      </c>
      <c r="AJ65" s="107"/>
      <c r="AK65" s="235"/>
    </row>
    <row r="66" spans="1:37" ht="24" customHeight="1" thickTop="1" thickBot="1">
      <c r="A66" s="218">
        <v>31</v>
      </c>
      <c r="B66" s="227" t="s">
        <v>95</v>
      </c>
      <c r="C66" s="116" t="s">
        <v>317</v>
      </c>
      <c r="D66" s="4">
        <v>23</v>
      </c>
      <c r="E66" s="5">
        <v>32</v>
      </c>
      <c r="F66" s="10">
        <v>55</v>
      </c>
      <c r="G66" s="4">
        <v>26</v>
      </c>
      <c r="H66" s="6">
        <v>30</v>
      </c>
      <c r="I66" s="69">
        <v>56</v>
      </c>
      <c r="J66" s="6">
        <v>23</v>
      </c>
      <c r="K66" s="6">
        <v>25</v>
      </c>
      <c r="L66" s="162">
        <v>48</v>
      </c>
      <c r="M66" s="6">
        <v>30</v>
      </c>
      <c r="N66" s="6">
        <v>19</v>
      </c>
      <c r="O66" s="162">
        <v>49</v>
      </c>
      <c r="P66" s="6">
        <v>31</v>
      </c>
      <c r="Q66" s="6">
        <v>12</v>
      </c>
      <c r="R66" s="162">
        <f t="shared" si="57"/>
        <v>43</v>
      </c>
      <c r="S66" s="6">
        <v>36</v>
      </c>
      <c r="T66" s="6">
        <v>26</v>
      </c>
      <c r="U66" s="69">
        <f t="shared" si="58"/>
        <v>62</v>
      </c>
      <c r="V66" s="54">
        <v>22</v>
      </c>
      <c r="W66" s="54">
        <v>15</v>
      </c>
      <c r="X66" s="72">
        <v>37</v>
      </c>
      <c r="Y66" s="6">
        <v>27</v>
      </c>
      <c r="Z66" s="6">
        <v>24</v>
      </c>
      <c r="AA66" s="69">
        <v>51</v>
      </c>
      <c r="AB66" s="6">
        <v>44</v>
      </c>
      <c r="AC66" s="6">
        <v>37</v>
      </c>
      <c r="AD66" s="69">
        <v>81</v>
      </c>
      <c r="AE66" s="6">
        <v>39</v>
      </c>
      <c r="AF66" s="6">
        <v>40</v>
      </c>
      <c r="AG66" s="70">
        <v>79</v>
      </c>
      <c r="AH66" s="30" t="s">
        <v>100</v>
      </c>
      <c r="AI66" s="42" t="s">
        <v>135</v>
      </c>
      <c r="AJ66" s="71">
        <v>0</v>
      </c>
      <c r="AK66" s="234" t="s">
        <v>319</v>
      </c>
    </row>
    <row r="67" spans="1:37" ht="21.95" customHeight="1" thickTop="1" thickBot="1">
      <c r="A67" s="219"/>
      <c r="B67" s="228"/>
      <c r="C67" s="125" t="s">
        <v>320</v>
      </c>
      <c r="D67" s="4">
        <v>26</v>
      </c>
      <c r="E67" s="5">
        <v>19</v>
      </c>
      <c r="F67" s="120">
        <f t="shared" ref="F67" si="83">E67+D67</f>
        <v>45</v>
      </c>
      <c r="G67" s="4">
        <v>28</v>
      </c>
      <c r="H67" s="5">
        <v>25</v>
      </c>
      <c r="I67" s="65">
        <f>H67+G67</f>
        <v>53</v>
      </c>
      <c r="J67" s="6">
        <v>24</v>
      </c>
      <c r="K67" s="5">
        <v>25</v>
      </c>
      <c r="L67" s="120">
        <f>K67+J67</f>
        <v>49</v>
      </c>
      <c r="M67" s="54">
        <v>23</v>
      </c>
      <c r="N67" s="56">
        <v>30</v>
      </c>
      <c r="O67" s="105">
        <v>53</v>
      </c>
      <c r="P67" s="6">
        <v>44</v>
      </c>
      <c r="Q67" s="5">
        <v>24</v>
      </c>
      <c r="R67" s="65">
        <f>Q67+P67</f>
        <v>68</v>
      </c>
      <c r="S67" s="6">
        <v>27</v>
      </c>
      <c r="T67" s="5">
        <v>31</v>
      </c>
      <c r="U67" s="65">
        <f>T67+S67</f>
        <v>58</v>
      </c>
      <c r="V67" s="54">
        <v>17</v>
      </c>
      <c r="W67" s="56">
        <v>7</v>
      </c>
      <c r="X67" s="105">
        <v>24</v>
      </c>
      <c r="Y67" s="54">
        <v>27</v>
      </c>
      <c r="Z67" s="56">
        <v>17</v>
      </c>
      <c r="AA67" s="105">
        <v>44</v>
      </c>
      <c r="AB67" s="6">
        <v>44</v>
      </c>
      <c r="AC67" s="5">
        <v>40</v>
      </c>
      <c r="AD67" s="65">
        <f>AC67+AB67</f>
        <v>84</v>
      </c>
      <c r="AE67" s="6">
        <v>41</v>
      </c>
      <c r="AF67" s="6">
        <v>27</v>
      </c>
      <c r="AG67" s="67">
        <f>AF67+AE67</f>
        <v>68</v>
      </c>
      <c r="AH67" s="95" t="s">
        <v>312</v>
      </c>
      <c r="AI67" s="99" t="s">
        <v>313</v>
      </c>
      <c r="AJ67" s="107">
        <v>4</v>
      </c>
      <c r="AK67" s="235"/>
    </row>
    <row r="68" spans="1:37" ht="24" customHeight="1" thickTop="1" thickBot="1">
      <c r="A68" s="218">
        <v>32</v>
      </c>
      <c r="B68" s="233" t="s">
        <v>96</v>
      </c>
      <c r="C68" s="116" t="s">
        <v>317</v>
      </c>
      <c r="D68" s="27">
        <v>27</v>
      </c>
      <c r="E68" s="28">
        <v>24</v>
      </c>
      <c r="F68" s="10">
        <v>51</v>
      </c>
      <c r="G68" s="27">
        <v>22</v>
      </c>
      <c r="H68" s="29">
        <v>32</v>
      </c>
      <c r="I68" s="69">
        <v>54</v>
      </c>
      <c r="J68" s="29">
        <v>30</v>
      </c>
      <c r="K68" s="29">
        <v>27</v>
      </c>
      <c r="L68" s="69">
        <v>57</v>
      </c>
      <c r="M68" s="29">
        <v>34</v>
      </c>
      <c r="N68" s="29">
        <v>15</v>
      </c>
      <c r="O68" s="162">
        <v>49</v>
      </c>
      <c r="P68" s="29">
        <v>34</v>
      </c>
      <c r="Q68" s="29">
        <v>12</v>
      </c>
      <c r="R68" s="162">
        <f t="shared" si="57"/>
        <v>46</v>
      </c>
      <c r="S68" s="29">
        <v>31</v>
      </c>
      <c r="T68" s="29">
        <v>19</v>
      </c>
      <c r="U68" s="69">
        <f t="shared" si="58"/>
        <v>50</v>
      </c>
      <c r="V68" s="46">
        <v>23</v>
      </c>
      <c r="W68" s="46">
        <v>25</v>
      </c>
      <c r="X68" s="171">
        <f>W68+V68</f>
        <v>48</v>
      </c>
      <c r="Y68" s="29">
        <v>28</v>
      </c>
      <c r="Z68" s="29">
        <v>19</v>
      </c>
      <c r="AA68" s="162">
        <v>47</v>
      </c>
      <c r="AB68" s="29">
        <v>43</v>
      </c>
      <c r="AC68" s="29">
        <v>39</v>
      </c>
      <c r="AD68" s="69">
        <v>82</v>
      </c>
      <c r="AE68" s="29">
        <v>44</v>
      </c>
      <c r="AF68" s="29">
        <v>40</v>
      </c>
      <c r="AG68" s="70">
        <v>84</v>
      </c>
      <c r="AH68" s="30" t="s">
        <v>100</v>
      </c>
      <c r="AI68" s="42" t="s">
        <v>136</v>
      </c>
      <c r="AJ68" s="71">
        <v>2</v>
      </c>
      <c r="AK68" s="234" t="s">
        <v>318</v>
      </c>
    </row>
    <row r="69" spans="1:37" ht="21.95" customHeight="1" thickTop="1" thickBot="1">
      <c r="A69" s="219"/>
      <c r="B69" s="232"/>
      <c r="C69" s="125" t="s">
        <v>320</v>
      </c>
      <c r="D69" s="47">
        <v>22</v>
      </c>
      <c r="E69" s="48">
        <v>35</v>
      </c>
      <c r="F69" s="105">
        <v>57</v>
      </c>
      <c r="G69" s="27">
        <v>26</v>
      </c>
      <c r="H69" s="28">
        <v>24</v>
      </c>
      <c r="I69" s="65">
        <f>H69+G69</f>
        <v>50</v>
      </c>
      <c r="J69" s="29">
        <v>21</v>
      </c>
      <c r="K69" s="28">
        <v>24</v>
      </c>
      <c r="L69" s="120">
        <f>K69+J69</f>
        <v>45</v>
      </c>
      <c r="M69" s="46">
        <v>22</v>
      </c>
      <c r="N69" s="48">
        <v>28</v>
      </c>
      <c r="O69" s="105">
        <v>50</v>
      </c>
      <c r="P69" s="29">
        <v>45</v>
      </c>
      <c r="Q69" s="28">
        <v>9</v>
      </c>
      <c r="R69" s="65">
        <f>Q69+P69</f>
        <v>54</v>
      </c>
      <c r="S69" s="29">
        <v>23</v>
      </c>
      <c r="T69" s="28">
        <v>29</v>
      </c>
      <c r="U69" s="65">
        <f>T69+S69</f>
        <v>52</v>
      </c>
      <c r="V69" s="29">
        <v>25</v>
      </c>
      <c r="W69" s="28">
        <v>28</v>
      </c>
      <c r="X69" s="187">
        <f t="shared" ref="X69" si="84">W69+V69</f>
        <v>53</v>
      </c>
      <c r="Y69" s="46">
        <v>25</v>
      </c>
      <c r="Z69" s="48">
        <v>20</v>
      </c>
      <c r="AA69" s="163">
        <v>45</v>
      </c>
      <c r="AB69" s="29">
        <v>42</v>
      </c>
      <c r="AC69" s="28">
        <v>39</v>
      </c>
      <c r="AD69" s="65">
        <f>AC69+AB69</f>
        <v>81</v>
      </c>
      <c r="AE69" s="29">
        <v>41</v>
      </c>
      <c r="AF69" s="29">
        <v>29</v>
      </c>
      <c r="AG69" s="67">
        <f>AF69+AE69</f>
        <v>70</v>
      </c>
      <c r="AH69" s="95" t="s">
        <v>314</v>
      </c>
      <c r="AI69" s="99" t="s">
        <v>292</v>
      </c>
      <c r="AJ69" s="107">
        <v>5</v>
      </c>
      <c r="AK69" s="235"/>
    </row>
    <row r="70" spans="1:37" ht="24" customHeight="1" thickTop="1" thickBot="1">
      <c r="A70" s="218">
        <v>33</v>
      </c>
      <c r="B70" s="227" t="s">
        <v>97</v>
      </c>
      <c r="C70" s="116" t="s">
        <v>317</v>
      </c>
      <c r="D70" s="4">
        <v>31</v>
      </c>
      <c r="E70" s="5">
        <v>31</v>
      </c>
      <c r="F70" s="10">
        <v>62</v>
      </c>
      <c r="G70" s="4">
        <v>30</v>
      </c>
      <c r="H70" s="6">
        <v>32</v>
      </c>
      <c r="I70" s="69">
        <v>62</v>
      </c>
      <c r="J70" s="54">
        <v>20</v>
      </c>
      <c r="K70" s="54">
        <v>32</v>
      </c>
      <c r="L70" s="72">
        <v>52</v>
      </c>
      <c r="M70" s="6">
        <v>44</v>
      </c>
      <c r="N70" s="6">
        <v>39</v>
      </c>
      <c r="O70" s="69">
        <v>83</v>
      </c>
      <c r="P70" s="6">
        <v>44</v>
      </c>
      <c r="Q70" s="6">
        <v>35</v>
      </c>
      <c r="R70" s="69">
        <f t="shared" si="57"/>
        <v>79</v>
      </c>
      <c r="S70" s="6">
        <v>37</v>
      </c>
      <c r="T70" s="6">
        <v>28</v>
      </c>
      <c r="U70" s="69">
        <f t="shared" si="58"/>
        <v>65</v>
      </c>
      <c r="V70" s="6">
        <v>25</v>
      </c>
      <c r="W70" s="6">
        <v>25</v>
      </c>
      <c r="X70" s="69">
        <v>50</v>
      </c>
      <c r="Y70" s="6">
        <v>39</v>
      </c>
      <c r="Z70" s="6">
        <v>44</v>
      </c>
      <c r="AA70" s="69">
        <v>83</v>
      </c>
      <c r="AB70" s="6">
        <v>43</v>
      </c>
      <c r="AC70" s="6">
        <v>45</v>
      </c>
      <c r="AD70" s="69">
        <v>88</v>
      </c>
      <c r="AE70" s="6">
        <v>50</v>
      </c>
      <c r="AF70" s="6">
        <v>46</v>
      </c>
      <c r="AG70" s="70">
        <v>96</v>
      </c>
      <c r="AH70" s="30" t="s">
        <v>106</v>
      </c>
      <c r="AI70" s="30"/>
      <c r="AJ70" s="71">
        <v>10</v>
      </c>
      <c r="AK70" s="234" t="s">
        <v>318</v>
      </c>
    </row>
    <row r="71" spans="1:37" ht="21.95" customHeight="1" thickTop="1" thickBot="1">
      <c r="A71" s="219"/>
      <c r="B71" s="228"/>
      <c r="C71" s="125" t="s">
        <v>320</v>
      </c>
      <c r="D71" s="4">
        <v>31</v>
      </c>
      <c r="E71" s="5">
        <v>28</v>
      </c>
      <c r="F71" s="65">
        <f t="shared" ref="F71" si="85">E71+D71</f>
        <v>59</v>
      </c>
      <c r="G71" s="4">
        <v>26</v>
      </c>
      <c r="H71" s="5">
        <v>28</v>
      </c>
      <c r="I71" s="65">
        <f t="shared" ref="I71" si="86">H71+G71</f>
        <v>54</v>
      </c>
      <c r="J71" s="6">
        <v>32</v>
      </c>
      <c r="K71" s="5">
        <v>29</v>
      </c>
      <c r="L71" s="65">
        <f t="shared" ref="L71" si="87">K71+J71</f>
        <v>61</v>
      </c>
      <c r="M71" s="6">
        <v>40</v>
      </c>
      <c r="N71" s="5">
        <v>31</v>
      </c>
      <c r="O71" s="65">
        <f t="shared" ref="O71" si="88">N71+M71</f>
        <v>71</v>
      </c>
      <c r="P71" s="6">
        <v>48</v>
      </c>
      <c r="Q71" s="5">
        <v>30</v>
      </c>
      <c r="R71" s="65">
        <f t="shared" si="57"/>
        <v>78</v>
      </c>
      <c r="S71" s="6">
        <v>44</v>
      </c>
      <c r="T71" s="5">
        <v>31</v>
      </c>
      <c r="U71" s="65">
        <f t="shared" si="58"/>
        <v>75</v>
      </c>
      <c r="V71" s="6">
        <v>30</v>
      </c>
      <c r="W71" s="5">
        <v>30</v>
      </c>
      <c r="X71" s="65">
        <f t="shared" ref="X71" si="89">W71+V71</f>
        <v>60</v>
      </c>
      <c r="Y71" s="6">
        <v>38</v>
      </c>
      <c r="Z71" s="5">
        <v>35</v>
      </c>
      <c r="AA71" s="65">
        <f t="shared" ref="AA71" si="90">Z71+Y71</f>
        <v>73</v>
      </c>
      <c r="AB71" s="6">
        <v>42</v>
      </c>
      <c r="AC71" s="5">
        <v>45</v>
      </c>
      <c r="AD71" s="65">
        <f t="shared" ref="AD71" si="91">AC71+AB71</f>
        <v>87</v>
      </c>
      <c r="AE71" s="6">
        <v>48</v>
      </c>
      <c r="AF71" s="6">
        <v>42</v>
      </c>
      <c r="AG71" s="67">
        <f t="shared" ref="AG71" si="92">AF71+AE71</f>
        <v>90</v>
      </c>
      <c r="AH71" s="95" t="s">
        <v>318</v>
      </c>
      <c r="AI71" s="95"/>
      <c r="AJ71" s="107"/>
      <c r="AK71" s="235"/>
    </row>
    <row r="72" spans="1:37" ht="24" customHeight="1" thickTop="1" thickBot="1">
      <c r="A72" s="218">
        <v>34</v>
      </c>
      <c r="B72" s="227" t="s">
        <v>98</v>
      </c>
      <c r="C72" s="116" t="s">
        <v>317</v>
      </c>
      <c r="D72" s="7">
        <v>26</v>
      </c>
      <c r="E72" s="8">
        <v>28</v>
      </c>
      <c r="F72" s="11">
        <v>54</v>
      </c>
      <c r="G72" s="7">
        <v>26</v>
      </c>
      <c r="H72" s="9">
        <v>26</v>
      </c>
      <c r="I72" s="76">
        <v>52</v>
      </c>
      <c r="J72" s="9">
        <v>22</v>
      </c>
      <c r="K72" s="9">
        <v>23</v>
      </c>
      <c r="L72" s="169">
        <v>45</v>
      </c>
      <c r="M72" s="86">
        <v>22</v>
      </c>
      <c r="N72" s="86" t="s">
        <v>213</v>
      </c>
      <c r="O72" s="87"/>
      <c r="P72" s="9">
        <v>34</v>
      </c>
      <c r="Q72" s="9">
        <v>22</v>
      </c>
      <c r="R72" s="76">
        <f t="shared" si="57"/>
        <v>56</v>
      </c>
      <c r="S72" s="86">
        <v>28</v>
      </c>
      <c r="T72" s="86" t="s">
        <v>213</v>
      </c>
      <c r="U72" s="87"/>
      <c r="V72" s="86">
        <v>22</v>
      </c>
      <c r="W72" s="86" t="s">
        <v>213</v>
      </c>
      <c r="X72" s="81"/>
      <c r="Y72" s="86">
        <v>24</v>
      </c>
      <c r="Z72" s="86" t="s">
        <v>213</v>
      </c>
      <c r="AA72" s="81"/>
      <c r="AB72" s="9">
        <v>42</v>
      </c>
      <c r="AC72" s="9">
        <v>41</v>
      </c>
      <c r="AD72" s="69">
        <v>83</v>
      </c>
      <c r="AE72" s="9">
        <v>42</v>
      </c>
      <c r="AF72" s="9">
        <v>35</v>
      </c>
      <c r="AG72" s="79">
        <v>77</v>
      </c>
      <c r="AH72" s="43" t="s">
        <v>107</v>
      </c>
      <c r="AI72" s="43" t="s">
        <v>138</v>
      </c>
      <c r="AJ72" s="80">
        <v>5</v>
      </c>
      <c r="AK72" s="234" t="s">
        <v>319</v>
      </c>
    </row>
    <row r="73" spans="1:37" ht="21.95" customHeight="1" thickTop="1" thickBot="1">
      <c r="A73" s="219"/>
      <c r="B73" s="228"/>
      <c r="C73" s="125" t="s">
        <v>320</v>
      </c>
      <c r="D73" s="115">
        <v>23</v>
      </c>
      <c r="E73" s="90" t="s">
        <v>213</v>
      </c>
      <c r="F73" s="105"/>
      <c r="G73" s="7">
        <v>25</v>
      </c>
      <c r="H73" s="8">
        <v>30</v>
      </c>
      <c r="I73" s="65">
        <f t="shared" ref="I73" si="93">H73+G73</f>
        <v>55</v>
      </c>
      <c r="J73" s="9">
        <v>25</v>
      </c>
      <c r="K73" s="8">
        <v>27</v>
      </c>
      <c r="L73" s="65">
        <f t="shared" ref="L73" si="94">K73+J73</f>
        <v>52</v>
      </c>
      <c r="M73" s="9">
        <v>22</v>
      </c>
      <c r="N73" s="8">
        <v>24</v>
      </c>
      <c r="O73" s="120">
        <f t="shared" ref="O73" si="95">N73+M73</f>
        <v>46</v>
      </c>
      <c r="P73" s="9">
        <v>47</v>
      </c>
      <c r="Q73" s="8">
        <v>14</v>
      </c>
      <c r="R73" s="65">
        <f t="shared" ref="R73" si="96">Q73+P73</f>
        <v>61</v>
      </c>
      <c r="S73" s="9">
        <v>27</v>
      </c>
      <c r="T73" s="8">
        <v>35</v>
      </c>
      <c r="U73" s="65">
        <f t="shared" ref="U73" si="97">T73+S73</f>
        <v>62</v>
      </c>
      <c r="V73" s="86">
        <v>19</v>
      </c>
      <c r="W73" s="90" t="s">
        <v>213</v>
      </c>
      <c r="X73" s="105"/>
      <c r="Y73" s="9">
        <v>28</v>
      </c>
      <c r="Z73" s="8">
        <v>24</v>
      </c>
      <c r="AA73" s="65">
        <f t="shared" ref="AA73" si="98">Z73+Y73</f>
        <v>52</v>
      </c>
      <c r="AB73" s="9">
        <v>42</v>
      </c>
      <c r="AC73" s="8">
        <v>44</v>
      </c>
      <c r="AD73" s="65">
        <f t="shared" ref="AD73" si="99">AC73+AB73</f>
        <v>86</v>
      </c>
      <c r="AE73" s="9">
        <v>44</v>
      </c>
      <c r="AF73" s="9">
        <v>37</v>
      </c>
      <c r="AG73" s="67">
        <f t="shared" ref="AG73" si="100">AF73+AE73</f>
        <v>81</v>
      </c>
      <c r="AH73" s="88" t="s">
        <v>315</v>
      </c>
      <c r="AI73" s="88" t="s">
        <v>316</v>
      </c>
      <c r="AJ73" s="89">
        <v>6</v>
      </c>
      <c r="AK73" s="235"/>
    </row>
    <row r="74" spans="1:37" ht="21.95" customHeight="1" thickTop="1" thickBot="1">
      <c r="A74" s="218">
        <v>35</v>
      </c>
      <c r="B74" s="227" t="s">
        <v>210</v>
      </c>
      <c r="C74" s="116" t="s">
        <v>317</v>
      </c>
      <c r="D74" s="7">
        <v>26</v>
      </c>
      <c r="E74" s="8">
        <v>34</v>
      </c>
      <c r="F74" s="11">
        <v>60</v>
      </c>
      <c r="G74" s="7">
        <v>25</v>
      </c>
      <c r="H74" s="8">
        <v>33</v>
      </c>
      <c r="I74" s="65">
        <v>58</v>
      </c>
      <c r="J74" s="9">
        <v>31</v>
      </c>
      <c r="K74" s="8">
        <v>23</v>
      </c>
      <c r="L74" s="65">
        <v>54</v>
      </c>
      <c r="M74" s="9">
        <v>36</v>
      </c>
      <c r="N74" s="8">
        <v>20</v>
      </c>
      <c r="O74" s="65">
        <v>56</v>
      </c>
      <c r="P74" s="9">
        <v>18</v>
      </c>
      <c r="Q74" s="8">
        <v>46</v>
      </c>
      <c r="R74" s="76">
        <f t="shared" si="57"/>
        <v>64</v>
      </c>
      <c r="S74" s="9">
        <v>22</v>
      </c>
      <c r="T74" s="8">
        <v>21</v>
      </c>
      <c r="U74" s="162">
        <f t="shared" ref="U74:U75" si="101">T74+S74</f>
        <v>43</v>
      </c>
      <c r="V74" s="86">
        <v>25</v>
      </c>
      <c r="W74" s="90">
        <v>22</v>
      </c>
      <c r="X74" s="162">
        <v>47</v>
      </c>
      <c r="Y74" s="9">
        <v>19</v>
      </c>
      <c r="Z74" s="8">
        <v>31</v>
      </c>
      <c r="AA74" s="65">
        <v>50</v>
      </c>
      <c r="AB74" s="9">
        <v>44</v>
      </c>
      <c r="AC74" s="8">
        <v>44</v>
      </c>
      <c r="AD74" s="69">
        <v>88</v>
      </c>
      <c r="AE74" s="9">
        <v>38</v>
      </c>
      <c r="AF74" s="9">
        <v>44</v>
      </c>
      <c r="AG74" s="67">
        <v>82</v>
      </c>
      <c r="AH74" s="88" t="s">
        <v>211</v>
      </c>
      <c r="AI74" s="88" t="s">
        <v>212</v>
      </c>
      <c r="AJ74" s="89">
        <v>3</v>
      </c>
      <c r="AK74" s="234" t="s">
        <v>318</v>
      </c>
    </row>
    <row r="75" spans="1:37" ht="21.95" customHeight="1" thickTop="1" thickBot="1">
      <c r="A75" s="226"/>
      <c r="B75" s="229"/>
      <c r="C75" s="143" t="s">
        <v>320</v>
      </c>
      <c r="D75" s="16">
        <v>25</v>
      </c>
      <c r="E75" s="17">
        <v>24</v>
      </c>
      <c r="F75" s="124">
        <f t="shared" ref="F75" si="102">E75+D75</f>
        <v>49</v>
      </c>
      <c r="G75" s="16">
        <v>29</v>
      </c>
      <c r="H75" s="17">
        <v>31</v>
      </c>
      <c r="I75" s="111">
        <f t="shared" ref="I75" si="103">H75+G75</f>
        <v>60</v>
      </c>
      <c r="J75" s="18">
        <v>27</v>
      </c>
      <c r="K75" s="17">
        <v>39</v>
      </c>
      <c r="L75" s="111">
        <f t="shared" ref="L75" si="104">K75+J75</f>
        <v>66</v>
      </c>
      <c r="M75" s="18">
        <v>28</v>
      </c>
      <c r="N75" s="17">
        <v>36</v>
      </c>
      <c r="O75" s="111">
        <f t="shared" ref="O75" si="105">N75+M75</f>
        <v>64</v>
      </c>
      <c r="P75" s="18">
        <v>34</v>
      </c>
      <c r="Q75" s="17">
        <v>15</v>
      </c>
      <c r="R75" s="124">
        <f t="shared" si="57"/>
        <v>49</v>
      </c>
      <c r="S75" s="18">
        <v>26</v>
      </c>
      <c r="T75" s="17">
        <v>40</v>
      </c>
      <c r="U75" s="111">
        <f t="shared" si="101"/>
        <v>66</v>
      </c>
      <c r="V75" s="18">
        <v>28</v>
      </c>
      <c r="W75" s="17">
        <v>25</v>
      </c>
      <c r="X75" s="111">
        <f t="shared" ref="X75" si="106">W75+V75</f>
        <v>53</v>
      </c>
      <c r="Y75" s="18">
        <v>31</v>
      </c>
      <c r="Z75" s="17">
        <v>21</v>
      </c>
      <c r="AA75" s="111">
        <f t="shared" ref="AA75" si="107">Z75+Y75</f>
        <v>52</v>
      </c>
      <c r="AB75" s="18">
        <v>42</v>
      </c>
      <c r="AC75" s="17">
        <v>44</v>
      </c>
      <c r="AD75" s="111">
        <f t="shared" ref="AD75" si="108">AC75+AB75</f>
        <v>86</v>
      </c>
      <c r="AE75" s="18">
        <v>38</v>
      </c>
      <c r="AF75" s="18">
        <v>29</v>
      </c>
      <c r="AG75" s="113">
        <f t="shared" ref="AG75" si="109">AF75+AE75</f>
        <v>67</v>
      </c>
      <c r="AH75" s="109" t="s">
        <v>318</v>
      </c>
      <c r="AI75" s="109" t="s">
        <v>337</v>
      </c>
      <c r="AJ75" s="110"/>
      <c r="AK75" s="236"/>
    </row>
  </sheetData>
  <mergeCells count="137">
    <mergeCell ref="AK70:AK71"/>
    <mergeCell ref="AK72:AK73"/>
    <mergeCell ref="AK74:AK75"/>
    <mergeCell ref="AK58:AK59"/>
    <mergeCell ref="AK60:AK61"/>
    <mergeCell ref="AK62:AK63"/>
    <mergeCell ref="AK64:AK65"/>
    <mergeCell ref="AK66:AK67"/>
    <mergeCell ref="AK68:AK69"/>
    <mergeCell ref="AK45:AK46"/>
    <mergeCell ref="AK47:AK48"/>
    <mergeCell ref="AK49:AK50"/>
    <mergeCell ref="AK52:AK53"/>
    <mergeCell ref="AK54:AK55"/>
    <mergeCell ref="AK56:AK57"/>
    <mergeCell ref="AK33:AK34"/>
    <mergeCell ref="AK35:AK36"/>
    <mergeCell ref="AK37:AK38"/>
    <mergeCell ref="AK39:AK40"/>
    <mergeCell ref="AK41:AK42"/>
    <mergeCell ref="AK43:AK44"/>
    <mergeCell ref="AK20:AK21"/>
    <mergeCell ref="AK22:AK23"/>
    <mergeCell ref="AK24:AK25"/>
    <mergeCell ref="AK27:AK28"/>
    <mergeCell ref="AK29:AK30"/>
    <mergeCell ref="AK31:AK32"/>
    <mergeCell ref="B72:B73"/>
    <mergeCell ref="B74:B75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B60:B61"/>
    <mergeCell ref="B62:B63"/>
    <mergeCell ref="B64:B65"/>
    <mergeCell ref="B66:B67"/>
    <mergeCell ref="B68:B69"/>
    <mergeCell ref="B70:B71"/>
    <mergeCell ref="B47:B48"/>
    <mergeCell ref="B49:B50"/>
    <mergeCell ref="B52:B53"/>
    <mergeCell ref="B54:B55"/>
    <mergeCell ref="B56:B57"/>
    <mergeCell ref="B58:B59"/>
    <mergeCell ref="B35:B36"/>
    <mergeCell ref="B37:B38"/>
    <mergeCell ref="B39:B40"/>
    <mergeCell ref="B41:B42"/>
    <mergeCell ref="B43:B44"/>
    <mergeCell ref="B45:B46"/>
    <mergeCell ref="B22:B23"/>
    <mergeCell ref="B24:B25"/>
    <mergeCell ref="B27:B28"/>
    <mergeCell ref="B29:B30"/>
    <mergeCell ref="B31:B32"/>
    <mergeCell ref="B33:B34"/>
    <mergeCell ref="A74:A7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A62:A63"/>
    <mergeCell ref="A64:A65"/>
    <mergeCell ref="A66:A67"/>
    <mergeCell ref="A68:A69"/>
    <mergeCell ref="A70:A71"/>
    <mergeCell ref="A72:A73"/>
    <mergeCell ref="A49:A50"/>
    <mergeCell ref="A52:A53"/>
    <mergeCell ref="A54:A55"/>
    <mergeCell ref="A56:A57"/>
    <mergeCell ref="A58:A59"/>
    <mergeCell ref="A60:A61"/>
    <mergeCell ref="A37:A38"/>
    <mergeCell ref="A39:A40"/>
    <mergeCell ref="A41:A42"/>
    <mergeCell ref="A43:A44"/>
    <mergeCell ref="A45:A46"/>
    <mergeCell ref="A47:A48"/>
    <mergeCell ref="A24:A25"/>
    <mergeCell ref="A27:A28"/>
    <mergeCell ref="A29:A30"/>
    <mergeCell ref="A31:A32"/>
    <mergeCell ref="A33:A34"/>
    <mergeCell ref="A35:A36"/>
    <mergeCell ref="A12:A13"/>
    <mergeCell ref="A14:A15"/>
    <mergeCell ref="A16:A17"/>
    <mergeCell ref="A18:A19"/>
    <mergeCell ref="A20:A21"/>
    <mergeCell ref="A22:A23"/>
    <mergeCell ref="AB3:AD3"/>
    <mergeCell ref="AE3:AG3"/>
    <mergeCell ref="A4:A5"/>
    <mergeCell ref="A6:A7"/>
    <mergeCell ref="A8:A9"/>
    <mergeCell ref="A10:A11"/>
    <mergeCell ref="A1:AK1"/>
    <mergeCell ref="A2:AK2"/>
    <mergeCell ref="D3:F3"/>
    <mergeCell ref="G3:I3"/>
    <mergeCell ref="J3:L3"/>
    <mergeCell ref="M3:O3"/>
    <mergeCell ref="P3:R3"/>
    <mergeCell ref="S3:U3"/>
    <mergeCell ref="V3:X3"/>
    <mergeCell ref="Y3:AA3"/>
    <mergeCell ref="AE26:AG26"/>
    <mergeCell ref="D51:F51"/>
    <mergeCell ref="G51:I51"/>
    <mergeCell ref="J51:L51"/>
    <mergeCell ref="M51:O51"/>
    <mergeCell ref="P51:R51"/>
    <mergeCell ref="S51:U51"/>
    <mergeCell ref="V51:X51"/>
    <mergeCell ref="Y51:AA51"/>
    <mergeCell ref="AB51:AD51"/>
    <mergeCell ref="AE51:AG51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</mergeCells>
  <pageMargins left="0.2" right="0.2" top="0.2" bottom="0.2" header="0.2" footer="0.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rightToLeft="1" topLeftCell="A18" workbookViewId="0">
      <selection activeCell="A24" sqref="A24"/>
    </sheetView>
  </sheetViews>
  <sheetFormatPr defaultColWidth="9" defaultRowHeight="18.75"/>
  <cols>
    <col min="1" max="1" width="3.85546875" style="183" bestFit="1" customWidth="1"/>
    <col min="2" max="2" width="24.42578125" style="174" bestFit="1" customWidth="1"/>
    <col min="3" max="3" width="5" style="183" bestFit="1" customWidth="1"/>
    <col min="4" max="4" width="3.85546875" style="183" bestFit="1" customWidth="1"/>
    <col min="5" max="5" width="24.28515625" style="174" bestFit="1" customWidth="1"/>
    <col min="6" max="6" width="5.28515625" style="183" bestFit="1" customWidth="1"/>
    <col min="7" max="7" width="3.85546875" style="183" bestFit="1" customWidth="1"/>
    <col min="8" max="8" width="21.7109375" style="174" bestFit="1" customWidth="1"/>
    <col min="9" max="9" width="5.28515625" style="183" bestFit="1" customWidth="1"/>
    <col min="10" max="16384" width="9" style="175"/>
  </cols>
  <sheetData>
    <row r="1" spans="1:9">
      <c r="A1" s="237" t="s">
        <v>343</v>
      </c>
      <c r="B1" s="237"/>
      <c r="C1" s="237"/>
      <c r="D1" s="237" t="s">
        <v>344</v>
      </c>
      <c r="E1" s="237"/>
      <c r="F1" s="237"/>
      <c r="G1" s="237" t="s">
        <v>345</v>
      </c>
      <c r="H1" s="237"/>
      <c r="I1" s="237"/>
    </row>
    <row r="2" spans="1:9">
      <c r="A2" s="177">
        <v>1</v>
      </c>
      <c r="B2" s="188" t="s">
        <v>31</v>
      </c>
      <c r="C2" s="191" t="s">
        <v>346</v>
      </c>
      <c r="D2" s="176">
        <v>1</v>
      </c>
      <c r="E2" s="188" t="s">
        <v>74</v>
      </c>
      <c r="F2" s="192" t="s">
        <v>341</v>
      </c>
      <c r="G2" s="173">
        <v>1</v>
      </c>
      <c r="H2" s="188" t="s">
        <v>67</v>
      </c>
      <c r="I2" s="173" t="s">
        <v>342</v>
      </c>
    </row>
    <row r="3" spans="1:9">
      <c r="A3" s="177">
        <v>2</v>
      </c>
      <c r="B3" s="188" t="s">
        <v>32</v>
      </c>
      <c r="C3" s="191" t="s">
        <v>346</v>
      </c>
      <c r="D3" s="176">
        <v>2</v>
      </c>
      <c r="E3" s="185" t="s">
        <v>79</v>
      </c>
      <c r="F3" s="192" t="s">
        <v>341</v>
      </c>
      <c r="G3" s="173">
        <v>2</v>
      </c>
      <c r="H3" s="185" t="s">
        <v>68</v>
      </c>
      <c r="I3" s="173" t="s">
        <v>342</v>
      </c>
    </row>
    <row r="4" spans="1:9">
      <c r="A4" s="177">
        <v>3</v>
      </c>
      <c r="B4" s="185" t="s">
        <v>33</v>
      </c>
      <c r="C4" s="191" t="s">
        <v>346</v>
      </c>
      <c r="D4" s="176">
        <v>3</v>
      </c>
      <c r="E4" s="185" t="s">
        <v>80</v>
      </c>
      <c r="F4" s="192" t="s">
        <v>341</v>
      </c>
      <c r="G4" s="173">
        <v>3</v>
      </c>
      <c r="H4" s="185" t="s">
        <v>69</v>
      </c>
      <c r="I4" s="173" t="s">
        <v>342</v>
      </c>
    </row>
    <row r="5" spans="1:9">
      <c r="A5" s="177">
        <v>4</v>
      </c>
      <c r="B5" s="188" t="s">
        <v>13</v>
      </c>
      <c r="C5" s="191" t="s">
        <v>346</v>
      </c>
      <c r="D5" s="176">
        <v>4</v>
      </c>
      <c r="E5" s="185" t="s">
        <v>81</v>
      </c>
      <c r="F5" s="192" t="s">
        <v>341</v>
      </c>
      <c r="G5" s="173">
        <v>4</v>
      </c>
      <c r="H5" s="185" t="s">
        <v>70</v>
      </c>
      <c r="I5" s="173" t="s">
        <v>342</v>
      </c>
    </row>
    <row r="6" spans="1:9">
      <c r="A6" s="177">
        <v>5</v>
      </c>
      <c r="B6" s="188" t="s">
        <v>34</v>
      </c>
      <c r="C6" s="191" t="s">
        <v>346</v>
      </c>
      <c r="D6" s="176">
        <v>5</v>
      </c>
      <c r="E6" s="185" t="s">
        <v>83</v>
      </c>
      <c r="F6" s="192" t="s">
        <v>341</v>
      </c>
      <c r="G6" s="173">
        <v>5</v>
      </c>
      <c r="H6" s="185" t="s">
        <v>283</v>
      </c>
      <c r="I6" s="173" t="s">
        <v>342</v>
      </c>
    </row>
    <row r="7" spans="1:9">
      <c r="A7" s="177">
        <v>6</v>
      </c>
      <c r="B7" s="188" t="s">
        <v>14</v>
      </c>
      <c r="C7" s="191" t="s">
        <v>346</v>
      </c>
      <c r="D7" s="176">
        <v>6</v>
      </c>
      <c r="E7" s="185" t="s">
        <v>84</v>
      </c>
      <c r="F7" s="192" t="s">
        <v>341</v>
      </c>
      <c r="G7" s="173">
        <v>6</v>
      </c>
      <c r="H7" s="185" t="s">
        <v>71</v>
      </c>
      <c r="I7" s="173" t="s">
        <v>342</v>
      </c>
    </row>
    <row r="8" spans="1:9">
      <c r="A8" s="177">
        <v>7</v>
      </c>
      <c r="B8" s="188" t="s">
        <v>15</v>
      </c>
      <c r="C8" s="191" t="s">
        <v>346</v>
      </c>
      <c r="D8" s="176">
        <v>7</v>
      </c>
      <c r="E8" s="185" t="s">
        <v>87</v>
      </c>
      <c r="F8" s="192" t="s">
        <v>341</v>
      </c>
      <c r="G8" s="173">
        <v>7</v>
      </c>
      <c r="H8" s="188" t="s">
        <v>72</v>
      </c>
      <c r="I8" s="173" t="s">
        <v>342</v>
      </c>
    </row>
    <row r="9" spans="1:9">
      <c r="A9" s="177">
        <v>8</v>
      </c>
      <c r="B9" s="188" t="s">
        <v>49</v>
      </c>
      <c r="C9" s="191" t="s">
        <v>346</v>
      </c>
      <c r="D9" s="176">
        <v>8</v>
      </c>
      <c r="E9" s="185" t="s">
        <v>88</v>
      </c>
      <c r="F9" s="192" t="s">
        <v>341</v>
      </c>
      <c r="G9" s="173">
        <v>8</v>
      </c>
      <c r="H9" s="185" t="s">
        <v>73</v>
      </c>
      <c r="I9" s="173" t="s">
        <v>342</v>
      </c>
    </row>
    <row r="10" spans="1:9">
      <c r="A10" s="177">
        <v>9</v>
      </c>
      <c r="B10" s="188" t="s">
        <v>16</v>
      </c>
      <c r="C10" s="191" t="s">
        <v>346</v>
      </c>
      <c r="D10" s="176">
        <v>9</v>
      </c>
      <c r="E10" s="185" t="s">
        <v>89</v>
      </c>
      <c r="F10" s="192" t="s">
        <v>341</v>
      </c>
      <c r="G10" s="173">
        <v>9</v>
      </c>
      <c r="H10" s="185" t="s">
        <v>75</v>
      </c>
      <c r="I10" s="173" t="s">
        <v>342</v>
      </c>
    </row>
    <row r="11" spans="1:9">
      <c r="A11" s="177">
        <v>10</v>
      </c>
      <c r="B11" s="188" t="s">
        <v>17</v>
      </c>
      <c r="C11" s="191" t="s">
        <v>346</v>
      </c>
      <c r="D11" s="176">
        <v>10</v>
      </c>
      <c r="E11" s="185" t="s">
        <v>90</v>
      </c>
      <c r="F11" s="192" t="s">
        <v>341</v>
      </c>
      <c r="G11" s="173">
        <v>10</v>
      </c>
      <c r="H11" s="185" t="s">
        <v>76</v>
      </c>
      <c r="I11" s="173" t="s">
        <v>342</v>
      </c>
    </row>
    <row r="12" spans="1:9">
      <c r="A12" s="177">
        <v>11</v>
      </c>
      <c r="B12" s="188" t="s">
        <v>36</v>
      </c>
      <c r="C12" s="191" t="s">
        <v>346</v>
      </c>
      <c r="D12" s="176">
        <v>11</v>
      </c>
      <c r="E12" s="185" t="s">
        <v>93</v>
      </c>
      <c r="F12" s="192" t="s">
        <v>341</v>
      </c>
      <c r="G12" s="173">
        <v>11</v>
      </c>
      <c r="H12" s="185" t="s">
        <v>77</v>
      </c>
      <c r="I12" s="173" t="s">
        <v>342</v>
      </c>
    </row>
    <row r="13" spans="1:9">
      <c r="A13" s="177">
        <v>12</v>
      </c>
      <c r="B13" s="188" t="s">
        <v>18</v>
      </c>
      <c r="C13" s="191" t="s">
        <v>346</v>
      </c>
      <c r="D13" s="176">
        <v>12</v>
      </c>
      <c r="E13" s="185" t="s">
        <v>95</v>
      </c>
      <c r="F13" s="192" t="s">
        <v>341</v>
      </c>
      <c r="G13" s="173">
        <v>12</v>
      </c>
      <c r="H13" s="185" t="s">
        <v>78</v>
      </c>
      <c r="I13" s="173" t="s">
        <v>342</v>
      </c>
    </row>
    <row r="14" spans="1:9">
      <c r="A14" s="177">
        <v>13</v>
      </c>
      <c r="B14" s="188" t="s">
        <v>214</v>
      </c>
      <c r="C14" s="191" t="s">
        <v>346</v>
      </c>
      <c r="D14" s="176">
        <v>13</v>
      </c>
      <c r="E14" s="185" t="s">
        <v>98</v>
      </c>
      <c r="F14" s="192" t="s">
        <v>341</v>
      </c>
      <c r="G14" s="173">
        <v>13</v>
      </c>
      <c r="H14" s="185" t="s">
        <v>334</v>
      </c>
      <c r="I14" s="173" t="s">
        <v>342</v>
      </c>
    </row>
    <row r="15" spans="1:9">
      <c r="A15" s="177">
        <v>14</v>
      </c>
      <c r="B15" s="188" t="s">
        <v>19</v>
      </c>
      <c r="C15" s="191" t="s">
        <v>346</v>
      </c>
      <c r="D15" s="173">
        <v>14</v>
      </c>
      <c r="E15" s="188" t="s">
        <v>12</v>
      </c>
      <c r="F15" s="192" t="s">
        <v>341</v>
      </c>
      <c r="G15" s="173">
        <v>14</v>
      </c>
      <c r="H15" s="185" t="s">
        <v>85</v>
      </c>
      <c r="I15" s="173" t="s">
        <v>342</v>
      </c>
    </row>
    <row r="16" spans="1:9">
      <c r="A16" s="177">
        <v>15</v>
      </c>
      <c r="B16" s="185" t="s">
        <v>37</v>
      </c>
      <c r="C16" s="191" t="s">
        <v>346</v>
      </c>
      <c r="D16" s="173">
        <v>15</v>
      </c>
      <c r="E16" s="185" t="s">
        <v>48</v>
      </c>
      <c r="F16" s="192" t="s">
        <v>341</v>
      </c>
      <c r="G16" s="173">
        <v>15</v>
      </c>
      <c r="H16" s="185" t="s">
        <v>86</v>
      </c>
      <c r="I16" s="173" t="s">
        <v>342</v>
      </c>
    </row>
    <row r="17" spans="1:9">
      <c r="A17" s="177">
        <v>16</v>
      </c>
      <c r="B17" s="188" t="s">
        <v>51</v>
      </c>
      <c r="C17" s="191" t="s">
        <v>346</v>
      </c>
      <c r="D17" s="173">
        <v>16</v>
      </c>
      <c r="E17" s="188" t="s">
        <v>35</v>
      </c>
      <c r="F17" s="192" t="s">
        <v>341</v>
      </c>
      <c r="G17" s="173">
        <v>16</v>
      </c>
      <c r="H17" s="188" t="s">
        <v>91</v>
      </c>
      <c r="I17" s="173" t="s">
        <v>342</v>
      </c>
    </row>
    <row r="18" spans="1:9">
      <c r="A18" s="177">
        <v>17</v>
      </c>
      <c r="B18" s="188" t="s">
        <v>269</v>
      </c>
      <c r="C18" s="191" t="s">
        <v>346</v>
      </c>
      <c r="D18" s="173">
        <v>17</v>
      </c>
      <c r="E18" s="188" t="s">
        <v>50</v>
      </c>
      <c r="F18" s="192" t="s">
        <v>341</v>
      </c>
      <c r="G18" s="173">
        <v>17</v>
      </c>
      <c r="H18" s="185" t="s">
        <v>92</v>
      </c>
      <c r="I18" s="173" t="s">
        <v>342</v>
      </c>
    </row>
    <row r="19" spans="1:9">
      <c r="A19" s="177">
        <v>18</v>
      </c>
      <c r="B19" s="188" t="s">
        <v>52</v>
      </c>
      <c r="C19" s="191" t="s">
        <v>346</v>
      </c>
      <c r="D19" s="173">
        <v>18</v>
      </c>
      <c r="E19" s="185" t="s">
        <v>229</v>
      </c>
      <c r="F19" s="192" t="s">
        <v>341</v>
      </c>
      <c r="G19" s="173">
        <v>18</v>
      </c>
      <c r="H19" s="185" t="s">
        <v>94</v>
      </c>
      <c r="I19" s="173" t="s">
        <v>342</v>
      </c>
    </row>
    <row r="20" spans="1:9">
      <c r="A20" s="177">
        <v>19</v>
      </c>
      <c r="B20" s="188" t="s">
        <v>20</v>
      </c>
      <c r="C20" s="191" t="s">
        <v>346</v>
      </c>
      <c r="D20" s="173">
        <v>19</v>
      </c>
      <c r="E20" s="188" t="s">
        <v>53</v>
      </c>
      <c r="F20" s="192" t="s">
        <v>341</v>
      </c>
      <c r="G20" s="173">
        <v>19</v>
      </c>
      <c r="H20" s="185" t="s">
        <v>97</v>
      </c>
      <c r="I20" s="173" t="s">
        <v>342</v>
      </c>
    </row>
    <row r="21" spans="1:9">
      <c r="A21" s="177">
        <v>20</v>
      </c>
      <c r="B21" s="185" t="s">
        <v>38</v>
      </c>
      <c r="C21" s="191" t="s">
        <v>346</v>
      </c>
      <c r="D21" s="173">
        <v>20</v>
      </c>
      <c r="E21" s="188" t="s">
        <v>21</v>
      </c>
      <c r="F21" s="192" t="s">
        <v>341</v>
      </c>
      <c r="G21" s="173">
        <v>20</v>
      </c>
      <c r="H21" s="185" t="s">
        <v>210</v>
      </c>
      <c r="I21" s="173" t="s">
        <v>342</v>
      </c>
    </row>
    <row r="22" spans="1:9">
      <c r="A22" s="177">
        <v>21</v>
      </c>
      <c r="B22" s="188" t="s">
        <v>54</v>
      </c>
      <c r="C22" s="191" t="s">
        <v>346</v>
      </c>
      <c r="D22" s="173">
        <v>21</v>
      </c>
      <c r="E22" s="188" t="s">
        <v>39</v>
      </c>
      <c r="F22" s="192" t="s">
        <v>341</v>
      </c>
      <c r="G22" s="173">
        <v>21</v>
      </c>
      <c r="H22" s="186" t="s">
        <v>82</v>
      </c>
      <c r="I22" s="173" t="s">
        <v>342</v>
      </c>
    </row>
    <row r="23" spans="1:9">
      <c r="A23" s="177">
        <v>22</v>
      </c>
      <c r="B23" s="188" t="s">
        <v>55</v>
      </c>
      <c r="C23" s="191" t="s">
        <v>346</v>
      </c>
      <c r="D23" s="173">
        <v>22</v>
      </c>
      <c r="E23" s="188" t="s">
        <v>23</v>
      </c>
      <c r="F23" s="192" t="s">
        <v>341</v>
      </c>
      <c r="G23" s="173">
        <v>22</v>
      </c>
      <c r="H23" s="186" t="s">
        <v>96</v>
      </c>
      <c r="I23" s="173" t="s">
        <v>342</v>
      </c>
    </row>
    <row r="24" spans="1:9">
      <c r="A24" s="177">
        <v>23</v>
      </c>
      <c r="B24" s="188" t="s">
        <v>56</v>
      </c>
      <c r="C24" s="191" t="s">
        <v>346</v>
      </c>
      <c r="D24" s="173">
        <v>23</v>
      </c>
      <c r="E24" s="188" t="s">
        <v>24</v>
      </c>
      <c r="F24" s="192" t="s">
        <v>341</v>
      </c>
      <c r="G24" s="173">
        <v>23</v>
      </c>
      <c r="H24" s="190" t="s">
        <v>398</v>
      </c>
      <c r="I24" s="173"/>
    </row>
    <row r="25" spans="1:9">
      <c r="A25" s="177">
        <v>24</v>
      </c>
      <c r="B25" s="188" t="s">
        <v>22</v>
      </c>
      <c r="C25" s="191" t="s">
        <v>346</v>
      </c>
      <c r="D25" s="173">
        <v>24</v>
      </c>
      <c r="E25" s="185" t="s">
        <v>40</v>
      </c>
      <c r="F25" s="192" t="s">
        <v>341</v>
      </c>
      <c r="G25" s="173">
        <v>24</v>
      </c>
      <c r="H25" s="190" t="s">
        <v>399</v>
      </c>
      <c r="I25" s="173"/>
    </row>
    <row r="26" spans="1:9">
      <c r="A26" s="177">
        <v>25</v>
      </c>
      <c r="B26" s="188" t="s">
        <v>57</v>
      </c>
      <c r="C26" s="191" t="s">
        <v>346</v>
      </c>
      <c r="D26" s="173">
        <v>25</v>
      </c>
      <c r="E26" s="188" t="s">
        <v>25</v>
      </c>
      <c r="F26" s="192" t="s">
        <v>341</v>
      </c>
      <c r="G26" s="173">
        <v>25</v>
      </c>
      <c r="H26" s="190" t="s">
        <v>400</v>
      </c>
      <c r="I26" s="173"/>
    </row>
    <row r="27" spans="1:9">
      <c r="A27" s="177">
        <v>26</v>
      </c>
      <c r="B27" s="188" t="s">
        <v>41</v>
      </c>
      <c r="C27" s="191" t="s">
        <v>346</v>
      </c>
      <c r="D27" s="173">
        <v>26</v>
      </c>
      <c r="E27" s="188" t="s">
        <v>58</v>
      </c>
      <c r="F27" s="192" t="s">
        <v>341</v>
      </c>
      <c r="G27" s="173">
        <v>26</v>
      </c>
      <c r="H27" s="190" t="s">
        <v>405</v>
      </c>
      <c r="I27" s="173"/>
    </row>
    <row r="28" spans="1:9">
      <c r="A28" s="177">
        <v>27</v>
      </c>
      <c r="B28" s="188" t="s">
        <v>26</v>
      </c>
      <c r="C28" s="191" t="s">
        <v>346</v>
      </c>
      <c r="D28" s="173">
        <v>27</v>
      </c>
      <c r="E28" s="188" t="s">
        <v>279</v>
      </c>
      <c r="F28" s="192" t="s">
        <v>341</v>
      </c>
      <c r="G28" s="173">
        <v>27</v>
      </c>
      <c r="H28" s="190" t="s">
        <v>406</v>
      </c>
      <c r="I28" s="173"/>
    </row>
    <row r="29" spans="1:9">
      <c r="A29" s="177">
        <v>28</v>
      </c>
      <c r="B29" s="188" t="s">
        <v>42</v>
      </c>
      <c r="C29" s="191" t="s">
        <v>346</v>
      </c>
      <c r="D29" s="173">
        <v>28</v>
      </c>
      <c r="E29" s="188" t="s">
        <v>62</v>
      </c>
      <c r="F29" s="192" t="s">
        <v>341</v>
      </c>
      <c r="G29" s="173">
        <v>28</v>
      </c>
      <c r="H29" s="190" t="s">
        <v>396</v>
      </c>
      <c r="I29" s="173"/>
    </row>
    <row r="30" spans="1:9">
      <c r="A30" s="177">
        <v>29</v>
      </c>
      <c r="B30" s="188" t="s">
        <v>59</v>
      </c>
      <c r="C30" s="191" t="s">
        <v>346</v>
      </c>
      <c r="D30" s="173"/>
      <c r="E30" s="190"/>
      <c r="F30" s="173"/>
      <c r="G30" s="173">
        <v>29</v>
      </c>
      <c r="H30" s="190" t="s">
        <v>397</v>
      </c>
      <c r="I30" s="173"/>
    </row>
    <row r="31" spans="1:9">
      <c r="A31" s="177">
        <v>30</v>
      </c>
      <c r="B31" s="189" t="s">
        <v>60</v>
      </c>
      <c r="C31" s="191" t="s">
        <v>346</v>
      </c>
      <c r="D31" s="173"/>
      <c r="E31" s="190"/>
      <c r="F31" s="173"/>
      <c r="G31" s="173">
        <v>30</v>
      </c>
      <c r="H31" s="190" t="s">
        <v>401</v>
      </c>
      <c r="I31" s="173"/>
    </row>
    <row r="32" spans="1:9">
      <c r="A32" s="177">
        <v>31</v>
      </c>
      <c r="B32" s="188" t="s">
        <v>61</v>
      </c>
      <c r="C32" s="191" t="s">
        <v>346</v>
      </c>
      <c r="D32" s="173"/>
      <c r="E32" s="190"/>
      <c r="F32" s="173"/>
      <c r="G32" s="173">
        <v>31</v>
      </c>
      <c r="H32" s="190" t="s">
        <v>402</v>
      </c>
      <c r="I32" s="173"/>
    </row>
    <row r="33" spans="1:9">
      <c r="A33" s="177">
        <v>32</v>
      </c>
      <c r="B33" s="188" t="s">
        <v>27</v>
      </c>
      <c r="C33" s="191" t="s">
        <v>346</v>
      </c>
      <c r="D33" s="173"/>
      <c r="E33" s="190"/>
      <c r="F33" s="173"/>
      <c r="G33" s="173">
        <v>32</v>
      </c>
      <c r="H33" s="190" t="s">
        <v>403</v>
      </c>
      <c r="I33" s="173"/>
    </row>
    <row r="34" spans="1:9">
      <c r="A34" s="177">
        <v>33</v>
      </c>
      <c r="B34" s="185" t="s">
        <v>43</v>
      </c>
      <c r="C34" s="191" t="s">
        <v>346</v>
      </c>
      <c r="D34" s="173"/>
      <c r="E34" s="190"/>
      <c r="F34" s="173"/>
      <c r="G34" s="173">
        <v>33</v>
      </c>
      <c r="H34" s="190" t="s">
        <v>404</v>
      </c>
      <c r="I34" s="173"/>
    </row>
    <row r="35" spans="1:9">
      <c r="A35" s="177">
        <v>34</v>
      </c>
      <c r="B35" s="188" t="s">
        <v>44</v>
      </c>
      <c r="C35" s="191" t="s">
        <v>346</v>
      </c>
      <c r="D35" s="173"/>
      <c r="E35" s="190"/>
      <c r="F35" s="173"/>
      <c r="G35" s="173"/>
      <c r="H35" s="190"/>
      <c r="I35" s="173"/>
    </row>
    <row r="36" spans="1:9">
      <c r="A36" s="177">
        <v>35</v>
      </c>
      <c r="B36" s="188" t="s">
        <v>28</v>
      </c>
      <c r="C36" s="191" t="s">
        <v>346</v>
      </c>
      <c r="D36" s="173"/>
      <c r="E36" s="190"/>
      <c r="F36" s="173"/>
      <c r="G36" s="173"/>
      <c r="H36" s="190"/>
      <c r="I36" s="173"/>
    </row>
    <row r="37" spans="1:9">
      <c r="A37" s="177">
        <v>36</v>
      </c>
      <c r="B37" s="188" t="s">
        <v>29</v>
      </c>
      <c r="C37" s="191" t="s">
        <v>346</v>
      </c>
      <c r="D37" s="173"/>
      <c r="E37" s="190"/>
      <c r="F37" s="173"/>
      <c r="G37" s="173"/>
      <c r="H37" s="190"/>
      <c r="I37" s="173"/>
    </row>
    <row r="38" spans="1:9">
      <c r="A38" s="177">
        <v>37</v>
      </c>
      <c r="B38" s="188" t="s">
        <v>45</v>
      </c>
      <c r="C38" s="191" t="s">
        <v>346</v>
      </c>
      <c r="D38" s="173"/>
      <c r="E38" s="190"/>
      <c r="F38" s="173"/>
      <c r="G38" s="173"/>
      <c r="H38" s="190"/>
      <c r="I38" s="173"/>
    </row>
    <row r="39" spans="1:9">
      <c r="A39" s="177">
        <v>38</v>
      </c>
      <c r="B39" s="188" t="s">
        <v>46</v>
      </c>
      <c r="C39" s="191" t="s">
        <v>346</v>
      </c>
      <c r="D39" s="173"/>
      <c r="E39" s="190"/>
      <c r="F39" s="173"/>
      <c r="G39" s="173"/>
      <c r="H39" s="190"/>
      <c r="I39" s="173"/>
    </row>
    <row r="40" spans="1:9">
      <c r="A40" s="177">
        <v>39</v>
      </c>
      <c r="B40" s="188" t="s">
        <v>30</v>
      </c>
      <c r="C40" s="191" t="s">
        <v>346</v>
      </c>
      <c r="D40" s="173"/>
      <c r="E40" s="190"/>
      <c r="F40" s="173"/>
      <c r="G40" s="173"/>
      <c r="H40" s="190"/>
      <c r="I40" s="173"/>
    </row>
    <row r="41" spans="1:9">
      <c r="A41" s="177">
        <v>40</v>
      </c>
      <c r="B41" s="188" t="s">
        <v>47</v>
      </c>
      <c r="C41" s="191" t="s">
        <v>346</v>
      </c>
      <c r="D41" s="173"/>
      <c r="E41" s="190"/>
      <c r="F41" s="173"/>
      <c r="G41" s="173"/>
      <c r="H41" s="190"/>
      <c r="I41" s="173"/>
    </row>
    <row r="42" spans="1:9">
      <c r="A42" s="177">
        <v>41</v>
      </c>
      <c r="B42" s="188" t="s">
        <v>63</v>
      </c>
      <c r="C42" s="191" t="s">
        <v>346</v>
      </c>
      <c r="D42" s="173"/>
      <c r="E42" s="190"/>
      <c r="F42" s="173"/>
      <c r="G42" s="173"/>
      <c r="H42" s="190"/>
      <c r="I42" s="173"/>
    </row>
    <row r="43" spans="1:9" ht="21.95" customHeight="1"/>
    <row r="44" spans="1:9" ht="24" customHeight="1"/>
    <row r="45" spans="1:9" ht="21.95" customHeight="1"/>
    <row r="46" spans="1:9" ht="24" customHeight="1"/>
    <row r="47" spans="1:9" ht="21.95" customHeight="1"/>
    <row r="48" spans="1:9" ht="24" customHeight="1"/>
    <row r="49" ht="21.95" customHeight="1"/>
    <row r="50" ht="32.25" customHeight="1"/>
    <row r="51" ht="24" customHeight="1"/>
    <row r="52" ht="21.95" customHeight="1"/>
    <row r="53" ht="24" customHeight="1"/>
    <row r="54" ht="21.95" customHeight="1"/>
    <row r="55" ht="24" customHeight="1"/>
    <row r="56" ht="21.95" customHeight="1"/>
    <row r="57" ht="24" customHeight="1"/>
    <row r="58" ht="21.95" customHeight="1"/>
    <row r="59" ht="24" customHeight="1"/>
    <row r="60" ht="21.95" customHeight="1"/>
    <row r="61" ht="24" customHeight="1"/>
    <row r="62" ht="21.95" customHeight="1"/>
    <row r="63" ht="24" customHeight="1"/>
    <row r="64" ht="21.95" customHeight="1"/>
    <row r="65" ht="24" customHeight="1"/>
    <row r="66" ht="21.95" customHeight="1"/>
    <row r="67" ht="24" customHeight="1"/>
    <row r="68" ht="21.95" customHeight="1"/>
    <row r="69" ht="24" customHeight="1"/>
    <row r="70" ht="21.95" customHeight="1"/>
    <row r="71" ht="24" customHeight="1"/>
    <row r="72" ht="21.95" customHeight="1"/>
    <row r="73" ht="21.95" customHeight="1"/>
    <row r="74" ht="21.95" customHeight="1"/>
  </sheetData>
  <mergeCells count="3">
    <mergeCell ref="D1:F1"/>
    <mergeCell ref="G1:I1"/>
    <mergeCell ref="A1:C1"/>
  </mergeCells>
  <pageMargins left="0.2" right="0.2" top="0.22" bottom="0.22" header="0.2" footer="0.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rightToLeft="1" tabSelected="1" workbookViewId="0">
      <selection activeCell="F4" sqref="F4"/>
    </sheetView>
  </sheetViews>
  <sheetFormatPr defaultRowHeight="15"/>
  <cols>
    <col min="1" max="1" width="6.42578125" customWidth="1"/>
    <col min="2" max="2" width="27.7109375" customWidth="1"/>
    <col min="3" max="3" width="9.5703125" customWidth="1"/>
    <col min="4" max="4" width="18.85546875" customWidth="1"/>
    <col min="5" max="5" width="20.42578125" customWidth="1"/>
    <col min="6" max="6" width="23.7109375" customWidth="1"/>
  </cols>
  <sheetData>
    <row r="1" spans="1:6" s="178" customFormat="1" ht="39" customHeight="1">
      <c r="A1" s="238" t="s">
        <v>347</v>
      </c>
      <c r="B1" s="238"/>
      <c r="C1" s="238"/>
      <c r="D1" s="238"/>
      <c r="E1" s="238"/>
      <c r="F1" s="238"/>
    </row>
    <row r="2" spans="1:6" s="178" customFormat="1" ht="39" customHeight="1">
      <c r="A2" s="238" t="s">
        <v>348</v>
      </c>
      <c r="B2" s="238"/>
      <c r="C2" s="238"/>
      <c r="D2" s="238"/>
      <c r="E2" s="238"/>
      <c r="F2" s="238"/>
    </row>
    <row r="3" spans="1:6" s="178" customFormat="1" ht="29.25" customHeight="1">
      <c r="A3" s="179" t="s">
        <v>0</v>
      </c>
      <c r="B3" s="179" t="s">
        <v>349</v>
      </c>
      <c r="C3" s="195" t="s">
        <v>420</v>
      </c>
      <c r="D3" s="239" t="s">
        <v>421</v>
      </c>
      <c r="E3" s="240" t="s">
        <v>422</v>
      </c>
      <c r="F3" s="239" t="s">
        <v>423</v>
      </c>
    </row>
    <row r="4" spans="1:6" s="178" customFormat="1" ht="24" customHeight="1">
      <c r="A4" s="179">
        <v>1</v>
      </c>
      <c r="B4" s="184" t="s">
        <v>31</v>
      </c>
      <c r="C4" s="180">
        <v>66</v>
      </c>
      <c r="D4" s="241" t="str">
        <f t="array" ref="D4">IFERROR(INDEX($B$4:$B$150,SMALL(IF($C$4:$C$150&gt;=80,ROW($A$4:$A$150)-ROW($A$4)+1),ROWS($D$4:D4))),"")</f>
        <v>انتظار عامر جبر وادي</v>
      </c>
      <c r="E4" s="242" t="str">
        <f t="array" ref="E4">IFERROR(INDEX($B$4:$B$150,SMALL(IF($C$4:$C$150&gt;=60,IF($C$4:$C$150&lt;=80,ROW($A$4:$A$150)-ROW($A$4)+1)),ROWS($E$4:E4))),"")</f>
        <v>احمد دواس جاسم راضي</v>
      </c>
      <c r="F4" s="243" t="str">
        <f t="array" ref="F4">IFERROR(INDEX($B$4:$B$150,SMALL(IF($C$4:$C$150&lt;60,ROW($A$4:$A$150)-ROW($A$4)+1),ROWS($F$4:F4))),"")</f>
        <v>ايوب طاهر ثامر جازع</v>
      </c>
    </row>
    <row r="5" spans="1:6" s="178" customFormat="1" ht="24" customHeight="1">
      <c r="A5" s="179">
        <v>2</v>
      </c>
      <c r="B5" s="181" t="s">
        <v>350</v>
      </c>
      <c r="C5" s="180">
        <v>89</v>
      </c>
      <c r="D5" s="241" t="str">
        <f t="array" ref="D5">IFERROR(INDEX($B$4:$B$150,SMALL(IF($C$4:$C$150&gt;=80,ROW($A$4:$A$150)-ROW($A$4)+1),ROWS($D$4:D5))),"")</f>
        <v>حسين احمد سلومي صياح</v>
      </c>
      <c r="E5" s="242" t="str">
        <f t="array" ref="E5">IFERROR(INDEX($B$4:$B$150,SMALL(IF($C$4:$C$150&gt;=60,IF($C$4:$C$150&lt;=80,ROW($A$4:$A$150)-ROW($A$4)+1)),ROWS($E$4:E5))),"")</f>
        <v>حسن جليل ساهي سلمان</v>
      </c>
      <c r="F5" s="243" t="str">
        <f t="array" ref="F5">IFERROR(INDEX($B$4:$B$150,SMALL(IF($C$4:$C$150&lt;60,ROW($A$4:$A$150)-ROW($A$4)+1),ROWS($F$4:F5))),"")</f>
        <v>حسين فخري يوده عنجور</v>
      </c>
    </row>
    <row r="6" spans="1:6" s="178" customFormat="1" ht="24" customHeight="1">
      <c r="A6" s="179">
        <v>3</v>
      </c>
      <c r="B6" s="181" t="s">
        <v>351</v>
      </c>
      <c r="C6" s="180">
        <v>56</v>
      </c>
      <c r="D6" s="241" t="str">
        <f t="array" ref="D6">IFERROR(INDEX($B$4:$B$150,SMALL(IF($C$4:$C$150&gt;=80,ROW($A$4:$A$150)-ROW($A$4)+1),ROWS($D$4:D6))),"")</f>
        <v>رضا حسين ياسين سلمان</v>
      </c>
      <c r="E6" s="242" t="str">
        <f t="array" ref="E6">IFERROR(INDEX($B$4:$B$150,SMALL(IF($C$4:$C$150&gt;=60,IF($C$4:$C$150&lt;=80,ROW($A$4:$A$150)-ROW($A$4)+1)),ROWS($E$4:E6))),"")</f>
        <v>حسين احمد سلومي صياح</v>
      </c>
      <c r="F6" s="243" t="str">
        <f t="array" ref="F6">IFERROR(INDEX($B$4:$B$150,SMALL(IF($C$4:$C$150&lt;60,ROW($A$4:$A$150)-ROW($A$4)+1),ROWS($F$4:F6))),"")</f>
        <v>رسول عبدالرضا حسين معيوف</v>
      </c>
    </row>
    <row r="7" spans="1:6" s="178" customFormat="1" ht="24" customHeight="1">
      <c r="A7" s="179">
        <v>4</v>
      </c>
      <c r="B7" s="181" t="s">
        <v>15</v>
      </c>
      <c r="C7" s="180">
        <v>66</v>
      </c>
      <c r="D7" s="241" t="str">
        <f t="array" ref="D7">IFERROR(INDEX($B$4:$B$150,SMALL(IF($C$4:$C$150&gt;=80,ROW($A$4:$A$150)-ROW($A$4)+1),ROWS($D$4:D7))),"")</f>
        <v>سحر محمد جاسم عبد</v>
      </c>
      <c r="E7" s="242" t="str">
        <f t="array" ref="E7">IFERROR(INDEX($B$4:$B$150,SMALL(IF($C$4:$C$150&gt;=60,IF($C$4:$C$150&lt;=80,ROW($A$4:$A$150)-ROW($A$4)+1)),ROWS($E$4:E7))),"")</f>
        <v>حسين باسم طحيور ضعيف</v>
      </c>
      <c r="F7" s="243" t="str">
        <f t="array" ref="F7">IFERROR(INDEX($B$4:$B$150,SMALL(IF($C$4:$C$150&lt;60,ROW($A$4:$A$150)-ROW($A$4)+1),ROWS($F$4:F7))),"")</f>
        <v>سجاد راشد مطشر ضمد</v>
      </c>
    </row>
    <row r="8" spans="1:6" s="178" customFormat="1" ht="24" customHeight="1">
      <c r="A8" s="179">
        <v>5</v>
      </c>
      <c r="B8" s="181" t="s">
        <v>418</v>
      </c>
      <c r="C8" s="180">
        <v>80</v>
      </c>
      <c r="D8" s="241" t="str">
        <f t="array" ref="D8">IFERROR(INDEX($B$4:$B$150,SMALL(IF($C$4:$C$150&gt;=80,ROW($A$4:$A$150)-ROW($A$4)+1),ROWS($D$4:D8))),"")</f>
        <v>شيرين جاسم عبد احمد</v>
      </c>
      <c r="E8" s="242" t="str">
        <f t="array" ref="E8">IFERROR(INDEX($B$4:$B$150,SMALL(IF($C$4:$C$150&gt;=60,IF($C$4:$C$150&lt;=80,ROW($A$4:$A$150)-ROW($A$4)+1)),ROWS($E$4:E8))),"")</f>
        <v>زينب حسين سلمان ياسين</v>
      </c>
      <c r="F8" s="243" t="str">
        <f t="array" ref="F8">IFERROR(INDEX($B$4:$B$150,SMALL(IF($C$4:$C$150&lt;60,ROW($A$4:$A$150)-ROW($A$4)+1),ROWS($F$4:F8))),"")</f>
        <v>عباس صويلح حسين عطيه</v>
      </c>
    </row>
    <row r="9" spans="1:6" s="178" customFormat="1" ht="24" customHeight="1">
      <c r="A9" s="179">
        <v>6</v>
      </c>
      <c r="B9" s="181" t="s">
        <v>352</v>
      </c>
      <c r="C9" s="180">
        <v>77</v>
      </c>
      <c r="D9" s="241" t="str">
        <f t="array" ref="D9">IFERROR(INDEX($B$4:$B$150,SMALL(IF($C$4:$C$150&gt;=80,ROW($A$4:$A$150)-ROW($A$4)+1),ROWS($D$4:D9))),"")</f>
        <v>صادق صالح فرحان جبر</v>
      </c>
      <c r="E9" s="242" t="str">
        <f t="array" ref="E9">IFERROR(INDEX($B$4:$B$150,SMALL(IF($C$4:$C$150&gt;=60,IF($C$4:$C$150&lt;=80,ROW($A$4:$A$150)-ROW($A$4)+1)),ROWS($E$4:E9))),"")</f>
        <v>سجاد مالك هيجل محيل</v>
      </c>
      <c r="F9" s="243" t="str">
        <f t="array" ref="F9">IFERROR(INDEX($B$4:$B$150,SMALL(IF($C$4:$C$150&lt;60,ROW($A$4:$A$150)-ROW($A$4)+1),ROWS($F$4:F9))),"")</f>
        <v>نوره ابراهيم خشان سلطان</v>
      </c>
    </row>
    <row r="10" spans="1:6" s="178" customFormat="1" ht="24" customHeight="1">
      <c r="A10" s="179">
        <v>7</v>
      </c>
      <c r="B10" s="181" t="s">
        <v>36</v>
      </c>
      <c r="C10" s="180">
        <v>59</v>
      </c>
      <c r="D10" s="241" t="str">
        <f t="array" ref="D10">IFERROR(INDEX($B$4:$B$150,SMALL(IF($C$4:$C$150&gt;=80,ROW($A$4:$A$150)-ROW($A$4)+1),ROWS($D$4:D10))),"")</f>
        <v>علي كاظم حسين مشكور</v>
      </c>
      <c r="E10" s="242" t="str">
        <f t="array" ref="E10">IFERROR(INDEX($B$4:$B$150,SMALL(IF($C$4:$C$150&gt;=60,IF($C$4:$C$150&lt;=80,ROW($A$4:$A$150)-ROW($A$4)+1)),ROWS($E$4:E10))),"")</f>
        <v>عباس رحم عبدالحسين عذاب</v>
      </c>
      <c r="F10" s="243" t="str">
        <f t="array" ref="F10">IFERROR(INDEX($B$4:$B$150,SMALL(IF($C$4:$C$150&lt;60,ROW($A$4:$A$150)-ROW($A$4)+1),ROWS($F$4:F10))),"")</f>
        <v>جعفر محمد محيسن حاشي</v>
      </c>
    </row>
    <row r="11" spans="1:6" s="178" customFormat="1" ht="24" customHeight="1">
      <c r="A11" s="179">
        <v>8</v>
      </c>
      <c r="B11" s="181" t="s">
        <v>355</v>
      </c>
      <c r="C11" s="180">
        <v>56</v>
      </c>
      <c r="D11" s="241" t="str">
        <f t="array" ref="D11">IFERROR(INDEX($B$4:$B$150,SMALL(IF($C$4:$C$150&gt;=80,ROW($A$4:$A$150)-ROW($A$4)+1),ROWS($D$4:D11))),"")</f>
        <v>كرار بدر فكع حسين</v>
      </c>
      <c r="E11" s="242" t="str">
        <f t="array" ref="E11">IFERROR(INDEX($B$4:$B$150,SMALL(IF($C$4:$C$150&gt;=60,IF($C$4:$C$150&lt;=80,ROW($A$4:$A$150)-ROW($A$4)+1)),ROWS($E$4:E11))),"")</f>
        <v>علي مجيد عزام حطحوط</v>
      </c>
      <c r="F11" s="243" t="str">
        <f t="array" ref="F11">IFERROR(INDEX($B$4:$B$150,SMALL(IF($C$4:$C$150&lt;60,ROW($A$4:$A$150)-ROW($A$4)+1),ROWS($F$4:F11))),"")</f>
        <v>حسين جبار شطب جحيل</v>
      </c>
    </row>
    <row r="12" spans="1:6" s="178" customFormat="1" ht="24" customHeight="1">
      <c r="A12" s="179">
        <v>9</v>
      </c>
      <c r="B12" s="181" t="s">
        <v>51</v>
      </c>
      <c r="C12" s="180">
        <v>89</v>
      </c>
      <c r="D12" s="241" t="str">
        <f t="array" ref="D12">IFERROR(INDEX($B$4:$B$150,SMALL(IF($C$4:$C$150&gt;=80,ROW($A$4:$A$150)-ROW($A$4)+1),ROWS($D$4:D12))),"")</f>
        <v>كوثر رضا ياسين سلمان</v>
      </c>
      <c r="E12" s="242" t="str">
        <f t="array" ref="E12">IFERROR(INDEX($B$4:$B$150,SMALL(IF($C$4:$C$150&gt;=60,IF($C$4:$C$150&lt;=80,ROW($A$4:$A$150)-ROW($A$4)+1)),ROWS($E$4:E12))),"")</f>
        <v>قيصر رياض جبر وادي</v>
      </c>
      <c r="F12" s="243" t="str">
        <f t="array" ref="F12">IFERROR(INDEX($B$4:$B$150,SMALL(IF($C$4:$C$150&lt;60,ROW($A$4:$A$150)-ROW($A$4)+1),ROWS($F$4:F12))),"")</f>
        <v>سجاد ثاني عبد والي</v>
      </c>
    </row>
    <row r="13" spans="1:6" s="178" customFormat="1" ht="24" customHeight="1">
      <c r="A13" s="179">
        <v>10</v>
      </c>
      <c r="B13" s="181" t="s">
        <v>356</v>
      </c>
      <c r="C13" s="180">
        <v>66</v>
      </c>
      <c r="D13" s="241" t="str">
        <f t="array" ref="D13">IFERROR(INDEX($B$4:$B$150,SMALL(IF($C$4:$C$150&gt;=80,ROW($A$4:$A$150)-ROW($A$4)+1),ROWS($D$4:D13))),"")</f>
        <v>احمد طارق حسوني ياسوس</v>
      </c>
      <c r="E13" s="242" t="str">
        <f t="array" ref="E13">IFERROR(INDEX($B$4:$B$150,SMALL(IF($C$4:$C$150&gt;=60,IF($C$4:$C$150&lt;=80,ROW($A$4:$A$150)-ROW($A$4)+1)),ROWS($E$4:E13))),"")</f>
        <v>مصطفى بدر فكع حسين</v>
      </c>
      <c r="F13" s="243" t="str">
        <f t="array" ref="F13">IFERROR(INDEX($B$4:$B$150,SMALL(IF($C$4:$C$150&lt;60,ROW($A$4:$A$150)-ROW($A$4)+1),ROWS($F$4:F13))),"")</f>
        <v>عباس مطر ثجيل لفته</v>
      </c>
    </row>
    <row r="14" spans="1:6" s="178" customFormat="1" ht="24" customHeight="1">
      <c r="A14" s="179">
        <v>11</v>
      </c>
      <c r="B14" s="181" t="s">
        <v>357</v>
      </c>
      <c r="C14" s="180">
        <v>59</v>
      </c>
      <c r="D14" s="241" t="str">
        <f t="array" ref="D14">IFERROR(INDEX($B$4:$B$150,SMALL(IF($C$4:$C$150&gt;=80,ROW($A$4:$A$150)-ROW($A$4)+1),ROWS($D$4:D14))),"")</f>
        <v>خديجه علي كاطع غضبان</v>
      </c>
      <c r="E14" s="242" t="str">
        <f t="array" ref="E14">IFERROR(INDEX($B$4:$B$150,SMALL(IF($C$4:$C$150&gt;=60,IF($C$4:$C$150&lt;=80,ROW($A$4:$A$150)-ROW($A$4)+1)),ROWS($E$4:E14))),"")</f>
        <v>مصطفى علي محسن رهيف</v>
      </c>
      <c r="F14" s="243" t="str">
        <f t="array" ref="F14">IFERROR(INDEX($B$4:$B$150,SMALL(IF($C$4:$C$150&lt;60,ROW($A$4:$A$150)-ROW($A$4)+1),ROWS($F$4:F14))),"")</f>
        <v>محمد نعيم سرحان طوفان</v>
      </c>
    </row>
    <row r="15" spans="1:6" s="178" customFormat="1" ht="24" customHeight="1">
      <c r="A15" s="179">
        <v>12</v>
      </c>
      <c r="B15" s="181" t="s">
        <v>38</v>
      </c>
      <c r="C15" s="180">
        <v>61</v>
      </c>
      <c r="D15" s="241" t="str">
        <f t="array" ref="D15">IFERROR(INDEX($B$4:$B$150,SMALL(IF($C$4:$C$150&gt;=80,ROW($A$4:$A$150)-ROW($A$4)+1),ROWS($D$4:D15))),"")</f>
        <v>عباس خالد ساجت شنان</v>
      </c>
      <c r="E15" s="242" t="str">
        <f t="array" ref="E15">IFERROR(INDEX($B$4:$B$150,SMALL(IF($C$4:$C$150&gt;=60,IF($C$4:$C$150&lt;=80,ROW($A$4:$A$150)-ROW($A$4)+1)),ROWS($E$4:E15))),"")</f>
        <v>مقتدى محمد عطيه سالم</v>
      </c>
      <c r="F15" s="243" t="str">
        <f t="array" ref="F15">IFERROR(INDEX($B$4:$B$150,SMALL(IF($C$4:$C$150&lt;60,ROW($A$4:$A$150)-ROW($A$4)+1),ROWS($F$4:F15))),"")</f>
        <v>مقتدى عايد ثامر جازع</v>
      </c>
    </row>
    <row r="16" spans="1:6" s="178" customFormat="1" ht="24" customHeight="1">
      <c r="A16" s="179">
        <v>13</v>
      </c>
      <c r="B16" s="182" t="s">
        <v>412</v>
      </c>
      <c r="C16" s="180">
        <v>88</v>
      </c>
      <c r="D16" s="241" t="str">
        <f t="array" ref="D16">IFERROR(INDEX($B$4:$B$150,SMALL(IF($C$4:$C$150&gt;=80,ROW($A$4:$A$150)-ROW($A$4)+1),ROWS($D$4:D16))),"")</f>
        <v>مازن احمد عبدالحسين سلمان</v>
      </c>
      <c r="E16" s="242" t="str">
        <f t="array" ref="E16">IFERROR(INDEX($B$4:$B$150,SMALL(IF($C$4:$C$150&gt;=60,IF($C$4:$C$150&lt;=80,ROW($A$4:$A$150)-ROW($A$4)+1)),ROWS($E$4:E16))),"")</f>
        <v>ياسين حسين ياسين سلمان</v>
      </c>
      <c r="F16" s="243" t="str">
        <f t="array" ref="F16">IFERROR(INDEX($B$4:$B$150,SMALL(IF($C$4:$C$150&lt;60,ROW($A$4:$A$150)-ROW($A$4)+1),ROWS($F$4:F16))),"")</f>
        <v>احمد عدنان بشير دحام</v>
      </c>
    </row>
    <row r="17" spans="1:6" s="178" customFormat="1" ht="24" customHeight="1">
      <c r="A17" s="179">
        <v>14</v>
      </c>
      <c r="B17" s="181" t="s">
        <v>407</v>
      </c>
      <c r="C17" s="180">
        <v>95</v>
      </c>
      <c r="D17" s="241" t="str">
        <f t="array" ref="D17">IFERROR(INDEX($B$4:$B$150,SMALL(IF($C$4:$C$150&gt;=80,ROW($A$4:$A$150)-ROW($A$4)+1),ROWS($D$4:D17))),"")</f>
        <v>محمد سلمان جسام خلف</v>
      </c>
      <c r="E17" s="242" t="str">
        <f t="array" ref="E17">IFERROR(INDEX($B$4:$B$150,SMALL(IF($C$4:$C$150&gt;=60,IF($C$4:$C$150&lt;=80,ROW($A$4:$A$150)-ROW($A$4)+1)),ROWS($E$4:E17))),"")</f>
        <v>باقر كريم عيدان فضيل</v>
      </c>
      <c r="F17" s="243" t="str">
        <f t="array" ref="F17">IFERROR(INDEX($B$4:$B$150,SMALL(IF($C$4:$C$150&lt;60,ROW($A$4:$A$150)-ROW($A$4)+1),ROWS($F$4:F17))),"")</f>
        <v>زيد حمد جاسم عبد</v>
      </c>
    </row>
    <row r="18" spans="1:6" s="178" customFormat="1" ht="24" customHeight="1">
      <c r="A18" s="179">
        <v>15</v>
      </c>
      <c r="B18" s="181" t="s">
        <v>358</v>
      </c>
      <c r="C18" s="180">
        <v>88</v>
      </c>
      <c r="D18" s="241" t="str">
        <f t="array" ref="D18">IFERROR(INDEX($B$4:$B$150,SMALL(IF($C$4:$C$150&gt;=80,ROW($A$4:$A$150)-ROW($A$4)+1),ROWS($D$4:D18))),"")</f>
        <v>مروه منذر خشان صكبان</v>
      </c>
      <c r="E18" s="242" t="str">
        <f t="array" ref="E18">IFERROR(INDEX($B$4:$B$150,SMALL(IF($C$4:$C$150&gt;=60,IF($C$4:$C$150&lt;=80,ROW($A$4:$A$150)-ROW($A$4)+1)),ROWS($E$4:E18))),"")</f>
        <v>حبيب علي كليب رخيص</v>
      </c>
      <c r="F18" s="243" t="str">
        <f t="array" ref="F18">IFERROR(INDEX($B$4:$B$150,SMALL(IF($C$4:$C$150&lt;60,ROW($A$4:$A$150)-ROW($A$4)+1),ROWS($F$4:F18))),"")</f>
        <v>عقيل ساجد فاخر خضير</v>
      </c>
    </row>
    <row r="19" spans="1:6" s="178" customFormat="1" ht="24" customHeight="1">
      <c r="A19" s="179">
        <v>16</v>
      </c>
      <c r="B19" s="181" t="s">
        <v>359</v>
      </c>
      <c r="C19" s="180">
        <v>68</v>
      </c>
      <c r="D19" s="241" t="str">
        <f t="array" ref="D19">IFERROR(INDEX($B$4:$B$150,SMALL(IF($C$4:$C$150&gt;=80,ROW($A$4:$A$150)-ROW($A$4)+1),ROWS($D$4:D19))),"")</f>
        <v>وسن قابل سالم سعيد</v>
      </c>
      <c r="E19" s="242" t="str">
        <f t="array" ref="E19">IFERROR(INDEX($B$4:$B$150,SMALL(IF($C$4:$C$150&gt;=60,IF($C$4:$C$150&lt;=80,ROW($A$4:$A$150)-ROW($A$4)+1)),ROWS($E$4:E19))),"")</f>
        <v>حسين رزاق لفته علي</v>
      </c>
      <c r="F19" s="243" t="str">
        <f t="array" ref="F19">IFERROR(INDEX($B$4:$B$150,SMALL(IF($C$4:$C$150&lt;60,ROW($A$4:$A$150)-ROW($A$4)+1),ROWS($F$4:F19))),"")</f>
        <v>كرار حيدر جبار فرحان</v>
      </c>
    </row>
    <row r="20" spans="1:6" s="178" customFormat="1" ht="24" customHeight="1">
      <c r="A20" s="179">
        <v>17</v>
      </c>
      <c r="B20" s="181" t="s">
        <v>22</v>
      </c>
      <c r="C20" s="180">
        <v>58</v>
      </c>
      <c r="D20" s="241" t="str">
        <f t="array" ref="D20">IFERROR(INDEX($B$4:$B$150,SMALL(IF($C$4:$C$150&gt;=80,ROW($A$4:$A$150)-ROW($A$4)+1),ROWS($D$4:D20))),"")</f>
        <v>حسن سلمان عرمش محمد</v>
      </c>
      <c r="E20" s="242" t="str">
        <f t="array" ref="E20">IFERROR(INDEX($B$4:$B$150,SMALL(IF($C$4:$C$150&gt;=60,IF($C$4:$C$150&lt;=80,ROW($A$4:$A$150)-ROW($A$4)+1)),ROWS($E$4:E20))),"")</f>
        <v>حسين سالم عبدالحسن السني</v>
      </c>
      <c r="F20" s="243" t="str">
        <f t="array" ref="F20">IFERROR(INDEX($B$4:$B$150,SMALL(IF($C$4:$C$150&lt;60,ROW($A$4:$A$150)-ROW($A$4)+1),ROWS($F$4:F20))),"")</f>
        <v>محمد عباس حسين مشكور</v>
      </c>
    </row>
    <row r="21" spans="1:6" s="178" customFormat="1" ht="24" customHeight="1">
      <c r="A21" s="179">
        <v>18</v>
      </c>
      <c r="B21" s="181" t="s">
        <v>360</v>
      </c>
      <c r="C21" s="180">
        <v>89</v>
      </c>
      <c r="D21" s="241" t="str">
        <f t="array" ref="D21">IFERROR(INDEX($B$4:$B$150,SMALL(IF($C$4:$C$150&gt;=80,ROW($A$4:$A$150)-ROW($A$4)+1),ROWS($D$4:D21))),"")</f>
        <v>رسول محمد جاسم عبد</v>
      </c>
      <c r="E21" s="242" t="str">
        <f t="array" ref="E21">IFERROR(INDEX($B$4:$B$150,SMALL(IF($C$4:$C$150&gt;=60,IF($C$4:$C$150&lt;=80,ROW($A$4:$A$150)-ROW($A$4)+1)),ROWS($E$4:E21))),"")</f>
        <v>حسين نعيم مصحب معضد</v>
      </c>
      <c r="F21" s="243" t="str">
        <f t="array" ref="F21">IFERROR(INDEX($B$4:$B$150,SMALL(IF($C$4:$C$150&lt;60,ROW($A$4:$A$150)-ROW($A$4)+1),ROWS($F$4:F21))),"")</f>
        <v>محمد علي كاطع عليوي</v>
      </c>
    </row>
    <row r="22" spans="1:6" s="178" customFormat="1" ht="24" customHeight="1">
      <c r="A22" s="179">
        <v>19</v>
      </c>
      <c r="B22" s="181" t="s">
        <v>361</v>
      </c>
      <c r="C22" s="180">
        <v>66</v>
      </c>
      <c r="D22" s="241" t="str">
        <f t="array" ref="D22">IFERROR(INDEX($B$4:$B$150,SMALL(IF($C$4:$C$150&gt;=80,ROW($A$4:$A$150)-ROW($A$4)+1),ROWS($D$4:D22))),"")</f>
        <v>سجاد جليل ساهي سلمان</v>
      </c>
      <c r="E22" s="242" t="str">
        <f t="array" ref="E22">IFERROR(INDEX($B$4:$B$150,SMALL(IF($C$4:$C$150&gt;=60,IF($C$4:$C$150&lt;=80,ROW($A$4:$A$150)-ROW($A$4)+1)),ROWS($E$4:E22))),"")</f>
        <v>حميد فاضل كريم غركان</v>
      </c>
      <c r="F22" s="243" t="str">
        <f t="array" ref="F22">IFERROR(INDEX($B$4:$B$150,SMALL(IF($C$4:$C$150&lt;60,ROW($A$4:$A$150)-ROW($A$4)+1),ROWS($F$4:F22))),"")</f>
        <v>مقتدى فاهم كاظم هويدي</v>
      </c>
    </row>
    <row r="23" spans="1:6" s="178" customFormat="1" ht="24" customHeight="1">
      <c r="A23" s="179">
        <v>20</v>
      </c>
      <c r="B23" s="181" t="s">
        <v>26</v>
      </c>
      <c r="C23" s="180">
        <v>79</v>
      </c>
      <c r="D23" s="241" t="str">
        <f t="array" ref="D23">IFERROR(INDEX($B$4:$B$150,SMALL(IF($C$4:$C$150&gt;=80,ROW($A$4:$A$150)-ROW($A$4)+1),ROWS($D$4:D23))),"")</f>
        <v>علي جعفر جبار حمزه</v>
      </c>
      <c r="E23" s="242" t="str">
        <f t="array" ref="E23">IFERROR(INDEX($B$4:$B$150,SMALL(IF($C$4:$C$150&gt;=60,IF($C$4:$C$150&lt;=80,ROW($A$4:$A$150)-ROW($A$4)+1)),ROWS($E$4:E23))),"")</f>
        <v>حوراء خلف عطيه مشخول</v>
      </c>
      <c r="F23" s="243">
        <f t="array" ref="F23">IFERROR(INDEX($B$4:$B$150,SMALL(IF($C$4:$C$150&lt;60,ROW($A$4:$A$150)-ROW($A$4)+1),ROWS($F$4:F23))),"")</f>
        <v>0</v>
      </c>
    </row>
    <row r="24" spans="1:6" s="178" customFormat="1" ht="24" customHeight="1">
      <c r="A24" s="179">
        <v>21</v>
      </c>
      <c r="B24" s="181" t="s">
        <v>415</v>
      </c>
      <c r="C24" s="180">
        <v>95</v>
      </c>
      <c r="D24" s="241" t="str">
        <f t="array" ref="D24">IFERROR(INDEX($B$4:$B$150,SMALL(IF($C$4:$C$150&gt;=80,ROW($A$4:$A$150)-ROW($A$4)+1),ROWS($D$4:D24))),"")</f>
        <v>علي صالح مهدي دريب</v>
      </c>
      <c r="E24" s="242" t="str">
        <f t="array" ref="E24">IFERROR(INDEX($B$4:$B$150,SMALL(IF($C$4:$C$150&gt;=60,IF($C$4:$C$150&lt;=80,ROW($A$4:$A$150)-ROW($A$4)+1)),ROWS($E$4:E24))),"")</f>
        <v>حوراء محسن يوسف فضاله</v>
      </c>
      <c r="F24" s="243">
        <f t="array" ref="F24">IFERROR(INDEX($B$4:$B$150,SMALL(IF($C$4:$C$150&lt;60,ROW($A$4:$A$150)-ROW($A$4)+1),ROWS($F$4:F24))),"")</f>
        <v>0</v>
      </c>
    </row>
    <row r="25" spans="1:6" s="178" customFormat="1" ht="24" customHeight="1">
      <c r="A25" s="179">
        <v>22</v>
      </c>
      <c r="B25" s="181" t="s">
        <v>362</v>
      </c>
      <c r="C25" s="180">
        <v>94</v>
      </c>
      <c r="D25" s="241" t="str">
        <f t="array" ref="D25">IFERROR(INDEX($B$4:$B$150,SMALL(IF($C$4:$C$150&gt;=80,ROW($A$4:$A$150)-ROW($A$4)+1),ROWS($D$4:D25))),"")</f>
        <v>كريم حسن جبار شيحان</v>
      </c>
      <c r="E25" s="242" t="str">
        <f t="array" ref="E25">IFERROR(INDEX($B$4:$B$150,SMALL(IF($C$4:$C$150&gt;=60,IF($C$4:$C$150&lt;=80,ROW($A$4:$A$150)-ROW($A$4)+1)),ROWS($E$4:E25))),"")</f>
        <v>حيدر علي نصيف جاسم</v>
      </c>
      <c r="F25" s="243">
        <f t="array" ref="F25">IFERROR(INDEX($B$4:$B$150,SMALL(IF($C$4:$C$150&lt;60,ROW($A$4:$A$150)-ROW($A$4)+1),ROWS($F$4:F25))),"")</f>
        <v>0</v>
      </c>
    </row>
    <row r="26" spans="1:6" s="178" customFormat="1" ht="24" customHeight="1">
      <c r="A26" s="179">
        <v>23</v>
      </c>
      <c r="B26" s="181" t="s">
        <v>414</v>
      </c>
      <c r="C26" s="180">
        <v>66</v>
      </c>
      <c r="D26" s="241" t="str">
        <f t="array" ref="D26">IFERROR(INDEX($B$4:$B$150,SMALL(IF($C$4:$C$150&gt;=80,ROW($A$4:$A$150)-ROW($A$4)+1),ROWS($D$4:D26))),"")</f>
        <v>مجتبى محمد عطيه سالم</v>
      </c>
      <c r="E26" s="242" t="str">
        <f t="array" ref="E26">IFERROR(INDEX($B$4:$B$150,SMALL(IF($C$4:$C$150&gt;=60,IF($C$4:$C$150&lt;=80,ROW($A$4:$A$150)-ROW($A$4)+1)),ROWS($E$4:E26))),"")</f>
        <v>حيدر نهير عبد ذياب</v>
      </c>
      <c r="F26" s="243">
        <f t="array" ref="F26">IFERROR(INDEX($B$4:$B$150,SMALL(IF($C$4:$C$150&lt;60,ROW($A$4:$A$150)-ROW($A$4)+1),ROWS($F$4:F26))),"")</f>
        <v>0</v>
      </c>
    </row>
    <row r="27" spans="1:6" s="178" customFormat="1" ht="24" customHeight="1">
      <c r="A27" s="179">
        <v>24</v>
      </c>
      <c r="B27" s="181" t="s">
        <v>363</v>
      </c>
      <c r="C27" s="180">
        <v>77</v>
      </c>
      <c r="D27" s="241" t="str">
        <f t="array" ref="D27">IFERROR(INDEX($B$4:$B$150,SMALL(IF($C$4:$C$150&gt;=80,ROW($A$4:$A$150)-ROW($A$4)+1),ROWS($D$4:D27))),"")</f>
        <v/>
      </c>
      <c r="E27" s="242" t="str">
        <f t="array" ref="E27">IFERROR(INDEX($B$4:$B$150,SMALL(IF($C$4:$C$150&gt;=60,IF($C$4:$C$150&lt;=80,ROW($A$4:$A$150)-ROW($A$4)+1)),ROWS($E$4:E27))),"")</f>
        <v>زهراء جاسم مزهر صايب</v>
      </c>
      <c r="F27" s="243">
        <f t="array" ref="F27">IFERROR(INDEX($B$4:$B$150,SMALL(IF($C$4:$C$150&lt;60,ROW($A$4:$A$150)-ROW($A$4)+1),ROWS($F$4:F27))),"")</f>
        <v>0</v>
      </c>
    </row>
    <row r="28" spans="1:6" s="178" customFormat="1" ht="24" customHeight="1">
      <c r="A28" s="179">
        <v>25</v>
      </c>
      <c r="B28" s="181" t="s">
        <v>45</v>
      </c>
      <c r="C28" s="180">
        <v>66</v>
      </c>
      <c r="D28" s="241" t="str">
        <f t="array" ref="D28">IFERROR(INDEX($B$4:$B$150,SMALL(IF($C$4:$C$150&gt;=80,ROW($A$4:$A$150)-ROW($A$4)+1),ROWS($D$4:D28))),"")</f>
        <v/>
      </c>
      <c r="E28" s="242" t="str">
        <f t="array" ref="E28">IFERROR(INDEX($B$4:$B$150,SMALL(IF($C$4:$C$150&gt;=60,IF($C$4:$C$150&lt;=80,ROW($A$4:$A$150)-ROW($A$4)+1)),ROWS($E$4:E28))),"")</f>
        <v>علي محمود حسين مشكور</v>
      </c>
      <c r="F28" s="243">
        <f t="array" ref="F28">IFERROR(INDEX($B$4:$B$150,SMALL(IF($C$4:$C$150&lt;60,ROW($A$4:$A$150)-ROW($A$4)+1),ROWS($F$4:F28))),"")</f>
        <v>0</v>
      </c>
    </row>
    <row r="29" spans="1:6" s="178" customFormat="1" ht="24" customHeight="1">
      <c r="A29" s="179">
        <v>26</v>
      </c>
      <c r="B29" s="181" t="s">
        <v>47</v>
      </c>
      <c r="C29" s="180">
        <v>55</v>
      </c>
      <c r="D29" s="241" t="str">
        <f t="array" ref="D29">IFERROR(INDEX($B$4:$B$150,SMALL(IF($C$4:$C$150&gt;=80,ROW($A$4:$A$150)-ROW($A$4)+1),ROWS($D$4:D29))),"")</f>
        <v/>
      </c>
      <c r="E29" s="242" t="str">
        <f t="array" ref="E29">IFERROR(INDEX($B$4:$B$150,SMALL(IF($C$4:$C$150&gt;=60,IF($C$4:$C$150&lt;=80,ROW($A$4:$A$150)-ROW($A$4)+1)),ROWS($E$4:E29))),"")</f>
        <v>فاطمه مهدي دريب رخيص</v>
      </c>
      <c r="F29" s="243">
        <f t="array" ref="F29">IFERROR(INDEX($B$4:$B$150,SMALL(IF($C$4:$C$150&lt;60,ROW($A$4:$A$150)-ROW($A$4)+1),ROWS($F$4:F29))),"")</f>
        <v>0</v>
      </c>
    </row>
    <row r="30" spans="1:6" s="178" customFormat="1" ht="24" customHeight="1">
      <c r="A30" s="179">
        <v>27</v>
      </c>
      <c r="B30" s="181" t="s">
        <v>364</v>
      </c>
      <c r="C30" s="180">
        <v>67</v>
      </c>
      <c r="D30" s="241" t="str">
        <f t="array" ref="D30">IFERROR(INDEX($B$4:$B$150,SMALL(IF($C$4:$C$150&gt;=80,ROW($A$4:$A$150)-ROW($A$4)+1),ROWS($D$4:D30))),"")</f>
        <v/>
      </c>
      <c r="E30" s="242" t="str">
        <f t="array" ref="E30">IFERROR(INDEX($B$4:$B$150,SMALL(IF($C$4:$C$150&gt;=60,IF($C$4:$C$150&lt;=80,ROW($A$4:$A$150)-ROW($A$4)+1)),ROWS($E$4:E30))),"")</f>
        <v>كرار مزهر عباس عبيد</v>
      </c>
      <c r="F30" s="243">
        <f t="array" ref="F30">IFERROR(INDEX($B$4:$B$150,SMALL(IF($C$4:$C$150&lt;60,ROW($A$4:$A$150)-ROW($A$4)+1),ROWS($F$4:F30))),"")</f>
        <v>0</v>
      </c>
    </row>
    <row r="31" spans="1:6" s="178" customFormat="1" ht="24" customHeight="1">
      <c r="A31" s="179">
        <v>28</v>
      </c>
      <c r="B31" s="181" t="s">
        <v>416</v>
      </c>
      <c r="C31" s="180">
        <v>84</v>
      </c>
      <c r="D31" s="241" t="str">
        <f t="array" ref="D31">IFERROR(INDEX($B$4:$B$150,SMALL(IF($C$4:$C$150&gt;=80,ROW($A$4:$A$150)-ROW($A$4)+1),ROWS($D$4:D31))),"")</f>
        <v/>
      </c>
      <c r="E31" s="242" t="str">
        <f t="array" ref="E31">IFERROR(INDEX($B$4:$B$150,SMALL(IF($C$4:$C$150&gt;=60,IF($C$4:$C$150&lt;=80,ROW($A$4:$A$150)-ROW($A$4)+1)),ROWS($E$4:E31))),"")</f>
        <v>مصطفى رياض حسين نصيف</v>
      </c>
      <c r="F31" s="243">
        <f t="array" ref="F31">IFERROR(INDEX($B$4:$B$150,SMALL(IF($C$4:$C$150&lt;60,ROW($A$4:$A$150)-ROW($A$4)+1),ROWS($F$4:F31))),"")</f>
        <v>0</v>
      </c>
    </row>
    <row r="32" spans="1:6" s="178" customFormat="1" ht="24" customHeight="1">
      <c r="A32" s="179">
        <v>29</v>
      </c>
      <c r="B32" s="181" t="s">
        <v>34</v>
      </c>
      <c r="C32" s="180">
        <v>66</v>
      </c>
      <c r="D32" s="241" t="str">
        <f t="array" ref="D32">IFERROR(INDEX($B$4:$B$150,SMALL(IF($C$4:$C$150&gt;=80,ROW($A$4:$A$150)-ROW($A$4)+1),ROWS($D$4:D32))),"")</f>
        <v/>
      </c>
      <c r="E32" s="242" t="str">
        <f t="array" ref="E32">IFERROR(INDEX($B$4:$B$150,SMALL(IF($C$4:$C$150&gt;=60,IF($C$4:$C$150&lt;=80,ROW($A$4:$A$150)-ROW($A$4)+1)),ROWS($E$4:E32))),"")</f>
        <v>منتظر محمد عبد راضي</v>
      </c>
      <c r="F32" s="243">
        <f t="array" ref="F32">IFERROR(INDEX($B$4:$B$150,SMALL(IF($C$4:$C$150&lt;60,ROW($A$4:$A$150)-ROW($A$4)+1),ROWS($F$4:F32))),"")</f>
        <v>0</v>
      </c>
    </row>
    <row r="33" spans="1:6" s="178" customFormat="1" ht="24" customHeight="1">
      <c r="A33" s="179">
        <v>30</v>
      </c>
      <c r="B33" s="181" t="s">
        <v>365</v>
      </c>
      <c r="C33" s="180">
        <v>56</v>
      </c>
      <c r="D33" s="241" t="str">
        <f t="array" ref="D33">IFERROR(INDEX($B$4:$B$150,SMALL(IF($C$4:$C$150&gt;=80,ROW($A$4:$A$150)-ROW($A$4)+1),ROWS($D$4:D33))),"")</f>
        <v/>
      </c>
      <c r="E33" s="242" t="str">
        <f t="array" ref="E33">IFERROR(INDEX($B$4:$B$150,SMALL(IF($C$4:$C$150&gt;=60,IF($C$4:$C$150&lt;=80,ROW($A$4:$A$150)-ROW($A$4)+1)),ROWS($E$4:E33))),"")</f>
        <v>أمجد جندي كحار سلمان</v>
      </c>
      <c r="F33" s="243">
        <f t="array" ref="F33">IFERROR(INDEX($B$4:$B$150,SMALL(IF($C$4:$C$150&lt;60,ROW($A$4:$A$150)-ROW($A$4)+1),ROWS($F$4:F33))),"")</f>
        <v>0</v>
      </c>
    </row>
    <row r="34" spans="1:6" ht="21">
      <c r="A34" s="179">
        <v>31</v>
      </c>
      <c r="B34" s="181" t="s">
        <v>409</v>
      </c>
      <c r="C34" s="194">
        <v>78</v>
      </c>
      <c r="D34" s="241" t="str">
        <f t="array" ref="D34">IFERROR(INDEX($B$4:$B$150,SMALL(IF($C$4:$C$150&gt;=80,ROW($A$4:$A$150)-ROW($A$4)+1),ROWS($D$4:D34))),"")</f>
        <v/>
      </c>
      <c r="E34" s="242" t="str">
        <f t="array" ref="E34">IFERROR(INDEX($B$4:$B$150,SMALL(IF($C$4:$C$150&gt;=60,IF($C$4:$C$150&lt;=80,ROW($A$4:$A$150)-ROW($A$4)+1)),ROWS($E$4:E34))),"")</f>
        <v>حسن عوده كاظم وادي</v>
      </c>
      <c r="F34" s="243">
        <f t="array" ref="F34">IFERROR(INDEX($B$4:$B$150,SMALL(IF($C$4:$C$150&lt;60,ROW($A$4:$A$150)-ROW($A$4)+1),ROWS($F$4:F34))),"")</f>
        <v>0</v>
      </c>
    </row>
    <row r="35" spans="1:6" ht="21">
      <c r="A35" s="179">
        <v>32</v>
      </c>
      <c r="B35" s="182" t="s">
        <v>366</v>
      </c>
      <c r="C35" s="194">
        <v>55</v>
      </c>
      <c r="D35" s="241" t="str">
        <f t="array" ref="D35">IFERROR(INDEX($B$4:$B$150,SMALL(IF($C$4:$C$150&gt;=80,ROW($A$4:$A$150)-ROW($A$4)+1),ROWS($D$4:D35))),"")</f>
        <v/>
      </c>
      <c r="E35" s="242" t="str">
        <f t="array" ref="E35">IFERROR(INDEX($B$4:$B$150,SMALL(IF($C$4:$C$150&gt;=60,IF($C$4:$C$150&lt;=80,ROW($A$4:$A$150)-ROW($A$4)+1)),ROWS($E$4:E35))),"")</f>
        <v>حسن فرحان راضي كاظم</v>
      </c>
      <c r="F35" s="243">
        <f t="array" ref="F35">IFERROR(INDEX($B$4:$B$150,SMALL(IF($C$4:$C$150&lt;60,ROW($A$4:$A$150)-ROW($A$4)+1),ROWS($F$4:F35))),"")</f>
        <v>0</v>
      </c>
    </row>
    <row r="36" spans="1:6" ht="21">
      <c r="A36" s="179">
        <v>33</v>
      </c>
      <c r="B36" s="181" t="s">
        <v>353</v>
      </c>
      <c r="C36" s="194">
        <v>78</v>
      </c>
      <c r="D36" s="241" t="str">
        <f t="array" ref="D36">IFERROR(INDEX($B$4:$B$150,SMALL(IF($C$4:$C$150&gt;=80,ROW($A$4:$A$150)-ROW($A$4)+1),ROWS($D$4:D36))),"")</f>
        <v/>
      </c>
      <c r="E36" s="242" t="str">
        <f t="array" ref="E36">IFERROR(INDEX($B$4:$B$150,SMALL(IF($C$4:$C$150&gt;=60,IF($C$4:$C$150&lt;=80,ROW($A$4:$A$150)-ROW($A$4)+1)),ROWS($E$4:E36))),"")</f>
        <v>سجاد هلال اسماعيل كاظم</v>
      </c>
      <c r="F36" s="243">
        <f t="array" ref="F36">IFERROR(INDEX($B$4:$B$150,SMALL(IF($C$4:$C$150&lt;60,ROW($A$4:$A$150)-ROW($A$4)+1),ROWS($F$4:F36))),"")</f>
        <v>0</v>
      </c>
    </row>
    <row r="37" spans="1:6" ht="21">
      <c r="A37" s="179">
        <v>34</v>
      </c>
      <c r="B37" s="181" t="s">
        <v>367</v>
      </c>
      <c r="C37" s="194">
        <v>66</v>
      </c>
      <c r="D37" s="241" t="str">
        <f t="array" ref="D37">IFERROR(INDEX($B$4:$B$150,SMALL(IF($C$4:$C$150&gt;=80,ROW($A$4:$A$150)-ROW($A$4)+1),ROWS($D$4:D37))),"")</f>
        <v/>
      </c>
      <c r="E37" s="242" t="str">
        <f t="array" ref="E37">IFERROR(INDEX($B$4:$B$150,SMALL(IF($C$4:$C$150&gt;=60,IF($C$4:$C$150&lt;=80,ROW($A$4:$A$150)-ROW($A$4)+1)),ROWS($E$4:E37))),"")</f>
        <v>علي جبار شطب جحيل</v>
      </c>
      <c r="F37" s="243">
        <f t="array" ref="F37">IFERROR(INDEX($B$4:$B$150,SMALL(IF($C$4:$C$150&lt;60,ROW($A$4:$A$150)-ROW($A$4)+1),ROWS($F$4:F37))),"")</f>
        <v>0</v>
      </c>
    </row>
    <row r="38" spans="1:6" ht="21">
      <c r="A38" s="179">
        <v>35</v>
      </c>
      <c r="B38" s="181" t="s">
        <v>368</v>
      </c>
      <c r="C38" s="194">
        <v>78</v>
      </c>
      <c r="D38" s="241" t="str">
        <f t="array" ref="D38">IFERROR(INDEX($B$4:$B$150,SMALL(IF($C$4:$C$150&gt;=80,ROW($A$4:$A$150)-ROW($A$4)+1),ROWS($D$4:D38))),"")</f>
        <v/>
      </c>
      <c r="E38" s="242" t="str">
        <f t="array" ref="E38">IFERROR(INDEX($B$4:$B$150,SMALL(IF($C$4:$C$150&gt;=60,IF($C$4:$C$150&lt;=80,ROW($A$4:$A$150)-ROW($A$4)+1)),ROWS($E$4:E38))),"")</f>
        <v>قاسم حسن جبار شيحان</v>
      </c>
      <c r="F38" s="243">
        <f t="array" ref="F38">IFERROR(INDEX($B$4:$B$150,SMALL(IF($C$4:$C$150&lt;60,ROW($A$4:$A$150)-ROW($A$4)+1),ROWS($F$4:F38))),"")</f>
        <v>0</v>
      </c>
    </row>
    <row r="39" spans="1:6" ht="21">
      <c r="A39" s="179">
        <v>36</v>
      </c>
      <c r="B39" s="181" t="s">
        <v>18</v>
      </c>
      <c r="C39" s="194">
        <v>76</v>
      </c>
      <c r="D39" s="241" t="str">
        <f t="array" ref="D39">IFERROR(INDEX($B$4:$B$150,SMALL(IF($C$4:$C$150&gt;=80,ROW($A$4:$A$150)-ROW($A$4)+1),ROWS($D$4:D39))),"")</f>
        <v/>
      </c>
      <c r="E39" s="242" t="str">
        <f t="array" ref="E39">IFERROR(INDEX($B$4:$B$150,SMALL(IF($C$4:$C$150&gt;=60,IF($C$4:$C$150&lt;=80,ROW($A$4:$A$150)-ROW($A$4)+1)),ROWS($E$4:E39))),"")</f>
        <v>كاظم غانم حمود مطير</v>
      </c>
      <c r="F39" s="243">
        <f t="array" ref="F39">IFERROR(INDEX($B$4:$B$150,SMALL(IF($C$4:$C$150&lt;60,ROW($A$4:$A$150)-ROW($A$4)+1),ROWS($F$4:F39))),"")</f>
        <v>0</v>
      </c>
    </row>
    <row r="40" spans="1:6" ht="21">
      <c r="A40" s="179">
        <v>37</v>
      </c>
      <c r="B40" s="181" t="s">
        <v>354</v>
      </c>
      <c r="C40" s="194">
        <v>77</v>
      </c>
      <c r="D40" s="241" t="str">
        <f t="array" ref="D40">IFERROR(INDEX($B$4:$B$150,SMALL(IF($C$4:$C$150&gt;=80,ROW($A$4:$A$150)-ROW($A$4)+1),ROWS($D$4:D40))),"")</f>
        <v/>
      </c>
      <c r="E40" s="242" t="str">
        <f t="array" ref="E40">IFERROR(INDEX($B$4:$B$150,SMALL(IF($C$4:$C$150&gt;=60,IF($C$4:$C$150&lt;=80,ROW($A$4:$A$150)-ROW($A$4)+1)),ROWS($E$4:E40))),"")</f>
        <v>محسن عبدالحسن عفن حسين</v>
      </c>
      <c r="F40" s="243">
        <f t="array" ref="F40">IFERROR(INDEX($B$4:$B$150,SMALL(IF($C$4:$C$150&lt;60,ROW($A$4:$A$150)-ROW($A$4)+1),ROWS($F$4:F40))),"")</f>
        <v>0</v>
      </c>
    </row>
    <row r="41" spans="1:6" ht="21">
      <c r="A41" s="179">
        <v>38</v>
      </c>
      <c r="B41" s="181" t="s">
        <v>369</v>
      </c>
      <c r="C41" s="194">
        <v>67</v>
      </c>
      <c r="D41" s="241" t="str">
        <f t="array" ref="D41">IFERROR(INDEX($B$4:$B$150,SMALL(IF($C$4:$C$150&gt;=80,ROW($A$4:$A$150)-ROW($A$4)+1),ROWS($D$4:D41))),"")</f>
        <v/>
      </c>
      <c r="E41" s="242" t="str">
        <f t="array" ref="E41">IFERROR(INDEX($B$4:$B$150,SMALL(IF($C$4:$C$150&gt;=60,IF($C$4:$C$150&lt;=80,ROW($A$4:$A$150)-ROW($A$4)+1)),ROWS($E$4:E41))),"")</f>
        <v>مصطفى سلام عبد الله عكوب</v>
      </c>
      <c r="F41" s="243">
        <f t="array" ref="F41">IFERROR(INDEX($B$4:$B$150,SMALL(IF($C$4:$C$150&lt;60,ROW($A$4:$A$150)-ROW($A$4)+1),ROWS($F$4:F41))),"")</f>
        <v>0</v>
      </c>
    </row>
    <row r="42" spans="1:6" ht="21">
      <c r="A42" s="179">
        <v>39</v>
      </c>
      <c r="B42" s="181" t="s">
        <v>370</v>
      </c>
      <c r="C42" s="194">
        <v>66</v>
      </c>
      <c r="D42" s="241" t="str">
        <f t="array" ref="D42">IFERROR(INDEX($B$4:$B$150,SMALL(IF($C$4:$C$150&gt;=80,ROW($A$4:$A$150)-ROW($A$4)+1),ROWS($D$4:D42))),"")</f>
        <v/>
      </c>
      <c r="E42" s="242" t="str">
        <f t="array" ref="E42">IFERROR(INDEX($B$4:$B$150,SMALL(IF($C$4:$C$150&gt;=60,IF($C$4:$C$150&lt;=80,ROW($A$4:$A$150)-ROW($A$4)+1)),ROWS($E$4:E42))),"")</f>
        <v>مصطفى عمار جابر طارش</v>
      </c>
      <c r="F42" s="243">
        <f t="array" ref="F42">IFERROR(INDEX($B$4:$B$150,SMALL(IF($C$4:$C$150&lt;60,ROW($A$4:$A$150)-ROW($A$4)+1),ROWS($F$4:F42))),"")</f>
        <v>0</v>
      </c>
    </row>
    <row r="43" spans="1:6" ht="21">
      <c r="A43" s="179">
        <v>40</v>
      </c>
      <c r="B43" s="181" t="s">
        <v>371</v>
      </c>
      <c r="C43" s="194">
        <v>78</v>
      </c>
      <c r="D43" s="241" t="str">
        <f t="array" ref="D43">IFERROR(INDEX($B$4:$B$150,SMALL(IF($C$4:$C$150&gt;=80,ROW($A$4:$A$150)-ROW($A$4)+1),ROWS($D$4:D43))),"")</f>
        <v/>
      </c>
      <c r="E43" s="242" t="str">
        <f t="array" ref="E43">IFERROR(INDEX($B$4:$B$150,SMALL(IF($C$4:$C$150&gt;=60,IF($C$4:$C$150&lt;=80,ROW($A$4:$A$150)-ROW($A$4)+1)),ROWS($E$4:E43))),"")</f>
        <v>مصطفى فاهم كاظم هويدي</v>
      </c>
      <c r="F43" s="243">
        <f t="array" ref="F43">IFERROR(INDEX($B$4:$B$150,SMALL(IF($C$4:$C$150&lt;60,ROW($A$4:$A$150)-ROW($A$4)+1),ROWS($F$4:F43))),"")</f>
        <v>0</v>
      </c>
    </row>
    <row r="44" spans="1:6" ht="21">
      <c r="A44" s="179">
        <v>41</v>
      </c>
      <c r="B44" s="181" t="s">
        <v>372</v>
      </c>
      <c r="C44" s="194">
        <v>89</v>
      </c>
      <c r="D44" s="241" t="str">
        <f t="array" ref="D44">IFERROR(INDEX($B$4:$B$150,SMALL(IF($C$4:$C$150&gt;=80,ROW($A$4:$A$150)-ROW($A$4)+1),ROWS($D$4:D44))),"")</f>
        <v/>
      </c>
      <c r="E44" s="242" t="str">
        <f t="array" ref="E44">IFERROR(INDEX($B$4:$B$150,SMALL(IF($C$4:$C$150&gt;=60,IF($C$4:$C$150&lt;=80,ROW($A$4:$A$150)-ROW($A$4)+1)),ROWS($E$4:E44))),"")</f>
        <v/>
      </c>
      <c r="F44" s="243">
        <f t="array" ref="F44">IFERROR(INDEX($B$4:$B$150,SMALL(IF($C$4:$C$150&lt;60,ROW($A$4:$A$150)-ROW($A$4)+1),ROWS($F$4:F44))),"")</f>
        <v>0</v>
      </c>
    </row>
    <row r="45" spans="1:6" ht="21">
      <c r="A45" s="179">
        <v>42</v>
      </c>
      <c r="B45" s="181" t="s">
        <v>373</v>
      </c>
      <c r="C45" s="194">
        <v>66</v>
      </c>
      <c r="D45" s="241" t="str">
        <f t="array" ref="D45">IFERROR(INDEX($B$4:$B$150,SMALL(IF($C$4:$C$150&gt;=80,ROW($A$4:$A$150)-ROW($A$4)+1),ROWS($D$4:D45))),"")</f>
        <v/>
      </c>
      <c r="E45" s="242" t="str">
        <f t="array" ref="E45">IFERROR(INDEX($B$4:$B$150,SMALL(IF($C$4:$C$150&gt;=60,IF($C$4:$C$150&lt;=80,ROW($A$4:$A$150)-ROW($A$4)+1)),ROWS($E$4:E45))),"")</f>
        <v/>
      </c>
      <c r="F45" s="243">
        <f t="array" ref="F45">IFERROR(INDEX($B$4:$B$150,SMALL(IF($C$4:$C$150&lt;60,ROW($A$4:$A$150)-ROW($A$4)+1),ROWS($F$4:F45))),"")</f>
        <v>0</v>
      </c>
    </row>
    <row r="46" spans="1:6" ht="21">
      <c r="A46" s="179">
        <v>43</v>
      </c>
      <c r="B46" s="181" t="s">
        <v>374</v>
      </c>
      <c r="C46" s="194">
        <v>55</v>
      </c>
      <c r="D46" s="241" t="str">
        <f t="array" ref="D46">IFERROR(INDEX($B$4:$B$150,SMALL(IF($C$4:$C$150&gt;=80,ROW($A$4:$A$150)-ROW($A$4)+1),ROWS($D$4:D46))),"")</f>
        <v/>
      </c>
      <c r="E46" s="242" t="str">
        <f t="array" ref="E46">IFERROR(INDEX($B$4:$B$150,SMALL(IF($C$4:$C$150&gt;=60,IF($C$4:$C$150&lt;=80,ROW($A$4:$A$150)-ROW($A$4)+1)),ROWS($E$4:E46))),"")</f>
        <v/>
      </c>
      <c r="F46" s="243">
        <f t="array" ref="F46">IFERROR(INDEX($B$4:$B$150,SMALL(IF($C$4:$C$150&lt;60,ROW($A$4:$A$150)-ROW($A$4)+1),ROWS($F$4:F46))),"")</f>
        <v>0</v>
      </c>
    </row>
    <row r="47" spans="1:6" ht="21">
      <c r="A47" s="179">
        <v>44</v>
      </c>
      <c r="B47" s="181" t="s">
        <v>375</v>
      </c>
      <c r="C47" s="194">
        <v>88</v>
      </c>
      <c r="D47" s="241" t="str">
        <f t="array" ref="D47">IFERROR(INDEX($B$4:$B$150,SMALL(IF($C$4:$C$150&gt;=80,ROW($A$4:$A$150)-ROW($A$4)+1),ROWS($D$4:D47))),"")</f>
        <v/>
      </c>
      <c r="E47" s="242" t="str">
        <f t="array" ref="E47">IFERROR(INDEX($B$4:$B$150,SMALL(IF($C$4:$C$150&gt;=60,IF($C$4:$C$150&lt;=80,ROW($A$4:$A$150)-ROW($A$4)+1)),ROWS($E$4:E47))),"")</f>
        <v/>
      </c>
      <c r="F47" s="243">
        <f t="array" ref="F47">IFERROR(INDEX($B$4:$B$150,SMALL(IF($C$4:$C$150&lt;60,ROW($A$4:$A$150)-ROW($A$4)+1),ROWS($F$4:F47))),"")</f>
        <v>0</v>
      </c>
    </row>
    <row r="48" spans="1:6" ht="21">
      <c r="A48" s="179">
        <v>45</v>
      </c>
      <c r="B48" s="181" t="s">
        <v>376</v>
      </c>
      <c r="C48" s="194">
        <v>56</v>
      </c>
      <c r="D48" s="241" t="str">
        <f t="array" ref="D48">IFERROR(INDEX($B$4:$B$150,SMALL(IF($C$4:$C$150&gt;=80,ROW($A$4:$A$150)-ROW($A$4)+1),ROWS($D$4:D48))),"")</f>
        <v/>
      </c>
      <c r="E48" s="242" t="str">
        <f t="array" ref="E48">IFERROR(INDEX($B$4:$B$150,SMALL(IF($C$4:$C$150&gt;=60,IF($C$4:$C$150&lt;=80,ROW($A$4:$A$150)-ROW($A$4)+1)),ROWS($E$4:E48))),"")</f>
        <v/>
      </c>
      <c r="F48" s="243">
        <f t="array" ref="F48">IFERROR(INDEX($B$4:$B$150,SMALL(IF($C$4:$C$150&lt;60,ROW($A$4:$A$150)-ROW($A$4)+1),ROWS($F$4:F48))),"")</f>
        <v>0</v>
      </c>
    </row>
    <row r="49" spans="1:6" ht="21">
      <c r="A49" s="179">
        <v>46</v>
      </c>
      <c r="B49" s="181" t="s">
        <v>57</v>
      </c>
      <c r="C49" s="194">
        <v>66</v>
      </c>
      <c r="D49" s="241" t="str">
        <f t="array" ref="D49">IFERROR(INDEX($B$4:$B$150,SMALL(IF($C$4:$C$150&gt;=80,ROW($A$4:$A$150)-ROW($A$4)+1),ROWS($D$4:D49))),"")</f>
        <v/>
      </c>
      <c r="E49" s="242" t="str">
        <f t="array" ref="E49">IFERROR(INDEX($B$4:$B$150,SMALL(IF($C$4:$C$150&gt;=60,IF($C$4:$C$150&lt;=80,ROW($A$4:$A$150)-ROW($A$4)+1)),ROWS($E$4:E49))),"")</f>
        <v/>
      </c>
      <c r="F49" s="243">
        <f t="array" ref="F49">IFERROR(INDEX($B$4:$B$150,SMALL(IF($C$4:$C$150&lt;60,ROW($A$4:$A$150)-ROW($A$4)+1),ROWS($F$4:F49))),"")</f>
        <v>0</v>
      </c>
    </row>
    <row r="50" spans="1:6" ht="21">
      <c r="A50" s="179">
        <v>47</v>
      </c>
      <c r="B50" s="181" t="s">
        <v>377</v>
      </c>
      <c r="C50" s="194">
        <v>65</v>
      </c>
      <c r="D50" s="241" t="str">
        <f t="array" ref="D50">IFERROR(INDEX($B$4:$B$150,SMALL(IF($C$4:$C$150&gt;=80,ROW($A$4:$A$150)-ROW($A$4)+1),ROWS($D$4:D50))),"")</f>
        <v/>
      </c>
      <c r="E50" s="242" t="str">
        <f t="array" ref="E50">IFERROR(INDEX($B$4:$B$150,SMALL(IF($C$4:$C$150&gt;=60,IF($C$4:$C$150&lt;=80,ROW($A$4:$A$150)-ROW($A$4)+1)),ROWS($E$4:E50))),"")</f>
        <v/>
      </c>
      <c r="F50" s="243">
        <f t="array" ref="F50">IFERROR(INDEX($B$4:$B$150,SMALL(IF($C$4:$C$150&lt;60,ROW($A$4:$A$150)-ROW($A$4)+1),ROWS($F$4:F50))),"")</f>
        <v>0</v>
      </c>
    </row>
    <row r="51" spans="1:6" ht="21">
      <c r="A51" s="179">
        <v>48</v>
      </c>
      <c r="B51" s="181" t="s">
        <v>378</v>
      </c>
      <c r="C51" s="194">
        <v>78</v>
      </c>
      <c r="D51" s="241" t="str">
        <f t="array" ref="D51">IFERROR(INDEX($B$4:$B$150,SMALL(IF($C$4:$C$150&gt;=80,ROW($A$4:$A$150)-ROW($A$4)+1),ROWS($D$4:D51))),"")</f>
        <v/>
      </c>
      <c r="E51" s="242" t="str">
        <f t="array" ref="E51">IFERROR(INDEX($B$4:$B$150,SMALL(IF($C$4:$C$150&gt;=60,IF($C$4:$C$150&lt;=80,ROW($A$4:$A$150)-ROW($A$4)+1)),ROWS($E$4:E51))),"")</f>
        <v/>
      </c>
      <c r="F51" s="243">
        <f t="array" ref="F51">IFERROR(INDEX($B$4:$B$150,SMALL(IF($C$4:$C$150&lt;60,ROW($A$4:$A$150)-ROW($A$4)+1),ROWS($F$4:F51))),"")</f>
        <v>0</v>
      </c>
    </row>
    <row r="52" spans="1:6" ht="21">
      <c r="A52" s="179">
        <v>49</v>
      </c>
      <c r="B52" s="181" t="s">
        <v>379</v>
      </c>
      <c r="C52" s="194">
        <v>93</v>
      </c>
      <c r="D52" s="241" t="str">
        <f t="array" ref="D52">IFERROR(INDEX($B$4:$B$150,SMALL(IF($C$4:$C$150&gt;=80,ROW($A$4:$A$150)-ROW($A$4)+1),ROWS($D$4:D52))),"")</f>
        <v/>
      </c>
      <c r="E52" s="242" t="str">
        <f t="array" ref="E52">IFERROR(INDEX($B$4:$B$150,SMALL(IF($C$4:$C$150&gt;=60,IF($C$4:$C$150&lt;=80,ROW($A$4:$A$150)-ROW($A$4)+1)),ROWS($E$4:E52))),"")</f>
        <v/>
      </c>
      <c r="F52" s="243">
        <f t="array" ref="F52">IFERROR(INDEX($B$4:$B$150,SMALL(IF($C$4:$C$150&lt;60,ROW($A$4:$A$150)-ROW($A$4)+1),ROWS($F$4:F52))),"")</f>
        <v>0</v>
      </c>
    </row>
    <row r="53" spans="1:6" ht="21">
      <c r="A53" s="179">
        <v>50</v>
      </c>
      <c r="B53" s="181" t="s">
        <v>60</v>
      </c>
      <c r="C53" s="194">
        <v>87</v>
      </c>
      <c r="D53" s="241" t="str">
        <f t="array" ref="D53">IFERROR(INDEX($B$4:$B$150,SMALL(IF($C$4:$C$150&gt;=80,ROW($A$4:$A$150)-ROW($A$4)+1),ROWS($D$4:D53))),"")</f>
        <v/>
      </c>
      <c r="E53" s="242" t="str">
        <f t="array" ref="E53">IFERROR(INDEX($B$4:$B$150,SMALL(IF($C$4:$C$150&gt;=60,IF($C$4:$C$150&lt;=80,ROW($A$4:$A$150)-ROW($A$4)+1)),ROWS($E$4:E53))),"")</f>
        <v/>
      </c>
      <c r="F53" s="243">
        <f t="array" ref="F53">IFERROR(INDEX($B$4:$B$150,SMALL(IF($C$4:$C$150&lt;60,ROW($A$4:$A$150)-ROW($A$4)+1),ROWS($F$4:F53))),"")</f>
        <v>0</v>
      </c>
    </row>
    <row r="54" spans="1:6" ht="21">
      <c r="A54" s="179">
        <v>51</v>
      </c>
      <c r="B54" s="193" t="s">
        <v>44</v>
      </c>
      <c r="C54" s="194">
        <v>55</v>
      </c>
      <c r="D54" s="241" t="str">
        <f t="array" ref="D54">IFERROR(INDEX($B$4:$B$150,SMALL(IF($C$4:$C$150&gt;=80,ROW($A$4:$A$150)-ROW($A$4)+1),ROWS($D$4:D54))),"")</f>
        <v/>
      </c>
      <c r="E54" s="242" t="str">
        <f t="array" ref="E54">IFERROR(INDEX($B$4:$B$150,SMALL(IF($C$4:$C$150&gt;=60,IF($C$4:$C$150&lt;=80,ROW($A$4:$A$150)-ROW($A$4)+1)),ROWS($E$4:E54))),"")</f>
        <v/>
      </c>
      <c r="F54" s="243">
        <f t="array" ref="F54">IFERROR(INDEX($B$4:$B$150,SMALL(IF($C$4:$C$150&lt;60,ROW($A$4:$A$150)-ROW($A$4)+1),ROWS($F$4:F54))),"")</f>
        <v>0</v>
      </c>
    </row>
    <row r="55" spans="1:6" ht="21">
      <c r="A55" s="179">
        <v>52</v>
      </c>
      <c r="B55" s="181" t="s">
        <v>380</v>
      </c>
      <c r="C55" s="194">
        <v>95</v>
      </c>
      <c r="D55" s="241" t="str">
        <f t="array" ref="D55">IFERROR(INDEX($B$4:$B$150,SMALL(IF($C$4:$C$150&gt;=80,ROW($A$4:$A$150)-ROW($A$4)+1),ROWS($D$4:D55))),"")</f>
        <v/>
      </c>
      <c r="E55" s="242" t="str">
        <f t="array" ref="E55">IFERROR(INDEX($B$4:$B$150,SMALL(IF($C$4:$C$150&gt;=60,IF($C$4:$C$150&lt;=80,ROW($A$4:$A$150)-ROW($A$4)+1)),ROWS($E$4:E55))),"")</f>
        <v/>
      </c>
      <c r="F55" s="243">
        <f t="array" ref="F55">IFERROR(INDEX($B$4:$B$150,SMALL(IF($C$4:$C$150&lt;60,ROW($A$4:$A$150)-ROW($A$4)+1),ROWS($F$4:F55))),"")</f>
        <v>0</v>
      </c>
    </row>
    <row r="56" spans="1:6" ht="21">
      <c r="A56" s="179">
        <v>53</v>
      </c>
      <c r="B56" s="181" t="s">
        <v>417</v>
      </c>
      <c r="C56" s="194">
        <v>77</v>
      </c>
      <c r="D56" s="241" t="str">
        <f t="array" ref="D56">IFERROR(INDEX($B$4:$B$150,SMALL(IF($C$4:$C$150&gt;=80,ROW($A$4:$A$150)-ROW($A$4)+1),ROWS($D$4:D56))),"")</f>
        <v/>
      </c>
      <c r="E56" s="242" t="str">
        <f t="array" ref="E56">IFERROR(INDEX($B$4:$B$150,SMALL(IF($C$4:$C$150&gt;=60,IF($C$4:$C$150&lt;=80,ROW($A$4:$A$150)-ROW($A$4)+1)),ROWS($E$4:E56))),"")</f>
        <v/>
      </c>
      <c r="F56" s="243">
        <f t="array" ref="F56">IFERROR(INDEX($B$4:$B$150,SMALL(IF($C$4:$C$150&lt;60,ROW($A$4:$A$150)-ROW($A$4)+1),ROWS($F$4:F56))),"")</f>
        <v>0</v>
      </c>
    </row>
    <row r="57" spans="1:6" ht="21">
      <c r="A57" s="179">
        <v>54</v>
      </c>
      <c r="B57" s="181" t="s">
        <v>381</v>
      </c>
      <c r="C57" s="194">
        <v>59</v>
      </c>
      <c r="D57" s="241" t="str">
        <f t="array" ref="D57">IFERROR(INDEX($B$4:$B$150,SMALL(IF($C$4:$C$150&gt;=80,ROW($A$4:$A$150)-ROW($A$4)+1),ROWS($D$4:D57))),"")</f>
        <v/>
      </c>
      <c r="E57" s="242" t="str">
        <f t="array" ref="E57">IFERROR(INDEX($B$4:$B$150,SMALL(IF($C$4:$C$150&gt;=60,IF($C$4:$C$150&lt;=80,ROW($A$4:$A$150)-ROW($A$4)+1)),ROWS($E$4:E57))),"")</f>
        <v/>
      </c>
      <c r="F57" s="243">
        <f t="array" ref="F57">IFERROR(INDEX($B$4:$B$150,SMALL(IF($C$4:$C$150&lt;60,ROW($A$4:$A$150)-ROW($A$4)+1),ROWS($F$4:F57))),"")</f>
        <v>0</v>
      </c>
    </row>
    <row r="58" spans="1:6" ht="21">
      <c r="A58" s="179">
        <v>55</v>
      </c>
      <c r="B58" s="181" t="s">
        <v>46</v>
      </c>
      <c r="C58" s="194">
        <v>78</v>
      </c>
      <c r="D58" s="241" t="str">
        <f t="array" ref="D58">IFERROR(INDEX($B$4:$B$150,SMALL(IF($C$4:$C$150&gt;=80,ROW($A$4:$A$150)-ROW($A$4)+1),ROWS($D$4:D58))),"")</f>
        <v/>
      </c>
      <c r="E58" s="242" t="str">
        <f t="array" ref="E58">IFERROR(INDEX($B$4:$B$150,SMALL(IF($C$4:$C$150&gt;=60,IF($C$4:$C$150&lt;=80,ROW($A$4:$A$150)-ROW($A$4)+1)),ROWS($E$4:E58))),"")</f>
        <v/>
      </c>
      <c r="F58" s="243">
        <f t="array" ref="F58">IFERROR(INDEX($B$4:$B$150,SMALL(IF($C$4:$C$150&lt;60,ROW($A$4:$A$150)-ROW($A$4)+1),ROWS($F$4:F58))),"")</f>
        <v>0</v>
      </c>
    </row>
    <row r="59" spans="1:6" ht="21">
      <c r="A59" s="179">
        <v>56</v>
      </c>
      <c r="B59" s="181" t="s">
        <v>382</v>
      </c>
      <c r="C59" s="194">
        <v>90</v>
      </c>
      <c r="D59" s="241" t="str">
        <f t="array" ref="D59">IFERROR(INDEX($B$4:$B$150,SMALL(IF($C$4:$C$150&gt;=80,ROW($A$4:$A$150)-ROW($A$4)+1),ROWS($D$4:D59))),"")</f>
        <v/>
      </c>
      <c r="E59" s="242" t="str">
        <f t="array" ref="E59">IFERROR(INDEX($B$4:$B$150,SMALL(IF($C$4:$C$150&gt;=60,IF($C$4:$C$150&lt;=80,ROW($A$4:$A$150)-ROW($A$4)+1)),ROWS($E$4:E59))),"")</f>
        <v/>
      </c>
      <c r="F59" s="243">
        <f t="array" ref="F59">IFERROR(INDEX($B$4:$B$150,SMALL(IF($C$4:$C$150&lt;60,ROW($A$4:$A$150)-ROW($A$4)+1),ROWS($F$4:F59))),"")</f>
        <v>0</v>
      </c>
    </row>
    <row r="60" spans="1:6" ht="21">
      <c r="A60" s="179">
        <v>57</v>
      </c>
      <c r="B60" s="181" t="s">
        <v>383</v>
      </c>
      <c r="C60" s="194">
        <v>56</v>
      </c>
      <c r="D60" s="241" t="str">
        <f t="array" ref="D60">IFERROR(INDEX($B$4:$B$150,SMALL(IF($C$4:$C$150&gt;=80,ROW($A$4:$A$150)-ROW($A$4)+1),ROWS($D$4:D60))),"")</f>
        <v/>
      </c>
      <c r="E60" s="242" t="str">
        <f t="array" ref="E60">IFERROR(INDEX($B$4:$B$150,SMALL(IF($C$4:$C$150&gt;=60,IF($C$4:$C$150&lt;=80,ROW($A$4:$A$150)-ROW($A$4)+1)),ROWS($E$4:E60))),"")</f>
        <v/>
      </c>
      <c r="F60" s="243">
        <f t="array" ref="F60">IFERROR(INDEX($B$4:$B$150,SMALL(IF($C$4:$C$150&lt;60,ROW($A$4:$A$150)-ROW($A$4)+1),ROWS($F$4:F60))),"")</f>
        <v>0</v>
      </c>
    </row>
    <row r="61" spans="1:6" ht="21">
      <c r="A61" s="179">
        <v>58</v>
      </c>
      <c r="B61" s="181" t="s">
        <v>384</v>
      </c>
      <c r="C61" s="194">
        <v>66</v>
      </c>
      <c r="D61" s="241" t="str">
        <f t="array" ref="D61">IFERROR(INDEX($B$4:$B$150,SMALL(IF($C$4:$C$150&gt;=80,ROW($A$4:$A$150)-ROW($A$4)+1),ROWS($D$4:D61))),"")</f>
        <v/>
      </c>
      <c r="E61" s="242" t="str">
        <f t="array" ref="E61">IFERROR(INDEX($B$4:$B$150,SMALL(IF($C$4:$C$150&gt;=60,IF($C$4:$C$150&lt;=80,ROW($A$4:$A$150)-ROW($A$4)+1)),ROWS($E$4:E61))),"")</f>
        <v/>
      </c>
      <c r="F61" s="243">
        <f t="array" ref="F61">IFERROR(INDEX($B$4:$B$150,SMALL(IF($C$4:$C$150&lt;60,ROW($A$4:$A$150)-ROW($A$4)+1),ROWS($F$4:F61))),"")</f>
        <v>0</v>
      </c>
    </row>
    <row r="62" spans="1:6" ht="21">
      <c r="A62" s="179">
        <v>59</v>
      </c>
      <c r="B62" s="181" t="s">
        <v>385</v>
      </c>
      <c r="C62" s="194">
        <v>94</v>
      </c>
      <c r="D62" s="241" t="str">
        <f t="array" ref="D62">IFERROR(INDEX($B$4:$B$150,SMALL(IF($C$4:$C$150&gt;=80,ROW($A$4:$A$150)-ROW($A$4)+1),ROWS($D$4:D62))),"")</f>
        <v/>
      </c>
      <c r="E62" s="242" t="str">
        <f t="array" ref="E62">IFERROR(INDEX($B$4:$B$150,SMALL(IF($C$4:$C$150&gt;=60,IF($C$4:$C$150&lt;=80,ROW($A$4:$A$150)-ROW($A$4)+1)),ROWS($E$4:E62))),"")</f>
        <v/>
      </c>
      <c r="F62" s="243">
        <f t="array" ref="F62">IFERROR(INDEX($B$4:$B$150,SMALL(IF($C$4:$C$150&lt;60,ROW($A$4:$A$150)-ROW($A$4)+1),ROWS($F$4:F62))),"")</f>
        <v>0</v>
      </c>
    </row>
    <row r="63" spans="1:6" ht="21">
      <c r="A63" s="179">
        <v>60</v>
      </c>
      <c r="B63" s="181" t="s">
        <v>16</v>
      </c>
      <c r="C63" s="194">
        <v>67</v>
      </c>
      <c r="D63" s="241" t="str">
        <f t="array" ref="D63">IFERROR(INDEX($B$4:$B$150,SMALL(IF($C$4:$C$150&gt;=80,ROW($A$4:$A$150)-ROW($A$4)+1),ROWS($D$4:D63))),"")</f>
        <v/>
      </c>
      <c r="E63" s="242" t="str">
        <f t="array" ref="E63">IFERROR(INDEX($B$4:$B$150,SMALL(IF($C$4:$C$150&gt;=60,IF($C$4:$C$150&lt;=80,ROW($A$4:$A$150)-ROW($A$4)+1)),ROWS($E$4:E63))),"")</f>
        <v/>
      </c>
      <c r="F63" s="243">
        <f t="array" ref="F63">IFERROR(INDEX($B$4:$B$150,SMALL(IF($C$4:$C$150&lt;60,ROW($A$4:$A$150)-ROW($A$4)+1),ROWS($F$4:F63))),"")</f>
        <v>0</v>
      </c>
    </row>
    <row r="64" spans="1:6" ht="21">
      <c r="A64" s="179">
        <v>61</v>
      </c>
      <c r="B64" s="181" t="s">
        <v>17</v>
      </c>
      <c r="C64" s="194">
        <v>77</v>
      </c>
      <c r="D64" s="241" t="str">
        <f t="array" ref="D64">IFERROR(INDEX($B$4:$B$150,SMALL(IF($C$4:$C$150&gt;=80,ROW($A$4:$A$150)-ROW($A$4)+1),ROWS($D$4:D64))),"")</f>
        <v/>
      </c>
      <c r="E64" s="242" t="str">
        <f t="array" ref="E64">IFERROR(INDEX($B$4:$B$150,SMALL(IF($C$4:$C$150&gt;=60,IF($C$4:$C$150&lt;=80,ROW($A$4:$A$150)-ROW($A$4)+1)),ROWS($E$4:E64))),"")</f>
        <v/>
      </c>
      <c r="F64" s="243">
        <f t="array" ref="F64">IFERROR(INDEX($B$4:$B$150,SMALL(IF($C$4:$C$150&lt;60,ROW($A$4:$A$150)-ROW($A$4)+1),ROWS($F$4:F64))),"")</f>
        <v>0</v>
      </c>
    </row>
    <row r="65" spans="1:6" ht="21">
      <c r="A65" s="179">
        <v>62</v>
      </c>
      <c r="B65" s="181" t="s">
        <v>386</v>
      </c>
      <c r="C65" s="194">
        <v>90</v>
      </c>
      <c r="D65" s="241" t="str">
        <f t="array" ref="D65">IFERROR(INDEX($B$4:$B$150,SMALL(IF($C$4:$C$150&gt;=80,ROW($A$4:$A$150)-ROW($A$4)+1),ROWS($D$4:D65))),"")</f>
        <v/>
      </c>
      <c r="E65" s="242" t="str">
        <f t="array" ref="E65">IFERROR(INDEX($B$4:$B$150,SMALL(IF($C$4:$C$150&gt;=60,IF($C$4:$C$150&lt;=80,ROW($A$4:$A$150)-ROW($A$4)+1)),ROWS($E$4:E65))),"")</f>
        <v/>
      </c>
      <c r="F65" s="243">
        <f t="array" ref="F65">IFERROR(INDEX($B$4:$B$150,SMALL(IF($C$4:$C$150&lt;60,ROW($A$4:$A$150)-ROW($A$4)+1),ROWS($F$4:F65))),"")</f>
        <v>0</v>
      </c>
    </row>
    <row r="66" spans="1:6" ht="21">
      <c r="A66" s="179">
        <v>63</v>
      </c>
      <c r="B66" s="181" t="s">
        <v>419</v>
      </c>
      <c r="C66" s="194">
        <v>56</v>
      </c>
      <c r="D66" s="241" t="str">
        <f t="array" ref="D66">IFERROR(INDEX($B$4:$B$150,SMALL(IF($C$4:$C$150&gt;=80,ROW($A$4:$A$150)-ROW($A$4)+1),ROWS($D$4:D66))),"")</f>
        <v/>
      </c>
      <c r="E66" s="242" t="str">
        <f t="array" ref="E66">IFERROR(INDEX($B$4:$B$150,SMALL(IF($C$4:$C$150&gt;=60,IF($C$4:$C$150&lt;=80,ROW($A$4:$A$150)-ROW($A$4)+1)),ROWS($E$4:E66))),"")</f>
        <v/>
      </c>
      <c r="F66" s="243">
        <f t="array" ref="F66">IFERROR(INDEX($B$4:$B$150,SMALL(IF($C$4:$C$150&lt;60,ROW($A$4:$A$150)-ROW($A$4)+1),ROWS($F$4:F66))),"")</f>
        <v>0</v>
      </c>
    </row>
    <row r="67" spans="1:6" ht="21">
      <c r="A67" s="179">
        <v>64</v>
      </c>
      <c r="B67" s="181" t="s">
        <v>387</v>
      </c>
      <c r="C67" s="194">
        <v>88</v>
      </c>
      <c r="D67" s="241" t="str">
        <f t="array" ref="D67">IFERROR(INDEX($B$4:$B$150,SMALL(IF($C$4:$C$150&gt;=80,ROW($A$4:$A$150)-ROW($A$4)+1),ROWS($D$4:D67))),"")</f>
        <v/>
      </c>
      <c r="E67" s="242" t="str">
        <f t="array" ref="E67">IFERROR(INDEX($B$4:$B$150,SMALL(IF($C$4:$C$150&gt;=60,IF($C$4:$C$150&lt;=80,ROW($A$4:$A$150)-ROW($A$4)+1)),ROWS($E$4:E67))),"")</f>
        <v/>
      </c>
      <c r="F67" s="243">
        <f t="array" ref="F67">IFERROR(INDEX($B$4:$B$150,SMALL(IF($C$4:$C$150&lt;60,ROW($A$4:$A$150)-ROW($A$4)+1),ROWS($F$4:F67))),"")</f>
        <v>0</v>
      </c>
    </row>
    <row r="68" spans="1:6" ht="21">
      <c r="A68" s="179">
        <v>65</v>
      </c>
      <c r="B68" s="181" t="s">
        <v>54</v>
      </c>
      <c r="C68" s="194">
        <v>67</v>
      </c>
      <c r="D68" s="241" t="str">
        <f t="array" ref="D68">IFERROR(INDEX($B$4:$B$150,SMALL(IF($C$4:$C$150&gt;=80,ROW($A$4:$A$150)-ROW($A$4)+1),ROWS($D$4:D68))),"")</f>
        <v/>
      </c>
      <c r="E68" s="242" t="str">
        <f t="array" ref="E68">IFERROR(INDEX($B$4:$B$150,SMALL(IF($C$4:$C$150&gt;=60,IF($C$4:$C$150&lt;=80,ROW($A$4:$A$150)-ROW($A$4)+1)),ROWS($E$4:E68))),"")</f>
        <v/>
      </c>
      <c r="F68" s="243">
        <f t="array" ref="F68">IFERROR(INDEX($B$4:$B$150,SMALL(IF($C$4:$C$150&lt;60,ROW($A$4:$A$150)-ROW($A$4)+1),ROWS($F$4:F68))),"")</f>
        <v>0</v>
      </c>
    </row>
    <row r="69" spans="1:6" ht="21">
      <c r="A69" s="179">
        <v>66</v>
      </c>
      <c r="B69" s="181" t="s">
        <v>388</v>
      </c>
      <c r="C69" s="194">
        <v>56</v>
      </c>
      <c r="D69" s="241" t="str">
        <f t="array" ref="D69">IFERROR(INDEX($B$4:$B$150,SMALL(IF($C$4:$C$150&gt;=80,ROW($A$4:$A$150)-ROW($A$4)+1),ROWS($D$4:D69))),"")</f>
        <v/>
      </c>
      <c r="E69" s="242" t="str">
        <f t="array" ref="E69">IFERROR(INDEX($B$4:$B$150,SMALL(IF($C$4:$C$150&gt;=60,IF($C$4:$C$150&lt;=80,ROW($A$4:$A$150)-ROW($A$4)+1)),ROWS($E$4:E69))),"")</f>
        <v/>
      </c>
      <c r="F69" s="243">
        <f t="array" ref="F69">IFERROR(INDEX($B$4:$B$150,SMALL(IF($C$4:$C$150&lt;60,ROW($A$4:$A$150)-ROW($A$4)+1),ROWS($F$4:F69))),"")</f>
        <v>0</v>
      </c>
    </row>
    <row r="70" spans="1:6" ht="21">
      <c r="A70" s="179">
        <v>67</v>
      </c>
      <c r="B70" s="181" t="s">
        <v>389</v>
      </c>
      <c r="C70" s="194">
        <v>63</v>
      </c>
      <c r="D70" s="241" t="str">
        <f t="array" ref="D70">IFERROR(INDEX($B$4:$B$150,SMALL(IF($C$4:$C$150&gt;=80,ROW($A$4:$A$150)-ROW($A$4)+1),ROWS($D$4:D70))),"")</f>
        <v/>
      </c>
      <c r="E70" s="242" t="str">
        <f t="array" ref="E70">IFERROR(INDEX($B$4:$B$150,SMALL(IF($C$4:$C$150&gt;=60,IF($C$4:$C$150&lt;=80,ROW($A$4:$A$150)-ROW($A$4)+1)),ROWS($E$4:E70))),"")</f>
        <v/>
      </c>
      <c r="F70" s="243">
        <f t="array" ref="F70">IFERROR(INDEX($B$4:$B$150,SMALL(IF($C$4:$C$150&lt;60,ROW($A$4:$A$150)-ROW($A$4)+1),ROWS($F$4:F70))),"")</f>
        <v>0</v>
      </c>
    </row>
    <row r="71" spans="1:6" ht="21">
      <c r="A71" s="179">
        <v>68</v>
      </c>
      <c r="B71" s="181" t="s">
        <v>413</v>
      </c>
      <c r="C71" s="194">
        <v>89</v>
      </c>
      <c r="D71" s="241" t="str">
        <f t="array" ref="D71">IFERROR(INDEX($B$4:$B$150,SMALL(IF($C$4:$C$150&gt;=80,ROW($A$4:$A$150)-ROW($A$4)+1),ROWS($D$4:D71))),"")</f>
        <v/>
      </c>
      <c r="E71" s="242" t="str">
        <f t="array" ref="E71">IFERROR(INDEX($B$4:$B$150,SMALL(IF($C$4:$C$150&gt;=60,IF($C$4:$C$150&lt;=80,ROW($A$4:$A$150)-ROW($A$4)+1)),ROWS($E$4:E71))),"")</f>
        <v/>
      </c>
      <c r="F71" s="243">
        <f t="array" ref="F71">IFERROR(INDEX($B$4:$B$150,SMALL(IF($C$4:$C$150&lt;60,ROW($A$4:$A$150)-ROW($A$4)+1),ROWS($F$4:F71))),"")</f>
        <v>0</v>
      </c>
    </row>
    <row r="72" spans="1:6" ht="21">
      <c r="A72" s="179">
        <v>69</v>
      </c>
      <c r="B72" s="181" t="s">
        <v>390</v>
      </c>
      <c r="C72" s="194">
        <v>678</v>
      </c>
      <c r="D72" s="241" t="str">
        <f t="array" ref="D72">IFERROR(INDEX($B$4:$B$150,SMALL(IF($C$4:$C$150&gt;=80,ROW($A$4:$A$150)-ROW($A$4)+1),ROWS($D$4:D72))),"")</f>
        <v/>
      </c>
      <c r="E72" s="242" t="str">
        <f t="array" ref="E72">IFERROR(INDEX($B$4:$B$150,SMALL(IF($C$4:$C$150&gt;=60,IF($C$4:$C$150&lt;=80,ROW($A$4:$A$150)-ROW($A$4)+1)),ROWS($E$4:E72))),"")</f>
        <v/>
      </c>
      <c r="F72" s="243">
        <f t="array" ref="F72">IFERROR(INDEX($B$4:$B$150,SMALL(IF($C$4:$C$150&lt;60,ROW($A$4:$A$150)-ROW($A$4)+1),ROWS($F$4:F72))),"")</f>
        <v>0</v>
      </c>
    </row>
    <row r="73" spans="1:6" ht="21">
      <c r="A73" s="179">
        <v>70</v>
      </c>
      <c r="B73" s="181" t="s">
        <v>410</v>
      </c>
      <c r="C73" s="194">
        <v>67</v>
      </c>
      <c r="D73" s="241" t="str">
        <f t="array" ref="D73">IFERROR(INDEX($B$4:$B$150,SMALL(IF($C$4:$C$150&gt;=80,ROW($A$4:$A$150)-ROW($A$4)+1),ROWS($D$4:D73))),"")</f>
        <v/>
      </c>
      <c r="E73" s="242" t="str">
        <f t="array" ref="E73">IFERROR(INDEX($B$4:$B$150,SMALL(IF($C$4:$C$150&gt;=60,IF($C$4:$C$150&lt;=80,ROW($A$4:$A$150)-ROW($A$4)+1)),ROWS($E$4:E73))),"")</f>
        <v/>
      </c>
      <c r="F73" s="243">
        <f t="array" ref="F73">IFERROR(INDEX($B$4:$B$150,SMALL(IF($C$4:$C$150&lt;60,ROW($A$4:$A$150)-ROW($A$4)+1),ROWS($F$4:F73))),"")</f>
        <v>0</v>
      </c>
    </row>
    <row r="74" spans="1:6" ht="21">
      <c r="A74" s="179">
        <v>71</v>
      </c>
      <c r="B74" s="181" t="s">
        <v>391</v>
      </c>
      <c r="C74" s="194">
        <v>77</v>
      </c>
      <c r="D74" s="241" t="str">
        <f t="array" ref="D74">IFERROR(INDEX($B$4:$B$150,SMALL(IF($C$4:$C$150&gt;=80,ROW($A$4:$A$150)-ROW($A$4)+1),ROWS($D$4:D74))),"")</f>
        <v/>
      </c>
      <c r="E74" s="242" t="str">
        <f t="array" ref="E74">IFERROR(INDEX($B$4:$B$150,SMALL(IF($C$4:$C$150&gt;=60,IF($C$4:$C$150&lt;=80,ROW($A$4:$A$150)-ROW($A$4)+1)),ROWS($E$4:E74))),"")</f>
        <v/>
      </c>
      <c r="F74" s="243">
        <f t="array" ref="F74">IFERROR(INDEX($B$4:$B$150,SMALL(IF($C$4:$C$150&lt;60,ROW($A$4:$A$150)-ROW($A$4)+1),ROWS($F$4:F74))),"")</f>
        <v>0</v>
      </c>
    </row>
    <row r="75" spans="1:6" ht="21">
      <c r="A75" s="179">
        <v>72</v>
      </c>
      <c r="B75" s="181" t="s">
        <v>392</v>
      </c>
      <c r="C75" s="194">
        <v>56</v>
      </c>
      <c r="D75" s="241" t="str">
        <f t="array" ref="D75">IFERROR(INDEX($B$4:$B$150,SMALL(IF($C$4:$C$150&gt;=80,ROW($A$4:$A$150)-ROW($A$4)+1),ROWS($D$4:D75))),"")</f>
        <v/>
      </c>
      <c r="E75" s="242" t="str">
        <f t="array" ref="E75">IFERROR(INDEX($B$4:$B$150,SMALL(IF($C$4:$C$150&gt;=60,IF($C$4:$C$150&lt;=80,ROW($A$4:$A$150)-ROW($A$4)+1)),ROWS($E$4:E75))),"")</f>
        <v/>
      </c>
      <c r="F75" s="243">
        <f t="array" ref="F75">IFERROR(INDEX($B$4:$B$150,SMALL(IF($C$4:$C$150&lt;60,ROW($A$4:$A$150)-ROW($A$4)+1),ROWS($F$4:F75))),"")</f>
        <v>0</v>
      </c>
    </row>
    <row r="76" spans="1:6" ht="21">
      <c r="A76" s="179">
        <v>73</v>
      </c>
      <c r="B76" s="181" t="s">
        <v>408</v>
      </c>
      <c r="C76" s="194">
        <v>89</v>
      </c>
      <c r="D76" s="241" t="str">
        <f t="array" ref="D76">IFERROR(INDEX($B$4:$B$150,SMALL(IF($C$4:$C$150&gt;=80,ROW($A$4:$A$150)-ROW($A$4)+1),ROWS($D$4:D76))),"")</f>
        <v/>
      </c>
      <c r="E76" s="242" t="str">
        <f t="array" ref="E76">IFERROR(INDEX($B$4:$B$150,SMALL(IF($C$4:$C$150&gt;=60,IF($C$4:$C$150&lt;=80,ROW($A$4:$A$150)-ROW($A$4)+1)),ROWS($E$4:E76))),"")</f>
        <v/>
      </c>
      <c r="F76" s="243">
        <f t="array" ref="F76">IFERROR(INDEX($B$4:$B$150,SMALL(IF($C$4:$C$150&lt;60,ROW($A$4:$A$150)-ROW($A$4)+1),ROWS($F$4:F76))),"")</f>
        <v>0</v>
      </c>
    </row>
    <row r="77" spans="1:6" ht="21">
      <c r="A77" s="179">
        <v>74</v>
      </c>
      <c r="B77" s="181" t="s">
        <v>393</v>
      </c>
      <c r="C77" s="194">
        <v>90</v>
      </c>
      <c r="D77" s="241" t="str">
        <f t="array" ref="D77">IFERROR(INDEX($B$4:$B$150,SMALL(IF($C$4:$C$150&gt;=80,ROW($A$4:$A$150)-ROW($A$4)+1),ROWS($D$4:D77))),"")</f>
        <v/>
      </c>
      <c r="E77" s="242" t="str">
        <f t="array" ref="E77">IFERROR(INDEX($B$4:$B$150,SMALL(IF($C$4:$C$150&gt;=60,IF($C$4:$C$150&lt;=80,ROW($A$4:$A$150)-ROW($A$4)+1)),ROWS($E$4:E77))),"")</f>
        <v/>
      </c>
      <c r="F77" s="243">
        <f t="array" ref="F77">IFERROR(INDEX($B$4:$B$150,SMALL(IF($C$4:$C$150&lt;60,ROW($A$4:$A$150)-ROW($A$4)+1),ROWS($F$4:F77))),"")</f>
        <v>0</v>
      </c>
    </row>
    <row r="78" spans="1:6" ht="21">
      <c r="A78" s="179">
        <v>75</v>
      </c>
      <c r="B78" s="181" t="s">
        <v>42</v>
      </c>
      <c r="C78" s="194">
        <v>78</v>
      </c>
      <c r="D78" s="241" t="str">
        <f t="array" ref="D78">IFERROR(INDEX($B$4:$B$150,SMALL(IF($C$4:$C$150&gt;=80,ROW($A$4:$A$150)-ROW($A$4)+1),ROWS($D$4:D78))),"")</f>
        <v/>
      </c>
      <c r="E78" s="242" t="str">
        <f t="array" ref="E78">IFERROR(INDEX($B$4:$B$150,SMALL(IF($C$4:$C$150&gt;=60,IF($C$4:$C$150&lt;=80,ROW($A$4:$A$150)-ROW($A$4)+1)),ROWS($E$4:E78))),"")</f>
        <v/>
      </c>
      <c r="F78" s="243">
        <f t="array" ref="F78">IFERROR(INDEX($B$4:$B$150,SMALL(IF($C$4:$C$150&lt;60,ROW($A$4:$A$150)-ROW($A$4)+1),ROWS($F$4:F78))),"")</f>
        <v>0</v>
      </c>
    </row>
    <row r="79" spans="1:6" ht="21">
      <c r="A79" s="179">
        <v>76</v>
      </c>
      <c r="B79" s="181" t="s">
        <v>61</v>
      </c>
      <c r="C79" s="194">
        <v>55</v>
      </c>
      <c r="D79" s="241" t="str">
        <f t="array" ref="D79">IFERROR(INDEX($B$4:$B$150,SMALL(IF($C$4:$C$150&gt;=80,ROW($A$4:$A$150)-ROW($A$4)+1),ROWS($D$4:D79))),"")</f>
        <v/>
      </c>
      <c r="E79" s="242" t="str">
        <f t="array" ref="E79">IFERROR(INDEX($B$4:$B$150,SMALL(IF($C$4:$C$150&gt;=60,IF($C$4:$C$150&lt;=80,ROW($A$4:$A$150)-ROW($A$4)+1)),ROWS($E$4:E79))),"")</f>
        <v/>
      </c>
      <c r="F79" s="243">
        <f t="array" ref="F79">IFERROR(INDEX($B$4:$B$150,SMALL(IF($C$4:$C$150&lt;60,ROW($A$4:$A$150)-ROW($A$4)+1),ROWS($F$4:F79))),"")</f>
        <v>0</v>
      </c>
    </row>
    <row r="80" spans="1:6" ht="21">
      <c r="A80" s="179">
        <v>77</v>
      </c>
      <c r="B80" s="181" t="s">
        <v>411</v>
      </c>
      <c r="C80" s="194">
        <v>59</v>
      </c>
      <c r="D80" s="241" t="str">
        <f t="array" ref="D80">IFERROR(INDEX($B$4:$B$150,SMALL(IF($C$4:$C$150&gt;=80,ROW($A$4:$A$150)-ROW($A$4)+1),ROWS($D$4:D80))),"")</f>
        <v/>
      </c>
      <c r="E80" s="242" t="str">
        <f t="array" ref="E80">IFERROR(INDEX($B$4:$B$150,SMALL(IF($C$4:$C$150&gt;=60,IF($C$4:$C$150&lt;=80,ROW($A$4:$A$150)-ROW($A$4)+1)),ROWS($E$4:E80))),"")</f>
        <v/>
      </c>
      <c r="F80" s="243">
        <f t="array" ref="F80">IFERROR(INDEX($B$4:$B$150,SMALL(IF($C$4:$C$150&lt;60,ROW($A$4:$A$150)-ROW($A$4)+1),ROWS($F$4:F80))),"")</f>
        <v>0</v>
      </c>
    </row>
    <row r="81" spans="1:6" ht="21">
      <c r="A81" s="179">
        <v>78</v>
      </c>
      <c r="B81" s="181" t="s">
        <v>394</v>
      </c>
      <c r="C81" s="194">
        <v>75</v>
      </c>
      <c r="D81" s="241" t="str">
        <f t="array" ref="D81">IFERROR(INDEX($B$4:$B$150,SMALL(IF($C$4:$C$150&gt;=80,ROW($A$4:$A$150)-ROW($A$4)+1),ROWS($D$4:D81))),"")</f>
        <v/>
      </c>
      <c r="E81" s="242" t="str">
        <f t="array" ref="E81">IFERROR(INDEX($B$4:$B$150,SMALL(IF($C$4:$C$150&gt;=60,IF($C$4:$C$150&lt;=80,ROW($A$4:$A$150)-ROW($A$4)+1)),ROWS($E$4:E81))),"")</f>
        <v/>
      </c>
      <c r="F81" s="243">
        <f t="array" ref="F81">IFERROR(INDEX($B$4:$B$150,SMALL(IF($C$4:$C$150&lt;60,ROW($A$4:$A$150)-ROW($A$4)+1),ROWS($F$4:F81))),"")</f>
        <v>0</v>
      </c>
    </row>
    <row r="82" spans="1:6" ht="21">
      <c r="A82" s="179">
        <v>79</v>
      </c>
      <c r="B82" s="181" t="s">
        <v>395</v>
      </c>
      <c r="C82" s="194">
        <v>70</v>
      </c>
      <c r="D82" s="241" t="str">
        <f t="array" ref="D82">IFERROR(INDEX($B$4:$B$150,SMALL(IF($C$4:$C$150&gt;=80,ROW($A$4:$A$150)-ROW($A$4)+1),ROWS($D$4:D82))),"")</f>
        <v/>
      </c>
      <c r="E82" s="242" t="str">
        <f t="array" ref="E82">IFERROR(INDEX($B$4:$B$150,SMALL(IF($C$4:$C$150&gt;=60,IF($C$4:$C$150&lt;=80,ROW($A$4:$A$150)-ROW($A$4)+1)),ROWS($E$4:E82))),"")</f>
        <v/>
      </c>
      <c r="F82" s="243">
        <f t="array" ref="F82">IFERROR(INDEX($B$4:$B$150,SMALL(IF($C$4:$C$150&lt;60,ROW($A$4:$A$150)-ROW($A$4)+1),ROWS($F$4:F82))),"")</f>
        <v>0</v>
      </c>
    </row>
    <row r="83" spans="1:6" ht="21">
      <c r="A83" s="179">
        <v>80</v>
      </c>
      <c r="B83" s="181" t="s">
        <v>28</v>
      </c>
      <c r="C83" s="194">
        <v>66</v>
      </c>
      <c r="D83" s="241" t="str">
        <f t="array" ref="D83">IFERROR(INDEX($B$4:$B$150,SMALL(IF($C$4:$C$150&gt;=80,ROW($A$4:$A$150)-ROW($A$4)+1),ROWS($D$4:D83))),"")</f>
        <v/>
      </c>
      <c r="E83" s="242" t="str">
        <f t="array" ref="E83">IFERROR(INDEX($B$4:$B$150,SMALL(IF($C$4:$C$150&gt;=60,IF($C$4:$C$150&lt;=80,ROW($A$4:$A$150)-ROW($A$4)+1)),ROWS($E$4:E83))),"")</f>
        <v/>
      </c>
      <c r="F83" s="243">
        <f t="array" ref="F83">IFERROR(INDEX($B$4:$B$150,SMALL(IF($C$4:$C$150&lt;60,ROW($A$4:$A$150)-ROW($A$4)+1),ROWS($F$4:F83))),"")</f>
        <v>0</v>
      </c>
    </row>
    <row r="84" spans="1:6" ht="21">
      <c r="A84" s="179">
        <v>81</v>
      </c>
      <c r="B84" s="181" t="s">
        <v>29</v>
      </c>
      <c r="C84" s="194">
        <v>51</v>
      </c>
      <c r="D84" s="241" t="str">
        <f t="array" ref="D84">IFERROR(INDEX($B$4:$B$150,SMALL(IF($C$4:$C$150&gt;=80,ROW($A$4:$A$150)-ROW($A$4)+1),ROWS($D$4:D84))),"")</f>
        <v/>
      </c>
      <c r="E84" s="242" t="str">
        <f t="array" ref="E84">IFERROR(INDEX($B$4:$B$150,SMALL(IF($C$4:$C$150&gt;=60,IF($C$4:$C$150&lt;=80,ROW($A$4:$A$150)-ROW($A$4)+1)),ROWS($E$4:E84))),"")</f>
        <v/>
      </c>
      <c r="F84" s="243">
        <f t="array" ref="F84">IFERROR(INDEX($B$4:$B$150,SMALL(IF($C$4:$C$150&lt;60,ROW($A$4:$A$150)-ROW($A$4)+1),ROWS($F$4:F84))),"")</f>
        <v>0</v>
      </c>
    </row>
  </sheetData>
  <sortState ref="B4:E39">
    <sortCondition ref="B4"/>
  </sortState>
  <mergeCells count="2">
    <mergeCell ref="A1:F1"/>
    <mergeCell ref="A2:F2"/>
  </mergeCells>
  <pageMargins left="0.2" right="0.2" top="0.22" bottom="0.22" header="0.2" footer="0.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اول</vt:lpstr>
      <vt:lpstr>ثاني</vt:lpstr>
      <vt:lpstr>المترحلين</vt:lpstr>
      <vt:lpstr>الاول 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Ali Mohamed</cp:lastModifiedBy>
  <cp:lastPrinted>2018-11-05T22:10:46Z</cp:lastPrinted>
  <dcterms:created xsi:type="dcterms:W3CDTF">2018-01-29T21:54:51Z</dcterms:created>
  <dcterms:modified xsi:type="dcterms:W3CDTF">2018-12-23T02:30:34Z</dcterms:modified>
</cp:coreProperties>
</file>