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240" yWindow="105" windowWidth="12240" windowHeight="8010"/>
  </bookViews>
  <sheets>
    <sheet name="الكود " sheetId="1" r:id="rId1"/>
    <sheet name="المحافظات" sheetId="4" r:id="rId2"/>
  </sheets>
  <definedNames>
    <definedName name="_xlnm.Print_Area" localSheetId="0">'الكود '!$A$1:$S$30</definedName>
    <definedName name="_xlnm.Print_Area" localSheetId="1">المحافظات!$A$1:$J$48</definedName>
  </definedNames>
  <calcPr calcId="145621"/>
</workbook>
</file>

<file path=xl/calcChain.xml><?xml version="1.0" encoding="utf-8"?>
<calcChain xmlns="http://schemas.openxmlformats.org/spreadsheetml/2006/main">
  <c r="M8" i="1" l="1"/>
  <c r="M9" i="1" l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K9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8" i="1"/>
  <c r="L8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9" i="1"/>
  <c r="L10" i="1"/>
</calcChain>
</file>

<file path=xl/sharedStrings.xml><?xml version="1.0" encoding="utf-8"?>
<sst xmlns="http://schemas.openxmlformats.org/spreadsheetml/2006/main" count="56" uniqueCount="51">
  <si>
    <t>م</t>
  </si>
  <si>
    <t>الدرجة</t>
  </si>
  <si>
    <t xml:space="preserve">الرقم القومى </t>
  </si>
  <si>
    <t xml:space="preserve">تاريخ الميلاد </t>
  </si>
  <si>
    <t xml:space="preserve">النوع </t>
  </si>
  <si>
    <t xml:space="preserve">محل الميلاد </t>
  </si>
  <si>
    <t>المحافظة</t>
  </si>
  <si>
    <t>الكود</t>
  </si>
  <si>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</si>
  <si>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</si>
  <si>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</si>
  <si>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</si>
  <si>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</si>
  <si>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</si>
  <si>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</si>
  <si>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</si>
  <si>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كفر الشيخ</t>
  </si>
  <si>
    <t>الغربية</t>
  </si>
  <si>
    <t>المنوفية</t>
  </si>
  <si>
    <t>البحيرة</t>
  </si>
  <si>
    <t>الإسماعيلية</t>
  </si>
  <si>
    <t>الجيزة</t>
  </si>
  <si>
    <t>بني سويف</t>
  </si>
  <si>
    <t>الفيوم</t>
  </si>
  <si>
    <t>المنيا</t>
  </si>
  <si>
    <t>أسيوط</t>
  </si>
  <si>
    <t>سوهاج</t>
  </si>
  <si>
    <t>قنا</t>
  </si>
  <si>
    <t>أسوان</t>
  </si>
  <si>
    <t>الأقصر</t>
  </si>
  <si>
    <t>البحر الأحمر</t>
  </si>
  <si>
    <t>الوادى الجديد</t>
  </si>
  <si>
    <t>مطروح</t>
  </si>
  <si>
    <t>شمال سيناء</t>
  </si>
  <si>
    <t>جنوب سيناء</t>
  </si>
  <si>
    <t>خارج الجمهورية</t>
  </si>
  <si>
    <t>تاريخ التعيين</t>
  </si>
  <si>
    <t xml:space="preserve">كشف </t>
  </si>
  <si>
    <t>جهة العمل الفرعية</t>
  </si>
  <si>
    <t>تاريخ أخر ترقية</t>
  </si>
  <si>
    <t>التقدير</t>
  </si>
  <si>
    <t xml:space="preserve">الإســـــــــــــــــــــــــــــــــــــــــــــــــــــــــــــــــــــــــــم </t>
  </si>
  <si>
    <t>تاريخ إستحقاق الترقية</t>
  </si>
  <si>
    <t>تاريخ التقاعد</t>
  </si>
  <si>
    <t>ايجاد التقدير</t>
  </si>
  <si>
    <t xml:space="preserve">وهو يكون بناء على اخر ترقية وتكون فئات منها كل اربعة سنوات ومنها كل ستة سنوات </t>
  </si>
  <si>
    <t>كود</t>
  </si>
  <si>
    <t>مطلوب النتيجة تكون سرية غير ظاهرة</t>
  </si>
  <si>
    <t xml:space="preserve">مطلوب النتيجة تكون سرية غير ظاهرة </t>
  </si>
  <si>
    <t>تقارير الكفاية السرية</t>
  </si>
  <si>
    <t xml:space="preserve">بأسماء  القوة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</si>
</sst>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7">
    <font>
      <sz val="11"/>
      <color theme="1"/>
      <name val="Calibri"/>
      <family val="2"/>
      <scheme val="minor"/>
    </font>
    <font>
      <b/>
      <sz val="11"/>
      <name val="Arial"/>
    </font>
    <font>
      <sz val="11"/>
      <name val="Arial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color theme="1"/>
      <name val="PT Bold Heading"/>
      <charset val="178"/>
    </font>
    <font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DFE1"/>
        <bgColor rgb="FFC5DFE1"/>
      </patternFill>
    </fill>
    <fill>
      <patternFill patternType="solid">
        <fgColor rgb="FFF9F9F9"/>
        <bgColor rgb="FFF9F9F9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right" vertical="center" indent="1" shrinkToFit="1"/>
    </xf>
    <xf numFmtId="0" fontId="0" fillId="0" borderId="5" xfId="0" applyBorder="1" applyAlignment="1">
      <alignment horizontal="right" vertical="center" indent="1" shrinkToFit="1"/>
    </xf>
    <xf numFmtId="0" fontId="0" fillId="4" borderId="6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1" fontId="0" fillId="0" borderId="4" xfId="0" applyNumberFormat="1" applyBorder="1" applyAlignment="1">
      <alignment horizontal="center" vertical="center" shrinkToFit="1"/>
    </xf>
    <xf numFmtId="164" fontId="0" fillId="0" borderId="4" xfId="0" applyNumberFormat="1" applyBorder="1" applyAlignment="1">
      <alignment horizontal="right" vertical="center" indent="1" shrinkToFit="1"/>
    </xf>
    <xf numFmtId="0" fontId="2" fillId="3" borderId="19" xfId="0" applyNumberFormat="1" applyFont="1" applyFill="1" applyBorder="1" applyAlignment="1">
      <alignment horizontal="right"/>
    </xf>
    <xf numFmtId="1" fontId="0" fillId="0" borderId="5" xfId="0" applyNumberFormat="1" applyBorder="1" applyAlignment="1">
      <alignment horizontal="center" vertical="center" shrinkToFit="1"/>
    </xf>
    <xf numFmtId="164" fontId="0" fillId="0" borderId="5" xfId="0" applyNumberFormat="1" applyBorder="1" applyAlignment="1">
      <alignment horizontal="right" vertical="center" indent="1" shrinkToFi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center" vertical="center" shrinkToFit="1"/>
    </xf>
    <xf numFmtId="0" fontId="6" fillId="4" borderId="16" xfId="0" applyFont="1" applyFill="1" applyBorder="1" applyAlignment="1">
      <alignment horizontal="center" vertical="center" textRotation="90"/>
    </xf>
    <xf numFmtId="0" fontId="6" fillId="4" borderId="17" xfId="0" applyFont="1" applyFill="1" applyBorder="1" applyAlignment="1">
      <alignment horizontal="center" vertical="center" textRotation="90"/>
    </xf>
    <xf numFmtId="0" fontId="6" fillId="4" borderId="18" xfId="0" applyFont="1" applyFill="1" applyBorder="1" applyAlignment="1">
      <alignment horizontal="center" vertical="center" textRotation="90"/>
    </xf>
    <xf numFmtId="0" fontId="6" fillId="4" borderId="16" xfId="0" applyFont="1" applyFill="1" applyBorder="1" applyAlignment="1">
      <alignment horizontal="center" vertical="center" textRotation="90" shrinkToFit="1"/>
    </xf>
    <xf numFmtId="0" fontId="6" fillId="4" borderId="17" xfId="0" applyFont="1" applyFill="1" applyBorder="1" applyAlignment="1">
      <alignment horizontal="center" vertical="center" textRotation="90" shrinkToFit="1"/>
    </xf>
    <xf numFmtId="0" fontId="6" fillId="4" borderId="18" xfId="0" applyFont="1" applyFill="1" applyBorder="1" applyAlignment="1">
      <alignment horizontal="center" vertical="center" textRotation="90" shrinkToFit="1"/>
    </xf>
    <xf numFmtId="0" fontId="0" fillId="4" borderId="16" xfId="0" applyFill="1" applyBorder="1" applyAlignment="1">
      <alignment horizontal="center" vertical="center" textRotation="90"/>
    </xf>
    <xf numFmtId="0" fontId="0" fillId="4" borderId="17" xfId="0" applyFill="1" applyBorder="1" applyAlignment="1">
      <alignment horizontal="center" vertical="center" textRotation="90"/>
    </xf>
    <xf numFmtId="0" fontId="0" fillId="4" borderId="18" xfId="0" applyFill="1" applyBorder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6" fillId="4" borderId="9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shrinkToFit="1"/>
    </xf>
    <xf numFmtId="0" fontId="3" fillId="4" borderId="10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S30"/>
  <sheetViews>
    <sheetView rightToLeft="1" tabSelected="1" view="pageBreakPreview" topLeftCell="G3" zoomScale="85" zoomScaleNormal="100" zoomScaleSheetLayoutView="85" workbookViewId="0">
      <selection activeCell="M9" sqref="M9"/>
    </sheetView>
  </sheetViews>
  <sheetFormatPr defaultRowHeight="15"/>
  <cols>
    <col min="1" max="1" width="6.7109375" customWidth="1"/>
    <col min="2" max="2" width="9.85546875" customWidth="1"/>
    <col min="3" max="3" width="10.7109375" customWidth="1"/>
    <col min="4" max="4" width="23.7109375" customWidth="1"/>
    <col min="5" max="5" width="15.42578125" customWidth="1"/>
    <col min="6" max="6" width="19.42578125" customWidth="1"/>
    <col min="7" max="7" width="10.140625" customWidth="1"/>
    <col min="8" max="9" width="10.42578125" customWidth="1"/>
    <col min="10" max="10" width="19.140625" customWidth="1"/>
    <col min="11" max="11" width="16.140625" customWidth="1"/>
    <col min="12" max="12" width="7.42578125" customWidth="1"/>
    <col min="13" max="13" width="10.85546875" customWidth="1"/>
    <col min="14" max="19" width="6.7109375" customWidth="1"/>
  </cols>
  <sheetData>
    <row r="1" spans="1:19">
      <c r="A1" s="38"/>
      <c r="B1" s="38"/>
      <c r="C1" s="38"/>
    </row>
    <row r="2" spans="1:19">
      <c r="A2" s="38"/>
      <c r="B2" s="38"/>
      <c r="C2" s="38"/>
    </row>
    <row r="3" spans="1:19">
      <c r="A3" s="38"/>
      <c r="B3" s="38"/>
      <c r="C3" s="38"/>
    </row>
    <row r="4" spans="1:19" ht="26.25" customHeight="1">
      <c r="A4" s="39" t="s">
        <v>37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19" ht="28.5" customHeight="1" thickBot="1">
      <c r="A5" s="40" t="s">
        <v>50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24" customHeight="1" thickTop="1" thickBot="1">
      <c r="A6" s="25" t="s">
        <v>0</v>
      </c>
      <c r="B6" s="27" t="s">
        <v>1</v>
      </c>
      <c r="C6" s="27" t="s">
        <v>46</v>
      </c>
      <c r="D6" s="27" t="s">
        <v>41</v>
      </c>
      <c r="E6" s="27" t="s">
        <v>38</v>
      </c>
      <c r="F6" s="27" t="s">
        <v>2</v>
      </c>
      <c r="G6" s="27" t="s">
        <v>36</v>
      </c>
      <c r="H6" s="27" t="s">
        <v>39</v>
      </c>
      <c r="I6" s="27" t="s">
        <v>42</v>
      </c>
      <c r="J6" s="27" t="s">
        <v>3</v>
      </c>
      <c r="K6" s="43" t="s">
        <v>43</v>
      </c>
      <c r="L6" s="27" t="s">
        <v>4</v>
      </c>
      <c r="M6" s="27" t="s">
        <v>5</v>
      </c>
      <c r="N6" s="41" t="s">
        <v>49</v>
      </c>
      <c r="O6" s="41"/>
      <c r="P6" s="41"/>
      <c r="Q6" s="41"/>
      <c r="R6" s="41"/>
      <c r="S6" s="42"/>
    </row>
    <row r="7" spans="1:19" ht="12.75" customHeight="1" thickTop="1" thickBot="1">
      <c r="A7" s="26"/>
      <c r="B7" s="28"/>
      <c r="C7" s="28"/>
      <c r="D7" s="28"/>
      <c r="E7" s="28"/>
      <c r="F7" s="28"/>
      <c r="G7" s="28"/>
      <c r="H7" s="28"/>
      <c r="I7" s="28"/>
      <c r="J7" s="28"/>
      <c r="K7" s="44"/>
      <c r="L7" s="28"/>
      <c r="M7" s="28"/>
      <c r="N7" s="22">
        <v>2016</v>
      </c>
      <c r="O7" s="23" t="s">
        <v>40</v>
      </c>
      <c r="P7" s="23">
        <v>2017</v>
      </c>
      <c r="Q7" s="23" t="s">
        <v>40</v>
      </c>
      <c r="R7" s="23">
        <v>2018</v>
      </c>
      <c r="S7" s="24" t="s">
        <v>40</v>
      </c>
    </row>
    <row r="8" spans="1:19" ht="19.5" customHeight="1" thickTop="1" thickBot="1">
      <c r="A8" s="11">
        <v>1</v>
      </c>
      <c r="B8" s="7"/>
      <c r="C8" s="7"/>
      <c r="D8" s="9"/>
      <c r="E8" s="9"/>
      <c r="F8" s="13">
        <v>28308010100337</v>
      </c>
      <c r="G8" s="14"/>
      <c r="H8" s="14"/>
      <c r="I8" s="14"/>
      <c r="J8" s="7" t="str">
        <f>IF(NOT(ISBLANK(F8)),IF(LEFT(F8)="2","19"&amp;MID(F8,2,2)&amp;"/"&amp;MID(F8,4,2)&amp;"/"&amp;MID(F8,6,2),"20"&amp;MID(F8,2,2)&amp;"/"&amp;MID(F8,4,2)&amp;"/"&amp;MID(F8,6,2)),"##")</f>
        <v>1983/08/01</v>
      </c>
      <c r="K8" s="7" t="str">
        <f>IF(NOT(ISBLANK(F8)),IF(LEFT(F8)="2",(YEAR(DATEVALUE("19"&amp;MID(F8,2,2)&amp;"/"&amp;MID(F8,4,2)&amp;"/"&amp;MID(F8,6,2)))+60)&amp;"/"&amp;MID(F8,4,2)&amp;"/"&amp;MID(F8,6,2),(YEAR(DATEVALUE("20"&amp;MID(F8,2,2)&amp;"/"&amp;MID(A8:F8,4,2)&amp;"/"&amp;MID(F8,6,2)))+60)&amp;"/"&amp;MID(F8,4,2)&amp;"/"&amp;MID(F8,6,2)),"##")</f>
        <v>2043/08/01</v>
      </c>
      <c r="L8" s="7" t="str">
        <f>IF(OR(ISBLANK(F8),LEN(F8)&lt;&gt;14),"#",IF(ISODD(MID(F8,13,1)),"ذكر","أنثى"))</f>
        <v>ذكر</v>
      </c>
      <c r="M8" s="7" t="str">
        <f>IFERROR(VLOOKUP(MID(F8,8,2)*1,المحافظات!$I$4:$J$31,2,0),"")</f>
        <v>القاهرة</v>
      </c>
      <c r="N8" s="18"/>
      <c r="O8" s="18"/>
      <c r="P8" s="18"/>
      <c r="Q8" s="18"/>
      <c r="R8" s="18"/>
      <c r="S8" s="19"/>
    </row>
    <row r="9" spans="1:19" ht="19.5" customHeight="1" thickTop="1" thickBot="1">
      <c r="A9" s="12">
        <v>2</v>
      </c>
      <c r="B9" s="8"/>
      <c r="C9" s="8"/>
      <c r="D9" s="10"/>
      <c r="E9" s="10"/>
      <c r="F9" s="16"/>
      <c r="G9" s="17"/>
      <c r="H9" s="17"/>
      <c r="I9" s="17"/>
      <c r="J9" s="8" t="str">
        <f t="shared" ref="J9:J30" si="0">IF(NOT(ISBLANK(F9)),IF(LEFT(F9)="2","19"&amp;MID(F9,2,2)&amp;"/"&amp;MID(F9,4,2)&amp;"/"&amp;MID(F9,6,2),"20"&amp;MID(F9,2,2)&amp;"/"&amp;MID(F9,4,2)&amp;"/"&amp;MID(F9,6,2)),"##")</f>
        <v>##</v>
      </c>
      <c r="K9" s="7" t="str">
        <f t="shared" ref="K9:K30" si="1">IF(NOT(ISBLANK(F9)),IF(LEFT(F9)="2",(YEAR(DATEVALUE("19"&amp;MID(F9,2,2)&amp;"/"&amp;MID(F9,4,2)&amp;"/"&amp;MID(F9,6,2)))+60)&amp;"/"&amp;MID(F9,4,2)&amp;"/"&amp;MID(F9,6,2),(YEAR(DATEVALUE("20"&amp;MID(F9,2,2)&amp;"/"&amp;MID(A9:F9,4,2)&amp;"/"&amp;MID(F9,6,2)))+60)&amp;"/"&amp;MID(F9,4,2)&amp;"/"&amp;MID(F9,6,2)),"##")</f>
        <v>##</v>
      </c>
      <c r="L9" s="8" t="str">
        <f t="shared" ref="L9:L30" si="2">IF(OR(ISBLANK(F9),LEN(F9)&lt;&gt;14),"#",IF(ISODD(MID(F9,13,1)),"ذكر","أنثى"))</f>
        <v>#</v>
      </c>
      <c r="M9" s="7" t="str">
        <f>IFERROR(VLOOKUP(MID(F9,8,2)*1,المحافظات!$I$4:$J$31,2,0),"")</f>
        <v/>
      </c>
      <c r="N9" s="20"/>
      <c r="O9" s="20"/>
      <c r="P9" s="20"/>
      <c r="Q9" s="20"/>
      <c r="R9" s="20"/>
      <c r="S9" s="21"/>
    </row>
    <row r="10" spans="1:19" ht="19.5" customHeight="1" thickTop="1" thickBot="1">
      <c r="A10" s="12">
        <v>3</v>
      </c>
      <c r="B10" s="8"/>
      <c r="C10" s="8"/>
      <c r="D10" s="10"/>
      <c r="E10" s="10"/>
      <c r="F10" s="16"/>
      <c r="G10" s="17"/>
      <c r="H10" s="17"/>
      <c r="I10" s="17"/>
      <c r="J10" s="8" t="str">
        <f t="shared" si="0"/>
        <v>##</v>
      </c>
      <c r="K10" s="7" t="str">
        <f t="shared" si="1"/>
        <v>##</v>
      </c>
      <c r="L10" s="8" t="str">
        <f t="shared" si="2"/>
        <v>#</v>
      </c>
      <c r="M10" s="7" t="str">
        <f>IFERROR(VLOOKUP(MID(F10,8,2)*1,المحافظات!$I$4:$J$31,2,0),"")</f>
        <v/>
      </c>
      <c r="N10" s="20"/>
      <c r="O10" s="20"/>
      <c r="P10" s="20"/>
      <c r="Q10" s="20"/>
      <c r="R10" s="20"/>
      <c r="S10" s="21"/>
    </row>
    <row r="11" spans="1:19" ht="19.5" customHeight="1" thickTop="1" thickBot="1">
      <c r="A11" s="12">
        <v>4</v>
      </c>
      <c r="B11" s="8"/>
      <c r="C11" s="8"/>
      <c r="D11" s="10"/>
      <c r="E11" s="10"/>
      <c r="F11" s="16"/>
      <c r="G11" s="17"/>
      <c r="H11" s="17"/>
      <c r="I11" s="32" t="s">
        <v>45</v>
      </c>
      <c r="J11" s="8" t="str">
        <f t="shared" si="0"/>
        <v>##</v>
      </c>
      <c r="K11" s="7" t="str">
        <f t="shared" si="1"/>
        <v>##</v>
      </c>
      <c r="L11" s="8" t="str">
        <f t="shared" si="2"/>
        <v>#</v>
      </c>
      <c r="M11" s="7" t="str">
        <f>IFERROR(VLOOKUP(MID(F11,8,2)*1,المحافظات!$I$4:$J$31,2,0),"")</f>
        <v/>
      </c>
      <c r="N11" s="20"/>
      <c r="O11" s="20"/>
      <c r="P11" s="20"/>
      <c r="Q11" s="20"/>
      <c r="R11" s="20"/>
      <c r="S11" s="21"/>
    </row>
    <row r="12" spans="1:19" ht="19.5" customHeight="1" thickTop="1" thickBot="1">
      <c r="A12" s="12">
        <v>5</v>
      </c>
      <c r="B12" s="8"/>
      <c r="C12" s="8"/>
      <c r="D12" s="10"/>
      <c r="E12" s="10"/>
      <c r="F12" s="16"/>
      <c r="G12" s="17"/>
      <c r="H12" s="17"/>
      <c r="I12" s="33"/>
      <c r="J12" s="8" t="str">
        <f t="shared" si="0"/>
        <v>##</v>
      </c>
      <c r="K12" s="7" t="str">
        <f t="shared" si="1"/>
        <v>##</v>
      </c>
      <c r="L12" s="8" t="str">
        <f t="shared" si="2"/>
        <v>#</v>
      </c>
      <c r="M12" s="7" t="str">
        <f>IFERROR(VLOOKUP(MID(F12,8,2)*1,المحافظات!$I$4:$J$31,2,0),"")</f>
        <v/>
      </c>
      <c r="N12" s="20"/>
      <c r="O12" s="20"/>
      <c r="P12" s="20"/>
      <c r="Q12" s="20"/>
      <c r="R12" s="20"/>
      <c r="S12" s="21"/>
    </row>
    <row r="13" spans="1:19" ht="19.5" customHeight="1" thickTop="1" thickBot="1">
      <c r="A13" s="12">
        <v>6</v>
      </c>
      <c r="B13" s="8"/>
      <c r="C13" s="8"/>
      <c r="D13" s="10"/>
      <c r="E13" s="10"/>
      <c r="F13" s="16"/>
      <c r="G13" s="17"/>
      <c r="H13" s="17"/>
      <c r="I13" s="33"/>
      <c r="J13" s="8" t="str">
        <f t="shared" si="0"/>
        <v>##</v>
      </c>
      <c r="K13" s="7" t="str">
        <f t="shared" si="1"/>
        <v>##</v>
      </c>
      <c r="L13" s="8" t="str">
        <f t="shared" si="2"/>
        <v>#</v>
      </c>
      <c r="M13" s="7" t="str">
        <f>IFERROR(VLOOKUP(MID(F13,8,2)*1,المحافظات!$I$4:$J$31,2,0),"")</f>
        <v/>
      </c>
      <c r="N13" s="20"/>
      <c r="O13" s="20"/>
      <c r="P13" s="20"/>
      <c r="Q13" s="20"/>
      <c r="R13" s="20"/>
      <c r="S13" s="21"/>
    </row>
    <row r="14" spans="1:19" ht="19.5" customHeight="1" thickTop="1" thickBot="1">
      <c r="A14" s="12">
        <v>7</v>
      </c>
      <c r="B14" s="8"/>
      <c r="C14" s="8"/>
      <c r="D14" s="10"/>
      <c r="E14" s="10"/>
      <c r="F14" s="16"/>
      <c r="G14" s="17"/>
      <c r="H14" s="17"/>
      <c r="I14" s="33"/>
      <c r="J14" s="8" t="str">
        <f t="shared" si="0"/>
        <v>##</v>
      </c>
      <c r="K14" s="7" t="str">
        <f t="shared" si="1"/>
        <v>##</v>
      </c>
      <c r="L14" s="8" t="str">
        <f t="shared" si="2"/>
        <v>#</v>
      </c>
      <c r="M14" s="7" t="str">
        <f>IFERROR(VLOOKUP(MID(F14,8,2)*1,المحافظات!$I$4:$J$31,2,0),"")</f>
        <v/>
      </c>
      <c r="N14" s="35" t="s">
        <v>47</v>
      </c>
      <c r="O14" s="29" t="s">
        <v>44</v>
      </c>
      <c r="P14" s="35" t="s">
        <v>48</v>
      </c>
      <c r="Q14" s="29" t="s">
        <v>44</v>
      </c>
      <c r="R14" s="35" t="s">
        <v>48</v>
      </c>
      <c r="S14" s="29" t="s">
        <v>44</v>
      </c>
    </row>
    <row r="15" spans="1:19" ht="19.5" customHeight="1" thickTop="1" thickBot="1">
      <c r="A15" s="12">
        <v>8</v>
      </c>
      <c r="B15" s="8"/>
      <c r="C15" s="8"/>
      <c r="D15" s="10"/>
      <c r="E15" s="10"/>
      <c r="F15" s="16"/>
      <c r="G15" s="17"/>
      <c r="H15" s="17"/>
      <c r="I15" s="33"/>
      <c r="J15" s="8" t="str">
        <f t="shared" si="0"/>
        <v>##</v>
      </c>
      <c r="K15" s="7" t="str">
        <f t="shared" si="1"/>
        <v>##</v>
      </c>
      <c r="L15" s="8" t="str">
        <f t="shared" si="2"/>
        <v>#</v>
      </c>
      <c r="M15" s="7" t="str">
        <f>IFERROR(VLOOKUP(MID(F15,8,2)*1,المحافظات!$I$4:$J$31,2,0),"")</f>
        <v/>
      </c>
      <c r="N15" s="36"/>
      <c r="O15" s="30"/>
      <c r="P15" s="36"/>
      <c r="Q15" s="30"/>
      <c r="R15" s="36"/>
      <c r="S15" s="30"/>
    </row>
    <row r="16" spans="1:19" ht="19.5" customHeight="1" thickTop="1" thickBot="1">
      <c r="A16" s="12">
        <v>9</v>
      </c>
      <c r="B16" s="8"/>
      <c r="C16" s="8"/>
      <c r="D16" s="10"/>
      <c r="E16" s="10"/>
      <c r="F16" s="16"/>
      <c r="G16" s="17"/>
      <c r="H16" s="17"/>
      <c r="I16" s="33"/>
      <c r="J16" s="8" t="str">
        <f t="shared" si="0"/>
        <v>##</v>
      </c>
      <c r="K16" s="7" t="str">
        <f t="shared" si="1"/>
        <v>##</v>
      </c>
      <c r="L16" s="8" t="str">
        <f t="shared" si="2"/>
        <v>#</v>
      </c>
      <c r="M16" s="7" t="str">
        <f>IFERROR(VLOOKUP(MID(F16,8,2)*1,المحافظات!$I$4:$J$31,2,0),"")</f>
        <v/>
      </c>
      <c r="N16" s="36"/>
      <c r="O16" s="30"/>
      <c r="P16" s="36"/>
      <c r="Q16" s="30"/>
      <c r="R16" s="36"/>
      <c r="S16" s="30"/>
    </row>
    <row r="17" spans="1:19" ht="19.5" customHeight="1" thickTop="1" thickBot="1">
      <c r="A17" s="12">
        <v>10</v>
      </c>
      <c r="B17" s="8"/>
      <c r="C17" s="8"/>
      <c r="D17" s="10"/>
      <c r="E17" s="10"/>
      <c r="F17" s="16"/>
      <c r="G17" s="17"/>
      <c r="H17" s="17"/>
      <c r="I17" s="33"/>
      <c r="J17" s="8" t="str">
        <f t="shared" si="0"/>
        <v>##</v>
      </c>
      <c r="K17" s="7" t="str">
        <f t="shared" si="1"/>
        <v>##</v>
      </c>
      <c r="L17" s="8" t="str">
        <f t="shared" si="2"/>
        <v>#</v>
      </c>
      <c r="M17" s="7" t="str">
        <f>IFERROR(VLOOKUP(MID(F17,8,2)*1,المحافظات!$I$4:$J$31,2,0),"")</f>
        <v/>
      </c>
      <c r="N17" s="36"/>
      <c r="O17" s="30"/>
      <c r="P17" s="36"/>
      <c r="Q17" s="30"/>
      <c r="R17" s="36"/>
      <c r="S17" s="30"/>
    </row>
    <row r="18" spans="1:19" ht="19.5" customHeight="1" thickTop="1" thickBot="1">
      <c r="A18" s="12">
        <v>11</v>
      </c>
      <c r="B18" s="8"/>
      <c r="C18" s="8"/>
      <c r="D18" s="10"/>
      <c r="E18" s="10"/>
      <c r="F18" s="16"/>
      <c r="G18" s="17"/>
      <c r="H18" s="17"/>
      <c r="I18" s="33"/>
      <c r="J18" s="8" t="str">
        <f t="shared" si="0"/>
        <v>##</v>
      </c>
      <c r="K18" s="7" t="str">
        <f t="shared" si="1"/>
        <v>##</v>
      </c>
      <c r="L18" s="8" t="str">
        <f t="shared" si="2"/>
        <v>#</v>
      </c>
      <c r="M18" s="7" t="str">
        <f>IFERROR(VLOOKUP(MID(F18,8,2)*1,المحافظات!$I$4:$J$31,2,0),"")</f>
        <v/>
      </c>
      <c r="N18" s="36"/>
      <c r="O18" s="30"/>
      <c r="P18" s="36"/>
      <c r="Q18" s="30"/>
      <c r="R18" s="36"/>
      <c r="S18" s="30"/>
    </row>
    <row r="19" spans="1:19" ht="19.5" customHeight="1" thickTop="1" thickBot="1">
      <c r="A19" s="12">
        <v>12</v>
      </c>
      <c r="B19" s="8"/>
      <c r="C19" s="8"/>
      <c r="D19" s="10"/>
      <c r="E19" s="10"/>
      <c r="F19" s="16"/>
      <c r="G19" s="17"/>
      <c r="H19" s="17"/>
      <c r="I19" s="33"/>
      <c r="J19" s="8" t="str">
        <f t="shared" si="0"/>
        <v>##</v>
      </c>
      <c r="K19" s="7" t="str">
        <f t="shared" si="1"/>
        <v>##</v>
      </c>
      <c r="L19" s="8" t="str">
        <f t="shared" si="2"/>
        <v>#</v>
      </c>
      <c r="M19" s="7" t="str">
        <f>IFERROR(VLOOKUP(MID(F19,8,2)*1,المحافظات!$I$4:$J$31,2,0),"")</f>
        <v/>
      </c>
      <c r="N19" s="36"/>
      <c r="O19" s="30"/>
      <c r="P19" s="36"/>
      <c r="Q19" s="30"/>
      <c r="R19" s="36"/>
      <c r="S19" s="30"/>
    </row>
    <row r="20" spans="1:19" ht="19.5" customHeight="1" thickTop="1" thickBot="1">
      <c r="A20" s="12">
        <v>13</v>
      </c>
      <c r="B20" s="8"/>
      <c r="C20" s="8"/>
      <c r="D20" s="10"/>
      <c r="E20" s="10"/>
      <c r="F20" s="16"/>
      <c r="G20" s="17"/>
      <c r="H20" s="17"/>
      <c r="I20" s="33"/>
      <c r="J20" s="8" t="str">
        <f t="shared" si="0"/>
        <v>##</v>
      </c>
      <c r="K20" s="7" t="str">
        <f t="shared" si="1"/>
        <v>##</v>
      </c>
      <c r="L20" s="8" t="str">
        <f t="shared" si="2"/>
        <v>#</v>
      </c>
      <c r="M20" s="7" t="str">
        <f>IFERROR(VLOOKUP(MID(F20,8,2)*1,المحافظات!$I$4:$J$31,2,0),"")</f>
        <v/>
      </c>
      <c r="N20" s="36"/>
      <c r="O20" s="30"/>
      <c r="P20" s="36"/>
      <c r="Q20" s="30"/>
      <c r="R20" s="36"/>
      <c r="S20" s="30"/>
    </row>
    <row r="21" spans="1:19" ht="19.5" customHeight="1" thickTop="1" thickBot="1">
      <c r="A21" s="12">
        <v>14</v>
      </c>
      <c r="B21" s="8"/>
      <c r="C21" s="8"/>
      <c r="D21" s="10"/>
      <c r="E21" s="10"/>
      <c r="F21" s="16"/>
      <c r="G21" s="17"/>
      <c r="H21" s="17"/>
      <c r="I21" s="33"/>
      <c r="J21" s="8" t="str">
        <f t="shared" si="0"/>
        <v>##</v>
      </c>
      <c r="K21" s="7" t="str">
        <f t="shared" si="1"/>
        <v>##</v>
      </c>
      <c r="L21" s="8" t="str">
        <f t="shared" si="2"/>
        <v>#</v>
      </c>
      <c r="M21" s="7" t="str">
        <f>IFERROR(VLOOKUP(MID(F21,8,2)*1,المحافظات!$I$4:$J$31,2,0),"")</f>
        <v/>
      </c>
      <c r="N21" s="37"/>
      <c r="O21" s="31"/>
      <c r="P21" s="37"/>
      <c r="Q21" s="31"/>
      <c r="R21" s="37"/>
      <c r="S21" s="31"/>
    </row>
    <row r="22" spans="1:19" ht="19.5" customHeight="1" thickTop="1" thickBot="1">
      <c r="A22" s="12">
        <v>15</v>
      </c>
      <c r="B22" s="8"/>
      <c r="C22" s="8"/>
      <c r="D22" s="10"/>
      <c r="E22" s="10"/>
      <c r="F22" s="16"/>
      <c r="G22" s="17"/>
      <c r="H22" s="17"/>
      <c r="I22" s="33"/>
      <c r="J22" s="8" t="str">
        <f t="shared" si="0"/>
        <v>##</v>
      </c>
      <c r="K22" s="7" t="str">
        <f t="shared" si="1"/>
        <v>##</v>
      </c>
      <c r="L22" s="8" t="str">
        <f t="shared" si="2"/>
        <v>#</v>
      </c>
      <c r="M22" s="7" t="str">
        <f>IFERROR(VLOOKUP(MID(F22,8,2)*1,المحافظات!$I$4:$J$31,2,0),"")</f>
        <v/>
      </c>
      <c r="N22" s="20"/>
      <c r="O22" s="20"/>
      <c r="P22" s="20"/>
      <c r="Q22" s="20"/>
      <c r="R22" s="20"/>
      <c r="S22" s="21"/>
    </row>
    <row r="23" spans="1:19" ht="19.5" customHeight="1" thickTop="1" thickBot="1">
      <c r="A23" s="12">
        <v>16</v>
      </c>
      <c r="B23" s="8"/>
      <c r="C23" s="8"/>
      <c r="D23" s="10"/>
      <c r="E23" s="10"/>
      <c r="F23" s="16"/>
      <c r="G23" s="17"/>
      <c r="H23" s="17"/>
      <c r="I23" s="33"/>
      <c r="J23" s="8" t="str">
        <f t="shared" si="0"/>
        <v>##</v>
      </c>
      <c r="K23" s="7" t="str">
        <f t="shared" si="1"/>
        <v>##</v>
      </c>
      <c r="L23" s="8" t="str">
        <f t="shared" si="2"/>
        <v>#</v>
      </c>
      <c r="M23" s="7" t="str">
        <f>IFERROR(VLOOKUP(MID(F23,8,2)*1,المحافظات!$I$4:$J$31,2,0),"")</f>
        <v/>
      </c>
      <c r="N23" s="20"/>
      <c r="O23" s="20"/>
      <c r="P23" s="20"/>
      <c r="Q23" s="20"/>
      <c r="R23" s="20"/>
      <c r="S23" s="21"/>
    </row>
    <row r="24" spans="1:19" ht="19.5" customHeight="1" thickTop="1" thickBot="1">
      <c r="A24" s="12">
        <v>17</v>
      </c>
      <c r="B24" s="8"/>
      <c r="C24" s="8"/>
      <c r="D24" s="10"/>
      <c r="E24" s="10"/>
      <c r="F24" s="16"/>
      <c r="G24" s="17"/>
      <c r="H24" s="17"/>
      <c r="I24" s="33"/>
      <c r="J24" s="8" t="str">
        <f t="shared" si="0"/>
        <v>##</v>
      </c>
      <c r="K24" s="7" t="str">
        <f t="shared" si="1"/>
        <v>##</v>
      </c>
      <c r="L24" s="8" t="str">
        <f t="shared" si="2"/>
        <v>#</v>
      </c>
      <c r="M24" s="7" t="str">
        <f>IFERROR(VLOOKUP(MID(F24,8,2)*1,المحافظات!$I$4:$J$31,2,0),"")</f>
        <v/>
      </c>
      <c r="N24" s="20"/>
      <c r="O24" s="20"/>
      <c r="P24" s="20"/>
      <c r="Q24" s="20"/>
      <c r="R24" s="20"/>
      <c r="S24" s="21"/>
    </row>
    <row r="25" spans="1:19" ht="19.5" customHeight="1" thickTop="1" thickBot="1">
      <c r="A25" s="12">
        <v>18</v>
      </c>
      <c r="B25" s="8"/>
      <c r="C25" s="8"/>
      <c r="D25" s="10"/>
      <c r="E25" s="10"/>
      <c r="F25" s="16"/>
      <c r="G25" s="17"/>
      <c r="H25" s="17"/>
      <c r="I25" s="33"/>
      <c r="J25" s="8" t="str">
        <f t="shared" si="0"/>
        <v>##</v>
      </c>
      <c r="K25" s="7" t="str">
        <f t="shared" si="1"/>
        <v>##</v>
      </c>
      <c r="L25" s="8" t="str">
        <f t="shared" si="2"/>
        <v>#</v>
      </c>
      <c r="M25" s="7" t="str">
        <f>IFERROR(VLOOKUP(MID(F25,8,2)*1,المحافظات!$I$4:$J$31,2,0),"")</f>
        <v/>
      </c>
      <c r="N25" s="20"/>
      <c r="O25" s="20"/>
      <c r="P25" s="20"/>
      <c r="Q25" s="20"/>
      <c r="R25" s="20"/>
      <c r="S25" s="21"/>
    </row>
    <row r="26" spans="1:19" ht="19.5" customHeight="1" thickTop="1" thickBot="1">
      <c r="A26" s="12">
        <v>19</v>
      </c>
      <c r="B26" s="8"/>
      <c r="C26" s="8"/>
      <c r="D26" s="10"/>
      <c r="E26" s="10"/>
      <c r="F26" s="16"/>
      <c r="G26" s="17"/>
      <c r="H26" s="17"/>
      <c r="I26" s="33"/>
      <c r="J26" s="8" t="str">
        <f t="shared" si="0"/>
        <v>##</v>
      </c>
      <c r="K26" s="7" t="str">
        <f t="shared" si="1"/>
        <v>##</v>
      </c>
      <c r="L26" s="8" t="str">
        <f t="shared" si="2"/>
        <v>#</v>
      </c>
      <c r="M26" s="7" t="str">
        <f>IFERROR(VLOOKUP(MID(F26,8,2)*1,المحافظات!$I$4:$J$31,2,0),"")</f>
        <v/>
      </c>
      <c r="N26" s="20"/>
      <c r="O26" s="20"/>
      <c r="P26" s="20"/>
      <c r="Q26" s="20"/>
      <c r="R26" s="20"/>
      <c r="S26" s="21"/>
    </row>
    <row r="27" spans="1:19" ht="19.5" customHeight="1" thickTop="1" thickBot="1">
      <c r="A27" s="12">
        <v>20</v>
      </c>
      <c r="B27" s="8"/>
      <c r="C27" s="8"/>
      <c r="D27" s="10"/>
      <c r="E27" s="10"/>
      <c r="F27" s="16"/>
      <c r="G27" s="17"/>
      <c r="H27" s="17"/>
      <c r="I27" s="33"/>
      <c r="J27" s="8" t="str">
        <f t="shared" si="0"/>
        <v>##</v>
      </c>
      <c r="K27" s="7" t="str">
        <f t="shared" si="1"/>
        <v>##</v>
      </c>
      <c r="L27" s="8" t="str">
        <f t="shared" si="2"/>
        <v>#</v>
      </c>
      <c r="M27" s="7" t="str">
        <f>IFERROR(VLOOKUP(MID(F27,8,2)*1,المحافظات!$I$4:$J$31,2,0),"")</f>
        <v/>
      </c>
      <c r="N27" s="20"/>
      <c r="O27" s="20"/>
      <c r="P27" s="20"/>
      <c r="Q27" s="20"/>
      <c r="R27" s="20"/>
      <c r="S27" s="21"/>
    </row>
    <row r="28" spans="1:19" ht="19.5" customHeight="1" thickTop="1" thickBot="1">
      <c r="A28" s="12">
        <v>21</v>
      </c>
      <c r="B28" s="8"/>
      <c r="C28" s="8"/>
      <c r="D28" s="10"/>
      <c r="E28" s="10"/>
      <c r="F28" s="16"/>
      <c r="G28" s="17"/>
      <c r="H28" s="17"/>
      <c r="I28" s="33"/>
      <c r="J28" s="8" t="str">
        <f t="shared" si="0"/>
        <v>##</v>
      </c>
      <c r="K28" s="7" t="str">
        <f t="shared" si="1"/>
        <v>##</v>
      </c>
      <c r="L28" s="8" t="str">
        <f t="shared" si="2"/>
        <v>#</v>
      </c>
      <c r="M28" s="7" t="str">
        <f>IFERROR(VLOOKUP(MID(F28,8,2)*1,المحافظات!$I$4:$J$31,2,0),"")</f>
        <v/>
      </c>
      <c r="N28" s="20"/>
      <c r="O28" s="20"/>
      <c r="P28" s="20"/>
      <c r="Q28" s="20"/>
      <c r="R28" s="20"/>
      <c r="S28" s="21"/>
    </row>
    <row r="29" spans="1:19" ht="19.5" customHeight="1" thickTop="1" thickBot="1">
      <c r="A29" s="12">
        <v>22</v>
      </c>
      <c r="B29" s="8"/>
      <c r="C29" s="8"/>
      <c r="D29" s="10"/>
      <c r="E29" s="10"/>
      <c r="F29" s="16"/>
      <c r="G29" s="17"/>
      <c r="H29" s="17"/>
      <c r="I29" s="33"/>
      <c r="J29" s="8" t="str">
        <f t="shared" si="0"/>
        <v>##</v>
      </c>
      <c r="K29" s="7" t="str">
        <f t="shared" si="1"/>
        <v>##</v>
      </c>
      <c r="L29" s="8" t="str">
        <f t="shared" si="2"/>
        <v>#</v>
      </c>
      <c r="M29" s="7" t="str">
        <f>IFERROR(VLOOKUP(MID(F29,8,2)*1,المحافظات!$I$4:$J$31,2,0),"")</f>
        <v/>
      </c>
      <c r="N29" s="20"/>
      <c r="O29" s="20"/>
      <c r="P29" s="20"/>
      <c r="Q29" s="20"/>
      <c r="R29" s="20"/>
      <c r="S29" s="21"/>
    </row>
    <row r="30" spans="1:19" ht="19.5" customHeight="1" thickTop="1" thickBot="1">
      <c r="A30" s="12">
        <v>23</v>
      </c>
      <c r="B30" s="8"/>
      <c r="C30" s="8"/>
      <c r="D30" s="10"/>
      <c r="E30" s="10"/>
      <c r="F30" s="16"/>
      <c r="G30" s="17"/>
      <c r="H30" s="17"/>
      <c r="I30" s="34"/>
      <c r="J30" s="8" t="str">
        <f t="shared" si="0"/>
        <v>##</v>
      </c>
      <c r="K30" s="7" t="str">
        <f t="shared" si="1"/>
        <v>##</v>
      </c>
      <c r="L30" s="8" t="str">
        <f t="shared" si="2"/>
        <v>#</v>
      </c>
      <c r="M30" s="7" t="str">
        <f>IFERROR(VLOOKUP(MID(F30,8,2)*1,المحافظات!$I$4:$J$31,2,0),"")</f>
        <v/>
      </c>
      <c r="N30" s="20"/>
      <c r="O30" s="20"/>
      <c r="P30" s="20"/>
      <c r="Q30" s="20"/>
      <c r="R30" s="20"/>
      <c r="S30" s="21"/>
    </row>
  </sheetData>
  <mergeCells count="26">
    <mergeCell ref="G6:G7"/>
    <mergeCell ref="H6:H7"/>
    <mergeCell ref="I6:I7"/>
    <mergeCell ref="J6:J7"/>
    <mergeCell ref="L6:L7"/>
    <mergeCell ref="A1:C1"/>
    <mergeCell ref="A2:C2"/>
    <mergeCell ref="A3:C3"/>
    <mergeCell ref="A4:S4"/>
    <mergeCell ref="A5:S5"/>
    <mergeCell ref="A6:A7"/>
    <mergeCell ref="B6:B7"/>
    <mergeCell ref="Q14:Q21"/>
    <mergeCell ref="S14:S21"/>
    <mergeCell ref="I11:I30"/>
    <mergeCell ref="N14:N21"/>
    <mergeCell ref="P14:P21"/>
    <mergeCell ref="R14:R21"/>
    <mergeCell ref="O14:O21"/>
    <mergeCell ref="C6:C7"/>
    <mergeCell ref="D6:D7"/>
    <mergeCell ref="E6:E7"/>
    <mergeCell ref="N6:S6"/>
    <mergeCell ref="M6:M7"/>
    <mergeCell ref="K6:K7"/>
    <mergeCell ref="F6:F7"/>
  </mergeCells>
  <dataValidations count="3">
    <dataValidation type="textLength" operator="equal" allowBlank="1" showInputMessage="1" showErrorMessage="1" error="تأكد من الرقم يا محترم _x000a_أخوك أ.ش/ محمد سعد " prompt="إدخل الأربعة عشر رقم الخاص بالرقم القومى " sqref="F8:F30">
      <formula1>14</formula1>
    </dataValidation>
    <dataValidation type="date" operator="equal" allowBlank="1" showInputMessage="1" showErrorMessage="1" sqref="G8:H30 I8:I10">
      <formula1>29257</formula1>
    </dataValidation>
    <dataValidation operator="equal" allowBlank="1" showInputMessage="1" showErrorMessage="1" sqref="I11"/>
  </dataValidations>
  <pageMargins left="0.31496062992125984" right="0.31496062992125984" top="0.35433070866141736" bottom="0.35433070866141736" header="0.11811023622047245" footer="0.11811023622047245"/>
  <pageSetup scale="98" orientation="landscape" r:id="rId1"/>
  <headerFooter>
    <oddFooter xml:space="preserve">&amp;L&amp;D&amp;C&amp;P&amp;Rأ.ش/ محمد سعد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2:J48"/>
  <sheetViews>
    <sheetView rightToLeft="1" view="pageBreakPreview" topLeftCell="D13" zoomScale="145" zoomScaleNormal="100" zoomScaleSheetLayoutView="145" workbookViewId="0">
      <selection activeCell="I16" sqref="I16"/>
    </sheetView>
  </sheetViews>
  <sheetFormatPr defaultRowHeight="15"/>
  <cols>
    <col min="1" max="1" width="10.7109375" customWidth="1"/>
  </cols>
  <sheetData>
    <row r="2" spans="1:10" ht="15.75" thickBot="1"/>
    <row r="3" spans="1:10" ht="24" customHeight="1" thickTop="1" thickBot="1">
      <c r="A3" s="3"/>
      <c r="I3" s="4" t="s">
        <v>7</v>
      </c>
      <c r="J3" s="4" t="s">
        <v>6</v>
      </c>
    </row>
    <row r="4" spans="1:10" ht="16.5" thickTop="1" thickBot="1">
      <c r="A4" s="1"/>
      <c r="I4" s="15">
        <v>1</v>
      </c>
      <c r="J4" s="5" t="s">
        <v>8</v>
      </c>
    </row>
    <row r="5" spans="1:10" ht="15.75" thickBot="1">
      <c r="A5" s="2"/>
      <c r="I5" s="15">
        <v>2</v>
      </c>
      <c r="J5" s="6" t="s">
        <v>9</v>
      </c>
    </row>
    <row r="6" spans="1:10" ht="15.75" thickBot="1">
      <c r="A6" s="2"/>
      <c r="I6" s="15">
        <v>3</v>
      </c>
      <c r="J6" s="6" t="s">
        <v>10</v>
      </c>
    </row>
    <row r="7" spans="1:10" ht="15.75" thickBot="1">
      <c r="A7" s="2"/>
      <c r="I7" s="15">
        <v>4</v>
      </c>
      <c r="J7" s="6" t="s">
        <v>11</v>
      </c>
    </row>
    <row r="8" spans="1:10" ht="15.75" thickBot="1">
      <c r="A8" s="2"/>
      <c r="I8" s="15">
        <v>11</v>
      </c>
      <c r="J8" s="6" t="s">
        <v>12</v>
      </c>
    </row>
    <row r="9" spans="1:10" ht="15.75" thickBot="1">
      <c r="A9" s="2"/>
      <c r="I9" s="15">
        <v>12</v>
      </c>
      <c r="J9" s="6" t="s">
        <v>13</v>
      </c>
    </row>
    <row r="10" spans="1:10" ht="15.75" thickBot="1">
      <c r="A10" s="2"/>
      <c r="I10" s="15">
        <v>13</v>
      </c>
      <c r="J10" s="6" t="s">
        <v>14</v>
      </c>
    </row>
    <row r="11" spans="1:10" ht="15.75" thickBot="1">
      <c r="A11" s="2"/>
      <c r="I11" s="15">
        <v>14</v>
      </c>
      <c r="J11" s="6" t="s">
        <v>15</v>
      </c>
    </row>
    <row r="12" spans="1:10" ht="15.75" thickBot="1">
      <c r="A12" s="2"/>
      <c r="I12" s="15">
        <v>15</v>
      </c>
      <c r="J12" s="6" t="s">
        <v>16</v>
      </c>
    </row>
    <row r="13" spans="1:10" ht="15.75" thickBot="1">
      <c r="A13" s="2"/>
      <c r="I13" s="15">
        <v>16</v>
      </c>
      <c r="J13" s="6" t="s">
        <v>17</v>
      </c>
    </row>
    <row r="14" spans="1:10" ht="15.75" thickBot="1">
      <c r="A14" s="2"/>
      <c r="I14" s="15">
        <v>17</v>
      </c>
      <c r="J14" s="6" t="s">
        <v>18</v>
      </c>
    </row>
    <row r="15" spans="1:10" ht="15.75" thickBot="1">
      <c r="A15" s="2"/>
      <c r="I15" s="15">
        <v>18</v>
      </c>
      <c r="J15" s="6" t="s">
        <v>19</v>
      </c>
    </row>
    <row r="16" spans="1:10" ht="15.75" thickBot="1">
      <c r="A16" s="2"/>
      <c r="I16" s="15">
        <v>19</v>
      </c>
      <c r="J16" s="6" t="s">
        <v>20</v>
      </c>
    </row>
    <row r="17" spans="1:10" ht="15.75" thickBot="1">
      <c r="A17" s="2"/>
      <c r="I17" s="15">
        <v>21</v>
      </c>
      <c r="J17" s="6" t="s">
        <v>21</v>
      </c>
    </row>
    <row r="18" spans="1:10" ht="15.75" thickBot="1">
      <c r="A18" s="2"/>
      <c r="I18" s="15">
        <v>22</v>
      </c>
      <c r="J18" s="6" t="s">
        <v>22</v>
      </c>
    </row>
    <row r="19" spans="1:10" ht="15.75" thickBot="1">
      <c r="A19" s="2"/>
      <c r="I19" s="15">
        <v>23</v>
      </c>
      <c r="J19" s="6" t="s">
        <v>23</v>
      </c>
    </row>
    <row r="20" spans="1:10" ht="15.75" thickBot="1">
      <c r="A20" s="2"/>
      <c r="I20" s="15">
        <v>24</v>
      </c>
      <c r="J20" s="6" t="s">
        <v>24</v>
      </c>
    </row>
    <row r="21" spans="1:10" ht="15.75" thickBot="1">
      <c r="A21" s="2"/>
      <c r="I21" s="15">
        <v>25</v>
      </c>
      <c r="J21" s="6" t="s">
        <v>25</v>
      </c>
    </row>
    <row r="22" spans="1:10" ht="15.75" thickBot="1">
      <c r="A22" s="2"/>
      <c r="I22" s="15">
        <v>26</v>
      </c>
      <c r="J22" s="6" t="s">
        <v>26</v>
      </c>
    </row>
    <row r="23" spans="1:10" ht="15.75" thickBot="1">
      <c r="A23" s="2"/>
      <c r="I23" s="15">
        <v>27</v>
      </c>
      <c r="J23" s="6" t="s">
        <v>27</v>
      </c>
    </row>
    <row r="24" spans="1:10" ht="15.75" thickBot="1">
      <c r="A24" s="2"/>
      <c r="I24" s="15">
        <v>28</v>
      </c>
      <c r="J24" s="6" t="s">
        <v>28</v>
      </c>
    </row>
    <row r="25" spans="1:10" ht="15.75" thickBot="1">
      <c r="A25" s="2"/>
      <c r="I25" s="15">
        <v>29</v>
      </c>
      <c r="J25" s="6" t="s">
        <v>29</v>
      </c>
    </row>
    <row r="26" spans="1:10" ht="15.75" thickBot="1">
      <c r="A26" s="2"/>
      <c r="I26" s="15">
        <v>31</v>
      </c>
      <c r="J26" s="6" t="s">
        <v>30</v>
      </c>
    </row>
    <row r="27" spans="1:10" ht="15.75" thickBot="1">
      <c r="A27" s="2"/>
      <c r="I27" s="15">
        <v>32</v>
      </c>
      <c r="J27" s="6" t="s">
        <v>31</v>
      </c>
    </row>
    <row r="28" spans="1:10" ht="15.75" thickBot="1">
      <c r="A28" s="2"/>
      <c r="I28" s="15">
        <v>33</v>
      </c>
      <c r="J28" s="5" t="s">
        <v>32</v>
      </c>
    </row>
    <row r="29" spans="1:10" ht="15.75" thickBot="1">
      <c r="A29" s="2"/>
      <c r="I29" s="15">
        <v>34</v>
      </c>
      <c r="J29" s="6" t="s">
        <v>33</v>
      </c>
    </row>
    <row r="30" spans="1:10" ht="15.75" thickBot="1">
      <c r="A30" s="2"/>
      <c r="I30" s="15">
        <v>35</v>
      </c>
      <c r="J30" s="6" t="s">
        <v>34</v>
      </c>
    </row>
    <row r="31" spans="1:10" ht="15.75" thickBot="1">
      <c r="A31" s="2"/>
      <c r="I31" s="15">
        <v>88</v>
      </c>
      <c r="J31" s="6" t="s">
        <v>35</v>
      </c>
    </row>
    <row r="32" spans="1:10" ht="15.75" thickBot="1">
      <c r="A32" s="2"/>
    </row>
    <row r="33" spans="1:1" ht="15.75" thickBot="1">
      <c r="A33" s="2"/>
    </row>
    <row r="34" spans="1:1" ht="15.75" thickBot="1">
      <c r="A34" s="2"/>
    </row>
    <row r="35" spans="1:1" ht="15.75" thickBot="1">
      <c r="A35" s="2"/>
    </row>
    <row r="36" spans="1:1" ht="15.75" thickBot="1">
      <c r="A36" s="2"/>
    </row>
    <row r="37" spans="1:1" ht="15.75" thickBot="1">
      <c r="A37" s="2"/>
    </row>
    <row r="38" spans="1:1" ht="15.75" thickBot="1">
      <c r="A38" s="2"/>
    </row>
    <row r="39" spans="1:1" ht="15.75" thickBot="1">
      <c r="A39" s="2"/>
    </row>
    <row r="40" spans="1:1" ht="15.75" thickBot="1">
      <c r="A40" s="2"/>
    </row>
    <row r="41" spans="1:1" ht="15.75" thickBot="1">
      <c r="A41" s="2"/>
    </row>
    <row r="42" spans="1:1" ht="15.75" thickBot="1">
      <c r="A42" s="2"/>
    </row>
    <row r="43" spans="1:1" ht="15.75" thickBot="1">
      <c r="A43" s="2"/>
    </row>
    <row r="44" spans="1:1" ht="15.75" thickBot="1">
      <c r="A44" s="2"/>
    </row>
    <row r="45" spans="1:1" ht="15.75" thickBot="1">
      <c r="A45" s="2"/>
    </row>
    <row r="46" spans="1:1" ht="15.75" thickBot="1">
      <c r="A46" s="2"/>
    </row>
    <row r="47" spans="1:1" ht="15.75" thickBot="1">
      <c r="A47" s="2"/>
    </row>
    <row r="48" spans="1:1" ht="15.75" thickBot="1">
      <c r="A48" s="2"/>
    </row>
  </sheetData>
  <pageMargins left="0.31496062992125984" right="0.31496062992125984" top="0.35433070866141736" bottom="0.35433070866141736" header="0.11811023622047245" footer="0.1181102362204724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الكود </vt:lpstr>
      <vt:lpstr>المحافظات</vt:lpstr>
      <vt:lpstr>'الكود '!Print_Area</vt:lpstr>
      <vt:lpstr>المحافظات!Print_Area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2018-12-25T04:33:20Z</dcterms:modified>
</cp:coreProperties>
</file>