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95" windowWidth="19425" windowHeight="7575"/>
  </bookViews>
  <sheets>
    <sheet name="فرق الاسبوع " sheetId="13" r:id="rId1"/>
    <sheet name="ورقة1" sheetId="7" r:id="rId2"/>
  </sheets>
  <definedNames>
    <definedName name="_xlnm.Print_Area" localSheetId="0">'فرق الاسبوع '!$A$1:$Q$42</definedName>
  </definedNames>
  <calcPr calcId="144525"/>
</workbook>
</file>

<file path=xl/calcChain.xml><?xml version="1.0" encoding="utf-8"?>
<calcChain xmlns="http://schemas.openxmlformats.org/spreadsheetml/2006/main">
  <c r="B15" i="13" l="1"/>
  <c r="J12" i="13"/>
  <c r="D15" i="13" s="1"/>
  <c r="G16" i="13" l="1"/>
  <c r="F16" i="13"/>
  <c r="I16" i="13"/>
  <c r="H16" i="13" l="1"/>
  <c r="F25" i="13" s="1"/>
  <c r="N15" i="13"/>
  <c r="M15" i="13"/>
  <c r="J15" i="13"/>
  <c r="K15" i="13"/>
  <c r="E16" i="13"/>
  <c r="L15" i="13"/>
  <c r="F24" i="13" l="1"/>
  <c r="F23" i="13"/>
  <c r="F22" i="13"/>
  <c r="I18" i="13"/>
  <c r="F21" i="13"/>
  <c r="O10" i="13"/>
  <c r="O9" i="13"/>
  <c r="O7" i="13"/>
</calcChain>
</file>

<file path=xl/sharedStrings.xml><?xml version="1.0" encoding="utf-8"?>
<sst xmlns="http://schemas.openxmlformats.org/spreadsheetml/2006/main" count="29" uniqueCount="25">
  <si>
    <t xml:space="preserve">من تاريخ </t>
  </si>
  <si>
    <t xml:space="preserve">إلى تاريخ </t>
  </si>
  <si>
    <t xml:space="preserve">المتوسط </t>
  </si>
  <si>
    <t>المنخفض</t>
  </si>
  <si>
    <t xml:space="preserve">المجموع </t>
  </si>
  <si>
    <t xml:space="preserve">الأعلى </t>
  </si>
  <si>
    <t xml:space="preserve">* حيث تبين أن وردية </t>
  </si>
  <si>
    <t>A</t>
  </si>
  <si>
    <t xml:space="preserve">إجمالي الوصول للمنفذ خلال الشهر </t>
  </si>
  <si>
    <t>M</t>
  </si>
  <si>
    <t>N</t>
  </si>
  <si>
    <t xml:space="preserve">من التاريخ </t>
  </si>
  <si>
    <t xml:space="preserve">إلى التاريخ </t>
  </si>
  <si>
    <t xml:space="preserve">الأول </t>
  </si>
  <si>
    <t xml:space="preserve">الثاني </t>
  </si>
  <si>
    <t>الثالث</t>
  </si>
  <si>
    <t xml:space="preserve">الرابع </t>
  </si>
  <si>
    <t>متدني</t>
  </si>
  <si>
    <r>
      <t xml:space="preserve">هي ذروة </t>
    </r>
    <r>
      <rPr>
        <b/>
        <sz val="12"/>
        <color rgb="FFFF0000"/>
        <rFont val="Calibri"/>
        <family val="2"/>
        <scheme val="minor"/>
      </rPr>
      <t>التشغيل الأعلى</t>
    </r>
    <r>
      <rPr>
        <b/>
        <sz val="12"/>
        <color theme="1"/>
        <rFont val="Calibri"/>
        <family val="2"/>
        <scheme val="minor"/>
      </rPr>
      <t xml:space="preserve"> نسبة لهذا الشهر </t>
    </r>
  </si>
  <si>
    <r>
      <t xml:space="preserve">هي </t>
    </r>
    <r>
      <rPr>
        <b/>
        <sz val="12"/>
        <color theme="9" tint="-0.249977111117893"/>
        <rFont val="Calibri"/>
        <family val="2"/>
        <scheme val="minor"/>
      </rPr>
      <t xml:space="preserve">التشغيل المتوسط </t>
    </r>
    <r>
      <rPr>
        <b/>
        <sz val="12"/>
        <color theme="1"/>
        <rFont val="Calibri"/>
        <family val="2"/>
        <scheme val="minor"/>
      </rPr>
      <t xml:space="preserve">النسبة لهذا الشهر </t>
    </r>
  </si>
  <si>
    <r>
      <t xml:space="preserve">هي </t>
    </r>
    <r>
      <rPr>
        <b/>
        <sz val="12"/>
        <color rgb="FF00B050"/>
        <rFont val="Calibri"/>
        <family val="2"/>
        <scheme val="minor"/>
      </rPr>
      <t>التشغيل المنخفض</t>
    </r>
    <r>
      <rPr>
        <b/>
        <sz val="12"/>
        <color theme="1"/>
        <rFont val="Calibri"/>
        <family val="2"/>
        <scheme val="minor"/>
      </rPr>
      <t xml:space="preserve"> النسبة لهذا الشهر </t>
    </r>
  </si>
  <si>
    <r>
      <t xml:space="preserve">هي </t>
    </r>
    <r>
      <rPr>
        <b/>
        <sz val="12"/>
        <color theme="3" tint="0.39997558519241921"/>
        <rFont val="Calibri"/>
        <family val="2"/>
        <scheme val="minor"/>
      </rPr>
      <t>التشغيل المتدني</t>
    </r>
    <r>
      <rPr>
        <b/>
        <sz val="12"/>
        <color theme="1"/>
        <rFont val="Calibri"/>
        <family val="2"/>
        <scheme val="minor"/>
      </rPr>
      <t xml:space="preserve"> النسبة لهذا الشهر </t>
    </r>
  </si>
  <si>
    <t>الخامس</t>
  </si>
  <si>
    <t>ضعيف</t>
  </si>
  <si>
    <r>
      <t xml:space="preserve">هي </t>
    </r>
    <r>
      <rPr>
        <b/>
        <sz val="12"/>
        <color theme="8" tint="-0.249977111117893"/>
        <rFont val="Calibri"/>
        <family val="2"/>
        <scheme val="minor"/>
      </rPr>
      <t xml:space="preserve">التشغيل ضعيف </t>
    </r>
    <r>
      <rPr>
        <b/>
        <sz val="12"/>
        <color theme="1"/>
        <rFont val="Calibri"/>
        <family val="2"/>
        <scheme val="minor"/>
      </rPr>
      <t xml:space="preserve">النسبة لهذا الشهر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</si>
</sst>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\-mmm\-yy;@"/>
  </numFmts>
  <fonts count="1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8"/>
      <color theme="1"/>
      <name val="Calibri"/>
      <family val="2"/>
      <charset val="178"/>
      <scheme val="minor"/>
    </font>
    <font>
      <b/>
      <sz val="12"/>
      <color theme="3" tint="0.39997558519241921"/>
      <name val="Calibri"/>
      <family val="2"/>
      <scheme val="minor"/>
    </font>
    <font>
      <b/>
      <sz val="12"/>
      <color theme="8" tint="-0.249977111117893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1" fillId="0" borderId="0" xfId="0" applyFont="1"/>
    <xf numFmtId="0" fontId="1" fillId="0" borderId="0" xfId="0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1" fillId="5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6" borderId="1" xfId="0" applyFont="1" applyFill="1" applyBorder="1" applyAlignment="1" applyProtection="1">
      <alignment horizontal="center" vertical="center"/>
      <protection locked="0"/>
    </xf>
    <xf numFmtId="0" fontId="1" fillId="6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 readingOrder="2"/>
    </xf>
    <xf numFmtId="0" fontId="1" fillId="0" borderId="0" xfId="0" applyFont="1" applyFill="1" applyBorder="1" applyAlignment="1">
      <alignment horizontal="center"/>
    </xf>
    <xf numFmtId="164" fontId="1" fillId="0" borderId="0" xfId="0" applyNumberFormat="1" applyFont="1" applyBorder="1" applyAlignment="1" applyProtection="1">
      <alignment horizontal="center"/>
      <protection locked="0"/>
    </xf>
    <xf numFmtId="0" fontId="1" fillId="11" borderId="1" xfId="0" applyFont="1" applyFill="1" applyBorder="1" applyAlignment="1">
      <alignment horizontal="center" vertical="center"/>
    </xf>
    <xf numFmtId="164" fontId="1" fillId="5" borderId="10" xfId="0" applyNumberFormat="1" applyFont="1" applyFill="1" applyBorder="1" applyAlignment="1" applyProtection="1">
      <alignment horizontal="center" vertical="center"/>
      <protection locked="0"/>
    </xf>
    <xf numFmtId="0" fontId="1" fillId="11" borderId="1" xfId="0" applyFont="1" applyFill="1" applyBorder="1" applyAlignment="1" applyProtection="1">
      <alignment horizontal="center" vertical="center"/>
      <protection locked="0"/>
    </xf>
    <xf numFmtId="0" fontId="1" fillId="4" borderId="2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/>
    </xf>
    <xf numFmtId="0" fontId="1" fillId="10" borderId="1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right" vertical="center" readingOrder="2"/>
    </xf>
    <xf numFmtId="0" fontId="1" fillId="0" borderId="0" xfId="0" applyFont="1" applyAlignment="1" applyProtection="1">
      <alignment horizontal="center"/>
      <protection locked="0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/>
    </xf>
    <xf numFmtId="0" fontId="1" fillId="2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 readingOrder="2"/>
    </xf>
    <xf numFmtId="0" fontId="1" fillId="9" borderId="5" xfId="0" applyFont="1" applyFill="1" applyBorder="1" applyAlignment="1">
      <alignment horizontal="center" vertical="center"/>
    </xf>
    <xf numFmtId="0" fontId="1" fillId="9" borderId="6" xfId="0" applyFont="1" applyFill="1" applyBorder="1" applyAlignment="1">
      <alignment horizontal="center" vertical="center"/>
    </xf>
    <xf numFmtId="0" fontId="1" fillId="9" borderId="7" xfId="0" applyFont="1" applyFill="1" applyBorder="1" applyAlignment="1">
      <alignment horizontal="center" vertical="center"/>
    </xf>
    <xf numFmtId="0" fontId="1" fillId="9" borderId="4" xfId="0" applyFont="1" applyFill="1" applyBorder="1" applyAlignment="1">
      <alignment horizontal="center" vertical="center"/>
    </xf>
    <xf numFmtId="0" fontId="1" fillId="9" borderId="3" xfId="0" applyFont="1" applyFill="1" applyBorder="1" applyAlignment="1">
      <alignment horizontal="center" vertical="center"/>
    </xf>
    <xf numFmtId="0" fontId="1" fillId="9" borderId="8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 applyProtection="1">
      <alignment horizontal="center" vertical="center"/>
      <protection locked="0"/>
    </xf>
    <xf numFmtId="0" fontId="1" fillId="2" borderId="9" xfId="0" applyFont="1" applyFill="1" applyBorder="1" applyAlignment="1">
      <alignment horizontal="center"/>
    </xf>
    <xf numFmtId="164" fontId="1" fillId="0" borderId="9" xfId="0" applyNumberFormat="1" applyFont="1" applyBorder="1" applyAlignment="1" applyProtection="1">
      <alignment horizontal="center"/>
      <protection locked="0"/>
    </xf>
    <xf numFmtId="164" fontId="1" fillId="0" borderId="9" xfId="0" applyNumberFormat="1" applyFont="1" applyBorder="1" applyAlignment="1" applyProtection="1">
      <alignment horizontal="center"/>
    </xf>
    <xf numFmtId="0" fontId="4" fillId="0" borderId="11" xfId="0" applyFont="1" applyBorder="1" applyAlignment="1">
      <alignment horizontal="right" vertical="center" readingOrder="2"/>
    </xf>
  </cellXfs>
  <cellStyles count="1">
    <cellStyle name="Normal" xfId="0" builtinId="0"/>
  </cellStyles>
  <dxfs count="9">
    <dxf>
      <fill>
        <patternFill>
          <bgColor rgb="FFFDE9D9"/>
        </patternFill>
      </fill>
    </dxf>
    <dxf>
      <fill>
        <patternFill>
          <bgColor rgb="FFE4DFEC"/>
        </patternFill>
      </fill>
    </dxf>
    <dxf>
      <fill>
        <patternFill>
          <bgColor rgb="FFDAEEF3"/>
        </patternFill>
      </fill>
    </dxf>
    <dxf>
      <fill>
        <patternFill>
          <bgColor rgb="FFFDE9D9"/>
        </patternFill>
      </fill>
    </dxf>
    <dxf>
      <fill>
        <patternFill>
          <bgColor rgb="FFE4DFEC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E4DFEC"/>
        </patternFill>
      </fill>
    </dxf>
    <dxf>
      <fill>
        <patternFill>
          <bgColor rgb="FFFDE9D9"/>
        </patternFill>
      </fill>
    </dxf>
  </dxfs>
  <tableStyles count="0" defaultTableStyle="TableStyleMedium2" defaultPivotStyle="PivotStyleLight16"/>
  <colors>
    <mruColors>
      <color rgb="FFDAEEF3"/>
      <color rgb="FFFDE9D9"/>
      <color rgb="FFE4DFEC"/>
      <color rgb="FFFDDFD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542925</xdr:colOff>
      <xdr:row>7</xdr:row>
      <xdr:rowOff>142875</xdr:rowOff>
    </xdr:from>
    <xdr:to>
      <xdr:col>7</xdr:col>
      <xdr:colOff>47625</xdr:colOff>
      <xdr:row>11</xdr:row>
      <xdr:rowOff>161925</xdr:rowOff>
    </xdr:to>
    <xdr:sp macro="" textlink="">
      <xdr:nvSpPr>
        <xdr:cNvPr id="3" name="وسيلة شرح بيضاوية 2"/>
        <xdr:cNvSpPr/>
      </xdr:nvSpPr>
      <xdr:spPr>
        <a:xfrm>
          <a:off x="9982285725" y="1476375"/>
          <a:ext cx="2200275" cy="857250"/>
        </a:xfrm>
        <a:prstGeom prst="wedgeEllipse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ar-SA" sz="1100" b="1"/>
            <a:t>ألوان</a:t>
          </a:r>
          <a:r>
            <a:rPr lang="ar-SA" sz="1100" b="1" baseline="0"/>
            <a:t> الاسابيع من الاول إلى الخامس </a:t>
          </a:r>
          <a:endParaRPr lang="en-US" sz="1100" b="1"/>
        </a:p>
      </xdr:txBody>
    </xdr:sp>
    <xdr:clientData/>
  </xdr:twoCellAnchor>
  <xdr:twoCellAnchor>
    <xdr:from>
      <xdr:col>8</xdr:col>
      <xdr:colOff>85725</xdr:colOff>
      <xdr:row>9</xdr:row>
      <xdr:rowOff>95250</xdr:rowOff>
    </xdr:from>
    <xdr:to>
      <xdr:col>11</xdr:col>
      <xdr:colOff>457200</xdr:colOff>
      <xdr:row>13</xdr:row>
      <xdr:rowOff>180975</xdr:rowOff>
    </xdr:to>
    <xdr:sp macro="" textlink="">
      <xdr:nvSpPr>
        <xdr:cNvPr id="4" name="وسيلة شرح بيضاوية 3"/>
        <xdr:cNvSpPr/>
      </xdr:nvSpPr>
      <xdr:spPr>
        <a:xfrm>
          <a:off x="9979437750" y="1885950"/>
          <a:ext cx="2200275" cy="857250"/>
        </a:xfrm>
        <a:prstGeom prst="wedgeEllipse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ar-SA" sz="1100" b="1"/>
            <a:t>أحاجها كون نفس الالوان</a:t>
          </a:r>
          <a:r>
            <a:rPr lang="ar-SA" sz="1100" b="1" baseline="0"/>
            <a:t> من عود </a:t>
          </a:r>
          <a:r>
            <a:rPr lang="en-US" sz="1100" b="1" baseline="0"/>
            <a:t>E15 &amp; I15</a:t>
          </a:r>
          <a:endParaRPr lang="ar-SA" sz="1100" b="1" baseline="0"/>
        </a:p>
        <a:p>
          <a:pPr algn="r" rtl="1"/>
          <a:r>
            <a:rPr lang="ar-SA" sz="1100" b="1" baseline="0"/>
            <a:t>تكون تجي تلقائية </a:t>
          </a:r>
          <a:endParaRPr lang="en-US" sz="1100" b="1"/>
        </a:p>
      </xdr:txBody>
    </xdr:sp>
    <xdr:clientData/>
  </xdr:twoCellAnchor>
  <xdr:twoCellAnchor>
    <xdr:from>
      <xdr:col>2</xdr:col>
      <xdr:colOff>0</xdr:colOff>
      <xdr:row>15</xdr:row>
      <xdr:rowOff>390525</xdr:rowOff>
    </xdr:from>
    <xdr:to>
      <xdr:col>6</xdr:col>
      <xdr:colOff>114300</xdr:colOff>
      <xdr:row>19</xdr:row>
      <xdr:rowOff>171450</xdr:rowOff>
    </xdr:to>
    <xdr:sp macro="" textlink="">
      <xdr:nvSpPr>
        <xdr:cNvPr id="5" name="وسيلة شرح بيضاوية 4"/>
        <xdr:cNvSpPr/>
      </xdr:nvSpPr>
      <xdr:spPr>
        <a:xfrm>
          <a:off x="9982828650" y="3486150"/>
          <a:ext cx="2200275" cy="857250"/>
        </a:xfrm>
        <a:prstGeom prst="wedgeEllipse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ar-SA" sz="1100" b="1"/>
            <a:t>أحاجها كون نفس الالوان</a:t>
          </a:r>
          <a:r>
            <a:rPr lang="ar-SA" sz="1100" b="1" baseline="0"/>
            <a:t> من عود </a:t>
          </a:r>
          <a:r>
            <a:rPr lang="en-US" sz="1100" b="1" baseline="0"/>
            <a:t>E15 &amp; I15</a:t>
          </a:r>
          <a:endParaRPr lang="ar-SA" sz="1100" b="1" baseline="0"/>
        </a:p>
        <a:p>
          <a:pPr algn="r" rtl="1"/>
          <a:r>
            <a:rPr lang="ar-SA" sz="1100" b="1" baseline="0"/>
            <a:t>تكون تجي تلقائية </a:t>
          </a:r>
          <a:endParaRPr lang="en-US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B1:P41"/>
  <sheetViews>
    <sheetView rightToLeft="1" tabSelected="1" view="pageBreakPreview" zoomScaleNormal="100" zoomScaleSheetLayoutView="100" workbookViewId="0">
      <pane xSplit="4" ySplit="14" topLeftCell="E15" activePane="bottomRight" state="frozen"/>
      <selection pane="topRight" activeCell="D1" sqref="D1"/>
      <selection pane="bottomLeft" activeCell="A15" sqref="A15"/>
      <selection pane="bottomRight" activeCell="K28" sqref="K28:M29"/>
    </sheetView>
  </sheetViews>
  <sheetFormatPr defaultRowHeight="15"/>
  <cols>
    <col min="2" max="2" width="13.28515625" customWidth="1"/>
    <col min="3" max="3" width="2.140625" hidden="1" customWidth="1"/>
    <col min="4" max="4" width="13" customWidth="1"/>
    <col min="13" max="13" width="11.140625" customWidth="1"/>
    <col min="15" max="16" width="0" hidden="1" customWidth="1"/>
  </cols>
  <sheetData>
    <row r="1" spans="2:16" ht="15" customHeight="1">
      <c r="B1" s="38"/>
      <c r="C1" s="38"/>
      <c r="D1" s="38"/>
      <c r="E1" s="38"/>
      <c r="F1" s="38"/>
      <c r="G1" s="38"/>
      <c r="H1" s="38"/>
      <c r="I1" s="38"/>
      <c r="J1" s="38"/>
    </row>
    <row r="2" spans="2:16">
      <c r="B2" s="38"/>
      <c r="C2" s="38"/>
      <c r="D2" s="38"/>
      <c r="E2" s="38"/>
      <c r="F2" s="38"/>
      <c r="G2" s="38"/>
      <c r="H2" s="38"/>
      <c r="I2" s="38"/>
      <c r="J2" s="38"/>
    </row>
    <row r="3" spans="2:16">
      <c r="B3" s="38"/>
      <c r="C3" s="38"/>
      <c r="D3" s="38"/>
      <c r="E3" s="38"/>
      <c r="F3" s="38"/>
      <c r="G3" s="38"/>
      <c r="H3" s="38"/>
      <c r="I3" s="38"/>
      <c r="J3" s="38"/>
    </row>
    <row r="4" spans="2:16">
      <c r="B4" s="38"/>
      <c r="C4" s="38"/>
      <c r="D4" s="38"/>
      <c r="E4" s="38"/>
      <c r="F4" s="38"/>
      <c r="G4" s="38"/>
      <c r="H4" s="38"/>
      <c r="I4" s="38"/>
      <c r="J4" s="38"/>
    </row>
    <row r="5" spans="2:16">
      <c r="D5" s="39"/>
      <c r="E5" s="39"/>
      <c r="F5" s="39"/>
      <c r="G5" s="39"/>
      <c r="H5" s="39"/>
      <c r="I5" s="39"/>
      <c r="J5" s="39"/>
      <c r="K5" s="39"/>
      <c r="L5" s="39"/>
    </row>
    <row r="6" spans="2:16">
      <c r="D6" s="39"/>
      <c r="E6" s="39"/>
      <c r="F6" s="39"/>
      <c r="G6" s="39"/>
      <c r="H6" s="39"/>
      <c r="I6" s="39"/>
      <c r="J6" s="39"/>
      <c r="K6" s="39"/>
      <c r="L6" s="39"/>
    </row>
    <row r="7" spans="2:16">
      <c r="D7" s="39"/>
      <c r="E7" s="39"/>
      <c r="F7" s="39"/>
      <c r="G7" s="39"/>
      <c r="H7" s="39"/>
      <c r="I7" s="39"/>
      <c r="J7" s="39"/>
      <c r="K7" s="39"/>
      <c r="L7" s="39"/>
      <c r="O7">
        <f>SUMPRODUCT(--($J$15:$L$15=E$14))</f>
        <v>0</v>
      </c>
      <c r="P7" t="s">
        <v>10</v>
      </c>
    </row>
    <row r="8" spans="2:16" ht="21">
      <c r="D8" s="2"/>
      <c r="E8" s="2"/>
      <c r="F8" s="2"/>
      <c r="G8" s="2"/>
      <c r="H8" s="2"/>
      <c r="I8" s="2"/>
      <c r="J8" s="2"/>
      <c r="K8" s="2"/>
      <c r="L8" s="2"/>
    </row>
    <row r="9" spans="2:16">
      <c r="O9">
        <f>SUMPRODUCT(--($J$15:$L$15=F$14))</f>
        <v>0</v>
      </c>
      <c r="P9" t="s">
        <v>9</v>
      </c>
    </row>
    <row r="10" spans="2:16">
      <c r="O10">
        <f>SUMPRODUCT(--($J$15:$L$15=I$14))</f>
        <v>1</v>
      </c>
      <c r="P10" t="s">
        <v>7</v>
      </c>
    </row>
    <row r="11" spans="2:16">
      <c r="D11" s="40" t="s">
        <v>0</v>
      </c>
      <c r="E11" s="40"/>
      <c r="F11" s="40"/>
      <c r="G11" s="17"/>
      <c r="H11" s="17"/>
      <c r="I11" s="3"/>
      <c r="J11" s="40" t="s">
        <v>1</v>
      </c>
      <c r="K11" s="40"/>
      <c r="L11" s="40"/>
      <c r="M11" s="4"/>
    </row>
    <row r="12" spans="2:16">
      <c r="D12" s="41">
        <v>43466</v>
      </c>
      <c r="E12" s="41"/>
      <c r="F12" s="41"/>
      <c r="G12" s="18"/>
      <c r="H12" s="18"/>
      <c r="I12" s="3"/>
      <c r="J12" s="42">
        <f>D12+30</f>
        <v>43496</v>
      </c>
      <c r="K12" s="42"/>
      <c r="L12" s="42"/>
      <c r="M12" s="5"/>
    </row>
    <row r="13" spans="2:16" ht="15.75" thickBot="1"/>
    <row r="14" spans="2:16" ht="16.5" thickTop="1" thickBot="1">
      <c r="B14" s="6" t="s">
        <v>11</v>
      </c>
      <c r="D14" s="6" t="s">
        <v>12</v>
      </c>
      <c r="E14" s="7" t="s">
        <v>13</v>
      </c>
      <c r="F14" s="8" t="s">
        <v>14</v>
      </c>
      <c r="G14" s="19" t="s">
        <v>15</v>
      </c>
      <c r="H14" s="9" t="s">
        <v>16</v>
      </c>
      <c r="I14" s="23" t="s">
        <v>22</v>
      </c>
      <c r="J14" s="6" t="s">
        <v>5</v>
      </c>
      <c r="K14" s="6" t="s">
        <v>2</v>
      </c>
      <c r="L14" s="6" t="s">
        <v>3</v>
      </c>
      <c r="M14" s="6" t="s">
        <v>17</v>
      </c>
      <c r="N14" s="6" t="s">
        <v>23</v>
      </c>
    </row>
    <row r="15" spans="2:16" ht="25.5" customHeight="1" thickTop="1" thickBot="1">
      <c r="B15" s="20">
        <f>D12</f>
        <v>43466</v>
      </c>
      <c r="C15" s="20">
        <v>13</v>
      </c>
      <c r="D15" s="20">
        <f>J12</f>
        <v>43496</v>
      </c>
      <c r="E15" s="10">
        <v>10</v>
      </c>
      <c r="F15" s="11">
        <v>20</v>
      </c>
      <c r="G15" s="21">
        <v>30</v>
      </c>
      <c r="H15" s="12">
        <v>50</v>
      </c>
      <c r="I15" s="24">
        <v>84</v>
      </c>
      <c r="J15" s="13" t="str">
        <f>INDEX($E$14:$I$14,MATCH(LARGE($E15:$I15,COLUMNS($J$10:J10)),$E15:$I15,0))</f>
        <v>الخامس</v>
      </c>
      <c r="K15" s="7" t="str">
        <f>INDEX($E$14:$I$14,MATCH(LARGE($E15:$I15,COLUMNS($J$10:K10)),$E15:$I15,0))</f>
        <v xml:space="preserve">الرابع </v>
      </c>
      <c r="L15" s="19" t="str">
        <f>INDEX($E$14:$I$14,MATCH(LARGE($E15:$I15,COLUMNS($J$10:L10)),$E15:$I15,0))</f>
        <v>الثالث</v>
      </c>
      <c r="M15" s="8" t="str">
        <f>INDEX($E$14:$I$14,MATCH(LARGE($E15:$I15,COLUMNS($J$10:M10)),$E15:$I15,0))</f>
        <v xml:space="preserve">الثاني </v>
      </c>
      <c r="N15" s="8" t="str">
        <f>INDEX($E$14:$I$14,MATCH(LARGE($E15:$I15,COLUMNS($J$10:N10)),$E15:$I15,0))</f>
        <v xml:space="preserve">الأول </v>
      </c>
    </row>
    <row r="16" spans="2:16" ht="35.25" customHeight="1" thickTop="1" thickBot="1">
      <c r="B16" s="29" t="s">
        <v>4</v>
      </c>
      <c r="C16" s="29"/>
      <c r="D16" s="29"/>
      <c r="E16" s="22">
        <f>SUM(E15:E15)</f>
        <v>10</v>
      </c>
      <c r="F16" s="8">
        <f>SUM(F15:F15)</f>
        <v>20</v>
      </c>
      <c r="G16" s="19">
        <f>SUM(G15)</f>
        <v>30</v>
      </c>
      <c r="H16" s="13">
        <f>SUM(H15:H15)</f>
        <v>50</v>
      </c>
      <c r="I16" s="23">
        <f>SUM(I15:I15)</f>
        <v>84</v>
      </c>
      <c r="J16" s="1"/>
      <c r="K16" s="1"/>
      <c r="L16" s="1"/>
      <c r="M16" s="14"/>
    </row>
    <row r="17" spans="4:13" ht="16.5" thickTop="1" thickBot="1">
      <c r="D17" s="1"/>
      <c r="E17" s="1"/>
      <c r="F17" s="1"/>
      <c r="G17" s="1"/>
      <c r="H17" s="1"/>
      <c r="I17" s="1"/>
      <c r="J17" s="1"/>
      <c r="K17" s="1"/>
      <c r="L17" s="1"/>
      <c r="M17" s="14"/>
    </row>
    <row r="18" spans="4:13" ht="16.5" thickTop="1" thickBot="1">
      <c r="D18" s="32" t="s">
        <v>8</v>
      </c>
      <c r="E18" s="33"/>
      <c r="F18" s="33"/>
      <c r="G18" s="33"/>
      <c r="H18" s="34"/>
      <c r="I18" s="30">
        <f>E16+G16+F16+I16</f>
        <v>144</v>
      </c>
      <c r="J18" s="30"/>
      <c r="K18" s="30"/>
      <c r="L18" s="1"/>
      <c r="M18" s="14"/>
    </row>
    <row r="19" spans="4:13" ht="16.5" thickTop="1" thickBot="1">
      <c r="D19" s="35"/>
      <c r="E19" s="36"/>
      <c r="F19" s="36"/>
      <c r="G19" s="36"/>
      <c r="H19" s="37"/>
      <c r="I19" s="30"/>
      <c r="J19" s="30"/>
      <c r="K19" s="30"/>
      <c r="L19" s="1"/>
      <c r="M19" s="14"/>
    </row>
    <row r="20" spans="4:13" ht="16.5" thickTop="1" thickBot="1">
      <c r="D20" s="14"/>
      <c r="E20" s="14"/>
      <c r="F20" s="14"/>
      <c r="G20" s="14"/>
      <c r="H20" s="14"/>
      <c r="I20" s="14"/>
      <c r="J20" s="1"/>
      <c r="K20" s="1"/>
      <c r="L20" s="1"/>
      <c r="M20" s="14"/>
    </row>
    <row r="21" spans="4:13" ht="18" customHeight="1" thickTop="1" thickBot="1">
      <c r="D21" s="25" t="s">
        <v>6</v>
      </c>
      <c r="E21" s="31"/>
      <c r="F21" s="15" t="str">
        <f>INDEX($E$14:$I$14,MATCH(LARGE($E$16:$I$16,ROWS($F$21:F21)),$E$16:$I$16,0))</f>
        <v>الخامس</v>
      </c>
      <c r="G21" s="43" t="s">
        <v>18</v>
      </c>
      <c r="H21" s="25"/>
      <c r="I21" s="25"/>
      <c r="J21" s="25"/>
      <c r="K21" s="25"/>
      <c r="L21" s="16"/>
    </row>
    <row r="22" spans="4:13" ht="17.25" thickTop="1" thickBot="1">
      <c r="D22" s="25" t="s">
        <v>6</v>
      </c>
      <c r="E22" s="31"/>
      <c r="F22" s="15" t="str">
        <f>INDEX($E$14:$I$14,MATCH(LARGE($E$16:$I$16,ROWS($F$21:F22)),$E$16:$I$16,0))</f>
        <v xml:space="preserve">الرابع </v>
      </c>
      <c r="G22" s="43" t="s">
        <v>19</v>
      </c>
      <c r="H22" s="25"/>
      <c r="I22" s="25"/>
      <c r="J22" s="25"/>
      <c r="K22" s="25"/>
      <c r="L22" s="16"/>
    </row>
    <row r="23" spans="4:13" ht="17.25" thickTop="1" thickBot="1">
      <c r="D23" s="25" t="s">
        <v>6</v>
      </c>
      <c r="E23" s="25"/>
      <c r="F23" s="19" t="str">
        <f>INDEX($E$14:$I$14,MATCH(LARGE($E$16:$I$16,ROWS($F$21:F23)),$E$16:$I$16,0))</f>
        <v>الثالث</v>
      </c>
      <c r="G23" s="43" t="s">
        <v>20</v>
      </c>
      <c r="H23" s="25"/>
      <c r="I23" s="25"/>
      <c r="J23" s="25"/>
      <c r="K23" s="25"/>
      <c r="L23" s="16"/>
    </row>
    <row r="24" spans="4:13" ht="17.25" thickTop="1" thickBot="1">
      <c r="D24" s="25" t="s">
        <v>6</v>
      </c>
      <c r="E24" s="25"/>
      <c r="F24" s="15" t="str">
        <f>INDEX($E$14:$I$14,MATCH(LARGE($E$16:$I$16,ROWS($F$21:F24)),$E$16:$I$16,0))</f>
        <v xml:space="preserve">الثاني </v>
      </c>
      <c r="G24" s="43" t="s">
        <v>21</v>
      </c>
      <c r="H24" s="25"/>
      <c r="I24" s="25"/>
      <c r="J24" s="25"/>
      <c r="K24" s="25"/>
      <c r="L24" s="16"/>
    </row>
    <row r="25" spans="4:13" ht="17.25" thickTop="1" thickBot="1">
      <c r="D25" s="25" t="s">
        <v>6</v>
      </c>
      <c r="E25" s="25"/>
      <c r="F25" s="15" t="str">
        <f>INDEX($E$14:$I$14,MATCH(LARGE($E$16:$I$16,ROWS($F$21:F25)),$E$16:$I$16,0))</f>
        <v xml:space="preserve">الأول </v>
      </c>
      <c r="G25" s="43" t="s">
        <v>24</v>
      </c>
      <c r="H25" s="25"/>
      <c r="I25" s="25"/>
      <c r="J25" s="25"/>
      <c r="K25" s="25"/>
      <c r="L25" s="16"/>
    </row>
    <row r="26" spans="4:13" ht="15.75" thickTop="1"/>
    <row r="28" spans="4:13">
      <c r="K28" s="26"/>
      <c r="L28" s="26"/>
      <c r="M28" s="26"/>
    </row>
    <row r="29" spans="4:13">
      <c r="K29" s="26"/>
      <c r="L29" s="26"/>
      <c r="M29" s="26"/>
    </row>
    <row r="31" spans="4:13">
      <c r="K31" s="26"/>
      <c r="L31" s="26"/>
      <c r="M31" s="26"/>
    </row>
    <row r="32" spans="4:13">
      <c r="K32" s="26"/>
      <c r="L32" s="26"/>
      <c r="M32" s="26"/>
    </row>
    <row r="41" spans="12:13">
      <c r="L41" s="27"/>
      <c r="M41" s="28"/>
    </row>
  </sheetData>
  <mergeCells count="24">
    <mergeCell ref="B1:J4"/>
    <mergeCell ref="D5:L7"/>
    <mergeCell ref="D11:F11"/>
    <mergeCell ref="J11:L11"/>
    <mergeCell ref="D12:F12"/>
    <mergeCell ref="J12:L12"/>
    <mergeCell ref="L41:M41"/>
    <mergeCell ref="G24:K24"/>
    <mergeCell ref="B16:D16"/>
    <mergeCell ref="I18:K19"/>
    <mergeCell ref="D21:E21"/>
    <mergeCell ref="D22:E22"/>
    <mergeCell ref="D23:E23"/>
    <mergeCell ref="D18:H19"/>
    <mergeCell ref="G21:K21"/>
    <mergeCell ref="G22:K22"/>
    <mergeCell ref="G23:K23"/>
    <mergeCell ref="D25:E25"/>
    <mergeCell ref="G25:K25"/>
    <mergeCell ref="D24:E24"/>
    <mergeCell ref="K28:M28"/>
    <mergeCell ref="K29:M29"/>
    <mergeCell ref="K31:M31"/>
    <mergeCell ref="K32:M32"/>
  </mergeCells>
  <conditionalFormatting sqref="J15:N15">
    <cfRule type="expression" dxfId="8" priority="10">
      <formula>J15=$E$14</formula>
    </cfRule>
    <cfRule type="expression" dxfId="7" priority="11">
      <formula>J15=$I$14</formula>
    </cfRule>
    <cfRule type="expression" dxfId="6" priority="12">
      <formula>J15=$F$14</formula>
    </cfRule>
  </conditionalFormatting>
  <conditionalFormatting sqref="F21:F24">
    <cfRule type="expression" dxfId="5" priority="7">
      <formula>F21=$F$14</formula>
    </cfRule>
    <cfRule type="expression" dxfId="4" priority="8">
      <formula>F21=$I$14</formula>
    </cfRule>
    <cfRule type="expression" dxfId="3" priority="9">
      <formula>F21=$E$14</formula>
    </cfRule>
  </conditionalFormatting>
  <conditionalFormatting sqref="F25">
    <cfRule type="expression" dxfId="2" priority="1">
      <formula>F25=$F$14</formula>
    </cfRule>
    <cfRule type="expression" dxfId="1" priority="2">
      <formula>F25=$I$14</formula>
    </cfRule>
    <cfRule type="expression" dxfId="0" priority="3">
      <formula>F25=$E$14</formula>
    </cfRule>
  </conditionalFormatting>
  <pageMargins left="0.7" right="0.7" top="0.75" bottom="0.75" header="0.3" footer="0.3"/>
  <pageSetup paperSize="9" scale="6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نطاقات تمت تسميتها</vt:lpstr>
      </vt:variant>
      <vt:variant>
        <vt:i4>1</vt:i4>
      </vt:variant>
    </vt:vector>
  </HeadingPairs>
  <TitlesOfParts>
    <vt:vector size="3" baseType="lpstr">
      <vt:lpstr>فرق الاسبوع </vt:lpstr>
      <vt:lpstr>ورقة1</vt:lpstr>
      <vt:lpstr>'فرق الاسبوع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Ali Salem Ati </cp:lastModifiedBy>
  <cp:lastPrinted>2019-01-01T13:53:47Z</cp:lastPrinted>
  <dcterms:created xsi:type="dcterms:W3CDTF">2018-12-10T10:38:11Z</dcterms:created>
  <dcterms:modified xsi:type="dcterms:W3CDTF">2019-01-01T14:22:56Z</dcterms:modified>
</cp:coreProperties>
</file>