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sen\Desktop\"/>
    </mc:Choice>
  </mc:AlternateContent>
  <bookViews>
    <workbookView xWindow="0" yWindow="0" windowWidth="20490" windowHeight="6720" activeTab="1"/>
  </bookViews>
  <sheets>
    <sheet name="المبيعات" sheetId="1" r:id="rId1"/>
    <sheet name="المخازن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2" i="2"/>
  <c r="L10" i="1" l="1"/>
  <c r="K10" i="1"/>
  <c r="J10" i="1"/>
  <c r="I10" i="1"/>
  <c r="H10" i="1"/>
  <c r="G10" i="1"/>
  <c r="F10" i="1"/>
  <c r="G7" i="1"/>
  <c r="H7" i="1"/>
  <c r="I7" i="1"/>
  <c r="F7" i="1"/>
  <c r="G4" i="1"/>
  <c r="H4" i="1"/>
  <c r="I4" i="1"/>
  <c r="F4" i="1"/>
  <c r="D2" i="1" s="1"/>
  <c r="D8" i="1" l="1"/>
  <c r="D5" i="1"/>
</calcChain>
</file>

<file path=xl/sharedStrings.xml><?xml version="1.0" encoding="utf-8"?>
<sst xmlns="http://schemas.openxmlformats.org/spreadsheetml/2006/main" count="21" uniqueCount="15">
  <si>
    <t>السلعة</t>
  </si>
  <si>
    <t>كود السلعة</t>
  </si>
  <si>
    <t>الكمية</t>
  </si>
  <si>
    <t>السعر</t>
  </si>
  <si>
    <t xml:space="preserve">احمد </t>
  </si>
  <si>
    <t>سعر السلعة</t>
  </si>
  <si>
    <t>اجمالي المخزون</t>
  </si>
  <si>
    <t>الزبون</t>
  </si>
  <si>
    <t>اجمالي المبلغ</t>
  </si>
  <si>
    <t>ناصر</t>
  </si>
  <si>
    <t>كود العملية</t>
  </si>
  <si>
    <t>التاريخ</t>
  </si>
  <si>
    <t>نعيم</t>
  </si>
  <si>
    <t>اجمالي المباع</t>
  </si>
  <si>
    <t>متبقي المخزون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</si>
</sst>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/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600074</xdr:colOff>
      <xdr:row>6</xdr:row>
      <xdr:rowOff>152400</xdr:rowOff>
    </xdr:from>
    <xdr:to>
      <xdr:col>12</xdr:col>
      <xdr:colOff>9524</xdr:colOff>
      <xdr:row>9</xdr:row>
      <xdr:rowOff>28575</xdr:rowOff>
    </xdr:to>
    <xdr:sp macro="" textlink="">
      <xdr:nvSpPr>
        <xdr:cNvPr id="2" name="Oval 1"/>
        <xdr:cNvSpPr/>
      </xdr:nvSpPr>
      <xdr:spPr>
        <a:xfrm>
          <a:off x="9980361676" y="1295400"/>
          <a:ext cx="628650" cy="44767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6</xdr:col>
      <xdr:colOff>581024</xdr:colOff>
      <xdr:row>0</xdr:row>
      <xdr:rowOff>133350</xdr:rowOff>
    </xdr:from>
    <xdr:to>
      <xdr:col>7</xdr:col>
      <xdr:colOff>600074</xdr:colOff>
      <xdr:row>3</xdr:row>
      <xdr:rowOff>9525</xdr:rowOff>
    </xdr:to>
    <xdr:sp macro="" textlink="">
      <xdr:nvSpPr>
        <xdr:cNvPr id="3" name="Oval 2"/>
        <xdr:cNvSpPr/>
      </xdr:nvSpPr>
      <xdr:spPr>
        <a:xfrm>
          <a:off x="9982819126" y="133350"/>
          <a:ext cx="628650" cy="44767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7</xdr:col>
      <xdr:colOff>600074</xdr:colOff>
      <xdr:row>3</xdr:row>
      <xdr:rowOff>171450</xdr:rowOff>
    </xdr:from>
    <xdr:to>
      <xdr:col>9</xdr:col>
      <xdr:colOff>9524</xdr:colOff>
      <xdr:row>6</xdr:row>
      <xdr:rowOff>47625</xdr:rowOff>
    </xdr:to>
    <xdr:sp macro="" textlink="">
      <xdr:nvSpPr>
        <xdr:cNvPr id="4" name="Oval 3"/>
        <xdr:cNvSpPr/>
      </xdr:nvSpPr>
      <xdr:spPr>
        <a:xfrm>
          <a:off x="9982190476" y="742950"/>
          <a:ext cx="628650" cy="447675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rightToLeft="1" workbookViewId="0">
      <selection activeCell="H16" sqref="H16:J19"/>
    </sheetView>
  </sheetViews>
  <sheetFormatPr defaultRowHeight="15" x14ac:dyDescent="0.25"/>
  <cols>
    <col min="2" max="2" width="10.7109375" bestFit="1" customWidth="1"/>
    <col min="4" max="4" width="10.28515625" bestFit="1" customWidth="1"/>
  </cols>
  <sheetData>
    <row r="1" spans="1:13" x14ac:dyDescent="0.25">
      <c r="A1" t="s">
        <v>10</v>
      </c>
      <c r="B1" t="s">
        <v>11</v>
      </c>
      <c r="C1" t="s">
        <v>7</v>
      </c>
      <c r="D1" t="s">
        <v>8</v>
      </c>
    </row>
    <row r="2" spans="1:13" x14ac:dyDescent="0.25">
      <c r="A2" s="5">
        <v>1</v>
      </c>
      <c r="B2" s="6">
        <v>43466</v>
      </c>
      <c r="C2" s="5" t="s">
        <v>4</v>
      </c>
      <c r="D2" s="5">
        <f>SUM(F4:L4)</f>
        <v>1800</v>
      </c>
      <c r="E2" s="3" t="s">
        <v>0</v>
      </c>
      <c r="F2" s="3">
        <v>1001</v>
      </c>
      <c r="G2" s="3">
        <v>1002</v>
      </c>
      <c r="H2" s="3">
        <v>1003</v>
      </c>
      <c r="I2" s="3">
        <v>1004</v>
      </c>
      <c r="J2" s="2"/>
      <c r="K2" s="2"/>
      <c r="L2" s="2"/>
      <c r="M2" s="2"/>
    </row>
    <row r="3" spans="1:13" x14ac:dyDescent="0.25">
      <c r="A3" s="5"/>
      <c r="B3" s="7"/>
      <c r="C3" s="5"/>
      <c r="D3" s="5"/>
      <c r="E3" s="3" t="s">
        <v>2</v>
      </c>
      <c r="F3" s="3">
        <v>1</v>
      </c>
      <c r="G3" s="3">
        <v>2</v>
      </c>
      <c r="H3" s="3">
        <v>1</v>
      </c>
      <c r="I3" s="3">
        <v>5</v>
      </c>
      <c r="J3" s="2"/>
      <c r="K3" s="2"/>
      <c r="L3" s="2"/>
      <c r="M3" s="2"/>
    </row>
    <row r="4" spans="1:13" x14ac:dyDescent="0.25">
      <c r="A4" s="5"/>
      <c r="B4" s="8"/>
      <c r="C4" s="5"/>
      <c r="D4" s="5"/>
      <c r="E4" s="3" t="s">
        <v>3</v>
      </c>
      <c r="F4" s="3">
        <f>VLOOKUP(F2,المخازن!$A$2:$C$6,2,FALSE)*F3</f>
        <v>200</v>
      </c>
      <c r="G4" s="3">
        <f>VLOOKUP(G2,المخازن!$A$2:$C$6,2,FALSE)*G3</f>
        <v>400</v>
      </c>
      <c r="H4" s="3">
        <f>VLOOKUP(H2,المخازن!$A$2:$C$6,2,FALSE)*H3</f>
        <v>200</v>
      </c>
      <c r="I4" s="3">
        <f>VLOOKUP(I2,المخازن!$A$2:$C$6,2,FALSE)*I3</f>
        <v>1000</v>
      </c>
      <c r="J4" s="2"/>
      <c r="K4" s="2"/>
      <c r="L4" s="2"/>
      <c r="M4" s="2"/>
    </row>
    <row r="5" spans="1:13" x14ac:dyDescent="0.25">
      <c r="A5" s="5">
        <v>2</v>
      </c>
      <c r="B5" s="6">
        <v>43467</v>
      </c>
      <c r="C5" s="5" t="s">
        <v>9</v>
      </c>
      <c r="D5" s="5">
        <f>SUM(F7:L7)</f>
        <v>4000</v>
      </c>
      <c r="E5" s="3" t="s">
        <v>0</v>
      </c>
      <c r="F5" s="3">
        <v>2001</v>
      </c>
      <c r="G5" s="3">
        <v>1001</v>
      </c>
      <c r="H5" s="3">
        <v>2005</v>
      </c>
      <c r="I5" s="3">
        <v>1003</v>
      </c>
      <c r="J5" s="2"/>
      <c r="K5" s="2"/>
      <c r="L5" s="2"/>
      <c r="M5" s="2"/>
    </row>
    <row r="6" spans="1:13" x14ac:dyDescent="0.25">
      <c r="A6" s="5"/>
      <c r="B6" s="7"/>
      <c r="C6" s="5"/>
      <c r="D6" s="5"/>
      <c r="E6" s="3" t="s">
        <v>2</v>
      </c>
      <c r="F6" s="3">
        <v>1</v>
      </c>
      <c r="G6" s="3">
        <v>2</v>
      </c>
      <c r="H6" s="3">
        <v>3</v>
      </c>
      <c r="I6" s="3">
        <v>6</v>
      </c>
      <c r="J6" s="2"/>
      <c r="K6" s="2"/>
      <c r="L6" s="2"/>
      <c r="M6" s="2"/>
    </row>
    <row r="7" spans="1:13" x14ac:dyDescent="0.25">
      <c r="A7" s="5"/>
      <c r="B7" s="8"/>
      <c r="C7" s="5"/>
      <c r="D7" s="5"/>
      <c r="E7" s="3" t="s">
        <v>3</v>
      </c>
      <c r="F7" s="3">
        <f>VLOOKUP(F5,المخازن!$A$2:$C$14,2,FALSE)*F6</f>
        <v>600</v>
      </c>
      <c r="G7" s="3">
        <f>VLOOKUP(G5,المخازن!$A$2:$C$14,2,FALSE)*G6</f>
        <v>400</v>
      </c>
      <c r="H7" s="3">
        <f>VLOOKUP(H5,المخازن!$A$2:$C$14,2,FALSE)*H6</f>
        <v>1800</v>
      </c>
      <c r="I7" s="3">
        <f>VLOOKUP(I5,المخازن!$A$2:$C$14,2,FALSE)*I6</f>
        <v>1200</v>
      </c>
      <c r="J7" s="2"/>
      <c r="K7" s="2"/>
      <c r="L7" s="2"/>
      <c r="M7" s="2"/>
    </row>
    <row r="8" spans="1:13" x14ac:dyDescent="0.25">
      <c r="A8" s="5">
        <v>2</v>
      </c>
      <c r="B8" s="6">
        <v>43468</v>
      </c>
      <c r="C8" s="5" t="s">
        <v>12</v>
      </c>
      <c r="D8" s="5">
        <f>SUM(F10:L10)</f>
        <v>9400</v>
      </c>
      <c r="E8" s="3" t="s">
        <v>0</v>
      </c>
      <c r="F8" s="3">
        <v>2002</v>
      </c>
      <c r="G8" s="3">
        <v>2003</v>
      </c>
      <c r="H8" s="3">
        <v>2004</v>
      </c>
      <c r="I8" s="3">
        <v>2005</v>
      </c>
      <c r="J8" s="3">
        <v>1001</v>
      </c>
      <c r="K8" s="3">
        <v>1004</v>
      </c>
      <c r="L8" s="3">
        <v>1003</v>
      </c>
      <c r="M8" s="2"/>
    </row>
    <row r="9" spans="1:13" x14ac:dyDescent="0.25">
      <c r="A9" s="5"/>
      <c r="B9" s="7"/>
      <c r="C9" s="5"/>
      <c r="D9" s="5"/>
      <c r="E9" s="3" t="s">
        <v>2</v>
      </c>
      <c r="F9" s="3">
        <v>1</v>
      </c>
      <c r="G9" s="3">
        <v>2</v>
      </c>
      <c r="H9" s="3">
        <v>3</v>
      </c>
      <c r="I9" s="3">
        <v>6</v>
      </c>
      <c r="J9" s="3">
        <v>2</v>
      </c>
      <c r="K9" s="3">
        <v>3</v>
      </c>
      <c r="L9" s="3">
        <v>6</v>
      </c>
      <c r="M9" s="2"/>
    </row>
    <row r="10" spans="1:13" x14ac:dyDescent="0.25">
      <c r="A10" s="5"/>
      <c r="B10" s="8"/>
      <c r="C10" s="5"/>
      <c r="D10" s="5"/>
      <c r="E10" s="3" t="s">
        <v>3</v>
      </c>
      <c r="F10" s="3">
        <f>VLOOKUP(F8,المخازن!$A$2:$C$14,2,FALSE)*F9</f>
        <v>600</v>
      </c>
      <c r="G10" s="3">
        <f>VLOOKUP(G8,المخازن!$A$2:$C$14,2,FALSE)*G9</f>
        <v>1200</v>
      </c>
      <c r="H10" s="3">
        <f>VLOOKUP(H8,المخازن!$A$2:$C$14,2,FALSE)*H9</f>
        <v>1800</v>
      </c>
      <c r="I10" s="3">
        <f>VLOOKUP(I8,المخازن!$A$2:$C$14,2,FALSE)*I9</f>
        <v>3600</v>
      </c>
      <c r="J10" s="3">
        <f>VLOOKUP(J8,المخازن!$A$2:$C$14,2,FALSE)*J9</f>
        <v>400</v>
      </c>
      <c r="K10" s="3">
        <f>VLOOKUP(K8,المخازن!$A$2:$C$14,2,FALSE)*K9</f>
        <v>600</v>
      </c>
      <c r="L10" s="3">
        <f>VLOOKUP(L8,المخازن!$A$2:$C$14,2,FALSE)*L9</f>
        <v>1200</v>
      </c>
      <c r="M10" s="2"/>
    </row>
  </sheetData>
  <mergeCells count="12">
    <mergeCell ref="A8:A10"/>
    <mergeCell ref="B8:B10"/>
    <mergeCell ref="C8:C10"/>
    <mergeCell ref="D8:D10"/>
    <mergeCell ref="C2:C4"/>
    <mergeCell ref="A2:A4"/>
    <mergeCell ref="D2:D4"/>
    <mergeCell ref="A5:A7"/>
    <mergeCell ref="C5:C7"/>
    <mergeCell ref="D5:D7"/>
    <mergeCell ref="B2:B4"/>
    <mergeCell ref="B5:B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rightToLeft="1" tabSelected="1" workbookViewId="0">
      <selection activeCell="H8" sqref="H8"/>
    </sheetView>
  </sheetViews>
  <sheetFormatPr defaultRowHeight="15" x14ac:dyDescent="0.25"/>
  <cols>
    <col min="3" max="3" width="12.28515625" bestFit="1" customWidth="1"/>
    <col min="4" max="4" width="15.28515625" customWidth="1"/>
    <col min="5" max="5" width="11.28515625" bestFit="1" customWidth="1"/>
  </cols>
  <sheetData>
    <row r="1" spans="1:5" s="2" customFormat="1" ht="20.25" customHeight="1" x14ac:dyDescent="0.25">
      <c r="A1" s="3" t="s">
        <v>1</v>
      </c>
      <c r="B1" s="3" t="s">
        <v>5</v>
      </c>
      <c r="C1" s="3" t="s">
        <v>6</v>
      </c>
      <c r="D1" s="11" t="s">
        <v>13</v>
      </c>
      <c r="E1" s="10" t="s">
        <v>14</v>
      </c>
    </row>
    <row r="2" spans="1:5" x14ac:dyDescent="0.25">
      <c r="A2" s="1">
        <v>1001</v>
      </c>
      <c r="B2" s="1">
        <v>200</v>
      </c>
      <c r="C2" s="1">
        <v>5</v>
      </c>
      <c r="D2" s="9"/>
      <c r="E2" s="1">
        <f>C2-D2</f>
        <v>5</v>
      </c>
    </row>
    <row r="3" spans="1:5" x14ac:dyDescent="0.25">
      <c r="A3" s="1">
        <v>1002</v>
      </c>
      <c r="B3" s="1">
        <v>200</v>
      </c>
      <c r="C3" s="1">
        <v>11</v>
      </c>
      <c r="D3" s="9"/>
      <c r="E3" s="1">
        <f t="shared" ref="E3:E14" si="0">C3-D3</f>
        <v>11</v>
      </c>
    </row>
    <row r="4" spans="1:5" x14ac:dyDescent="0.25">
      <c r="A4" s="1">
        <v>1003</v>
      </c>
      <c r="B4" s="1">
        <v>200</v>
      </c>
      <c r="C4" s="1">
        <v>4</v>
      </c>
      <c r="D4" s="9"/>
      <c r="E4" s="1">
        <f t="shared" si="0"/>
        <v>4</v>
      </c>
    </row>
    <row r="5" spans="1:5" x14ac:dyDescent="0.25">
      <c r="A5" s="1">
        <v>1004</v>
      </c>
      <c r="B5" s="1">
        <v>200</v>
      </c>
      <c r="C5" s="1">
        <v>2</v>
      </c>
      <c r="D5" s="9"/>
      <c r="E5" s="1">
        <f t="shared" si="0"/>
        <v>2</v>
      </c>
    </row>
    <row r="6" spans="1:5" x14ac:dyDescent="0.25">
      <c r="A6" s="1">
        <v>1005</v>
      </c>
      <c r="B6" s="1">
        <v>200</v>
      </c>
      <c r="C6" s="1">
        <v>10</v>
      </c>
      <c r="D6" s="9"/>
      <c r="E6" s="1">
        <f t="shared" si="0"/>
        <v>10</v>
      </c>
    </row>
    <row r="7" spans="1:5" x14ac:dyDescent="0.25">
      <c r="A7" s="4">
        <v>2001</v>
      </c>
      <c r="B7" s="4">
        <v>600</v>
      </c>
      <c r="C7" s="4">
        <v>15</v>
      </c>
      <c r="D7" s="9"/>
      <c r="E7" s="1">
        <f t="shared" si="0"/>
        <v>15</v>
      </c>
    </row>
    <row r="8" spans="1:5" x14ac:dyDescent="0.25">
      <c r="A8" s="4">
        <v>2002</v>
      </c>
      <c r="B8" s="4">
        <v>600</v>
      </c>
      <c r="C8" s="4">
        <v>12</v>
      </c>
      <c r="D8" s="9"/>
      <c r="E8" s="1">
        <f t="shared" si="0"/>
        <v>12</v>
      </c>
    </row>
    <row r="9" spans="1:5" x14ac:dyDescent="0.25">
      <c r="A9" s="4">
        <v>2003</v>
      </c>
      <c r="B9" s="4">
        <v>600</v>
      </c>
      <c r="C9" s="4">
        <v>5</v>
      </c>
      <c r="D9" s="9"/>
      <c r="E9" s="1">
        <f t="shared" si="0"/>
        <v>5</v>
      </c>
    </row>
    <row r="10" spans="1:5" x14ac:dyDescent="0.25">
      <c r="A10" s="4">
        <v>2004</v>
      </c>
      <c r="B10" s="4">
        <v>600</v>
      </c>
      <c r="C10" s="4">
        <v>4</v>
      </c>
      <c r="D10" s="9"/>
      <c r="E10" s="1">
        <f t="shared" si="0"/>
        <v>4</v>
      </c>
    </row>
    <row r="11" spans="1:5" x14ac:dyDescent="0.25">
      <c r="A11" s="4">
        <v>2005</v>
      </c>
      <c r="B11" s="4">
        <v>600</v>
      </c>
      <c r="C11" s="4">
        <v>5</v>
      </c>
      <c r="D11" s="9"/>
      <c r="E11" s="1">
        <f t="shared" si="0"/>
        <v>5</v>
      </c>
    </row>
    <row r="12" spans="1:5" x14ac:dyDescent="0.25">
      <c r="A12" s="4">
        <v>2006</v>
      </c>
      <c r="B12" s="4">
        <v>600</v>
      </c>
      <c r="C12" s="4">
        <v>4</v>
      </c>
      <c r="D12" s="9"/>
      <c r="E12" s="1">
        <f t="shared" si="0"/>
        <v>4</v>
      </c>
    </row>
    <row r="13" spans="1:5" x14ac:dyDescent="0.25">
      <c r="A13" s="4">
        <v>2007</v>
      </c>
      <c r="B13" s="4">
        <v>600</v>
      </c>
      <c r="C13" s="4">
        <v>21</v>
      </c>
      <c r="D13" s="9"/>
      <c r="E13" s="1">
        <f t="shared" si="0"/>
        <v>21</v>
      </c>
    </row>
    <row r="14" spans="1:5" x14ac:dyDescent="0.25">
      <c r="A14" s="4">
        <v>2008</v>
      </c>
      <c r="B14" s="4">
        <v>600</v>
      </c>
      <c r="C14" s="4">
        <v>6</v>
      </c>
      <c r="D14" s="9"/>
      <c r="E14" s="1">
        <f t="shared" si="0"/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المبيعات</vt:lpstr>
      <vt:lpstr>المخازن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2018-12-31T12:55:14Z</dcterms:created>
  <dcterms:modified xsi:type="dcterms:W3CDTF">2019-01-01T15:42:46Z</dcterms:modified>
</cp:coreProperties>
</file>