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Names" sheetId="1" r:id="rId1"/>
    <sheet name="Result" sheetId="4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F4" i="1" l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F6" i="1"/>
  <c r="G6" i="1"/>
  <c r="G6" i="4" s="1"/>
  <c r="H6" i="1"/>
  <c r="I6" i="1"/>
  <c r="H6" i="4" s="1"/>
  <c r="J6" i="1"/>
  <c r="K6" i="1"/>
  <c r="L6" i="1"/>
  <c r="M6" i="1"/>
  <c r="N6" i="1"/>
  <c r="O6" i="1"/>
  <c r="P6" i="1"/>
  <c r="Q6" i="1"/>
  <c r="R6" i="1"/>
  <c r="S6" i="1"/>
  <c r="T6" i="1"/>
  <c r="U6" i="1"/>
  <c r="V6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V3" i="1"/>
  <c r="AK6" i="1"/>
  <c r="AL6" i="1"/>
  <c r="AM6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J1" i="1" s="1"/>
  <c r="F2" i="1"/>
  <c r="AG1" i="1"/>
  <c r="AI1" i="1"/>
  <c r="A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F1" i="1"/>
  <c r="AH1" i="1"/>
  <c r="D4" i="4"/>
  <c r="E4" i="4"/>
  <c r="D5" i="4"/>
  <c r="E5" i="4"/>
  <c r="D6" i="4"/>
  <c r="E6" i="4"/>
  <c r="D3" i="4"/>
  <c r="E3" i="4"/>
  <c r="B4" i="4"/>
  <c r="C4" i="4"/>
  <c r="B5" i="4"/>
  <c r="C5" i="4"/>
  <c r="B6" i="4"/>
  <c r="C6" i="4"/>
  <c r="C3" i="4"/>
  <c r="B3" i="4"/>
  <c r="K3" i="4"/>
  <c r="O3" i="4"/>
  <c r="I4" i="4"/>
  <c r="I6" i="4" l="1"/>
  <c r="J6" i="4"/>
  <c r="F6" i="4"/>
  <c r="J5" i="4"/>
  <c r="G5" i="4"/>
  <c r="H4" i="4"/>
  <c r="J4" i="4"/>
  <c r="G4" i="4"/>
  <c r="H5" i="4"/>
  <c r="I5" i="4"/>
  <c r="F5" i="4"/>
  <c r="F4" i="4"/>
  <c r="H3" i="4"/>
  <c r="F3" i="4"/>
  <c r="I3" i="4"/>
  <c r="G3" i="4"/>
  <c r="J3" i="4"/>
</calcChain>
</file>

<file path=xl/sharedStrings.xml><?xml version="1.0" encoding="utf-8"?>
<sst xmlns="http://schemas.openxmlformats.org/spreadsheetml/2006/main" count="41" uniqueCount="29">
  <si>
    <t>No.</t>
  </si>
  <si>
    <t>Name</t>
  </si>
  <si>
    <t>A</t>
  </si>
  <si>
    <t>Mag</t>
  </si>
  <si>
    <t>LO</t>
  </si>
  <si>
    <t>G</t>
  </si>
  <si>
    <t>Tue</t>
  </si>
  <si>
    <t>Sun</t>
  </si>
  <si>
    <t>Mon</t>
  </si>
  <si>
    <t>Fine</t>
  </si>
  <si>
    <t>Dela</t>
  </si>
  <si>
    <t>Add</t>
  </si>
  <si>
    <t>O</t>
  </si>
  <si>
    <t>حضور</t>
  </si>
  <si>
    <t>غياب</t>
  </si>
  <si>
    <t>إذن</t>
  </si>
  <si>
    <t>بدون إذن</t>
  </si>
  <si>
    <t>راحة</t>
  </si>
  <si>
    <t>نزول راحة</t>
  </si>
  <si>
    <t>إضافى</t>
  </si>
  <si>
    <t>تأخيرات</t>
  </si>
  <si>
    <t>جزاءات</t>
  </si>
  <si>
    <t>سعيد</t>
  </si>
  <si>
    <t>عمرو</t>
  </si>
  <si>
    <t>ايمن</t>
  </si>
  <si>
    <t>الاجازة الإسبوعية</t>
  </si>
  <si>
    <t>year</t>
  </si>
  <si>
    <t>Month</t>
  </si>
  <si>
    <t>CHOOSE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</si>
</sst>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"/>
    <numFmt numFmtId="167" formatCode="d"/>
  </numFmts>
  <fonts count="8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4"/>
      <name val="Arial"/>
      <family val="2"/>
    </font>
    <font>
      <sz val="10"/>
      <name val="Arial"/>
      <family val="2"/>
      <charset val="178"/>
    </font>
    <font>
      <sz val="18"/>
      <name val="Arial"/>
      <family val="2"/>
    </font>
    <font>
      <b/>
      <sz val="10"/>
      <name val="Tahoma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164" fontId="2" fillId="3" borderId="0" xfId="0" applyNumberFormat="1" applyFont="1" applyFill="1" applyBorder="1" applyAlignment="1" applyProtection="1">
      <alignment horizontal="center" textRotation="90"/>
    </xf>
    <xf numFmtId="164" fontId="2" fillId="4" borderId="0" xfId="0" applyNumberFormat="1" applyFont="1" applyFill="1" applyBorder="1" applyAlignment="1" applyProtection="1">
      <alignment horizontal="center" textRotation="90"/>
    </xf>
    <xf numFmtId="164" fontId="2" fillId="5" borderId="0" xfId="0" applyNumberFormat="1" applyFont="1" applyFill="1" applyBorder="1" applyAlignment="1" applyProtection="1">
      <alignment horizontal="center" textRotation="90"/>
    </xf>
    <xf numFmtId="164" fontId="4" fillId="0" borderId="1" xfId="0" applyNumberFormat="1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 textRotation="45"/>
    </xf>
    <xf numFmtId="164" fontId="2" fillId="0" borderId="1" xfId="0" applyNumberFormat="1" applyFont="1" applyFill="1" applyBorder="1" applyAlignment="1" applyProtection="1">
      <alignment horizontal="center" textRotation="45"/>
    </xf>
    <xf numFmtId="167" fontId="3" fillId="5" borderId="1" xfId="0" applyNumberFormat="1" applyFont="1" applyFill="1" applyBorder="1" applyAlignment="1" applyProtection="1">
      <alignment horizontal="center" vertical="center"/>
    </xf>
    <xf numFmtId="0" fontId="0" fillId="6" borderId="0" xfId="0" applyFill="1"/>
    <xf numFmtId="0" fontId="5" fillId="2" borderId="1" xfId="0" applyFont="1" applyFill="1" applyBorder="1" applyAlignment="1" applyProtection="1">
      <alignment horizontal="right" vertical="center"/>
    </xf>
    <xf numFmtId="0" fontId="5" fillId="0" borderId="0" xfId="0" applyFont="1"/>
    <xf numFmtId="164" fontId="6" fillId="0" borderId="1" xfId="0" applyNumberFormat="1" applyFont="1" applyFill="1" applyBorder="1" applyAlignment="1" applyProtection="1">
      <alignment horizontal="center" vertical="center" textRotation="90"/>
    </xf>
    <xf numFmtId="0" fontId="7" fillId="5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48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lor rgb="FFFF0000"/>
      </font>
    </dxf>
    <dxf>
      <font>
        <color theme="0"/>
      </font>
      <fill>
        <patternFill>
          <bgColor theme="6" tint="-0.499984740745262"/>
        </patternFill>
      </fill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theme="0"/>
      </font>
      <fill>
        <patternFill>
          <bgColor theme="6" tint="-0.49998474074526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theme="0"/>
      </font>
      <fill>
        <patternFill>
          <bgColor theme="6" tint="-0.499984740745262"/>
        </patternFill>
      </fill>
    </dxf>
  </dxfs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522111</xdr:colOff>
      <xdr:row>9</xdr:row>
      <xdr:rowOff>42333</xdr:rowOff>
    </xdr:from>
    <xdr:to>
      <xdr:col>0</xdr:col>
      <xdr:colOff>522111</xdr:colOff>
      <xdr:row>10</xdr:row>
      <xdr:rowOff>148166</xdr:rowOff>
    </xdr:to>
    <xdr:cxnSp macro="">
      <xdr:nvCxnSpPr>
        <xdr:cNvPr id="3" name="Straight Arrow Connector 2"/>
        <xdr:cNvCxnSpPr/>
      </xdr:nvCxnSpPr>
      <xdr:spPr>
        <a:xfrm flipV="1">
          <a:off x="522111" y="2151944"/>
          <a:ext cx="0" cy="289278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"/>
  <sheetViews>
    <sheetView tabSelected="1" zoomScale="55" zoomScaleNormal="55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H21" sqref="AH21"/>
    </sheetView>
  </sheetViews>
  <sheetFormatPr defaultRowHeight="14.5" x14ac:dyDescent="0.35"/>
  <cols>
    <col min="1" max="1" width="11.453125" customWidth="1"/>
    <col min="2" max="2" width="11.6328125" customWidth="1"/>
    <col min="3" max="3" width="5" bestFit="1" customWidth="1"/>
    <col min="4" max="4" width="2.36328125" hidden="1" customWidth="1"/>
    <col min="5" max="5" width="4.36328125" hidden="1" customWidth="1"/>
    <col min="6" max="6" width="8" bestFit="1" customWidth="1"/>
    <col min="7" max="12" width="5.7265625" bestFit="1" customWidth="1"/>
    <col min="13" max="13" width="5.36328125" bestFit="1" customWidth="1"/>
    <col min="14" max="36" width="8.81640625" customWidth="1"/>
    <col min="37" max="39" width="4" bestFit="1" customWidth="1"/>
    <col min="40" max="40" width="11.36328125" bestFit="1" customWidth="1"/>
  </cols>
  <sheetData>
    <row r="1" spans="1:40" ht="50.5" customHeight="1" x14ac:dyDescent="0.35">
      <c r="A1" s="3" t="s">
        <v>0</v>
      </c>
      <c r="B1" s="3" t="s">
        <v>1</v>
      </c>
      <c r="C1" s="3" t="s">
        <v>12</v>
      </c>
      <c r="D1" s="3" t="s">
        <v>5</v>
      </c>
      <c r="E1" s="3" t="s">
        <v>4</v>
      </c>
      <c r="F1" s="16">
        <f>F2</f>
        <v>43497</v>
      </c>
      <c r="G1" s="16">
        <f t="shared" ref="G1:AJ1" si="0">G2</f>
        <v>43498</v>
      </c>
      <c r="H1" s="16">
        <f t="shared" si="0"/>
        <v>43499</v>
      </c>
      <c r="I1" s="16">
        <f t="shared" si="0"/>
        <v>43500</v>
      </c>
      <c r="J1" s="16">
        <f t="shared" si="0"/>
        <v>43501</v>
      </c>
      <c r="K1" s="16">
        <f t="shared" si="0"/>
        <v>43502</v>
      </c>
      <c r="L1" s="16">
        <f t="shared" si="0"/>
        <v>43503</v>
      </c>
      <c r="M1" s="16">
        <f t="shared" si="0"/>
        <v>43504</v>
      </c>
      <c r="N1" s="16">
        <f t="shared" si="0"/>
        <v>43505</v>
      </c>
      <c r="O1" s="16">
        <f t="shared" si="0"/>
        <v>43506</v>
      </c>
      <c r="P1" s="16">
        <f t="shared" si="0"/>
        <v>43507</v>
      </c>
      <c r="Q1" s="16">
        <f t="shared" si="0"/>
        <v>43508</v>
      </c>
      <c r="R1" s="16">
        <f t="shared" si="0"/>
        <v>43509</v>
      </c>
      <c r="S1" s="16">
        <f t="shared" si="0"/>
        <v>43510</v>
      </c>
      <c r="T1" s="16">
        <f t="shared" si="0"/>
        <v>43511</v>
      </c>
      <c r="U1" s="16">
        <f t="shared" si="0"/>
        <v>43512</v>
      </c>
      <c r="V1" s="16">
        <f t="shared" si="0"/>
        <v>43513</v>
      </c>
      <c r="W1" s="16">
        <f t="shared" si="0"/>
        <v>43514</v>
      </c>
      <c r="X1" s="16">
        <f t="shared" si="0"/>
        <v>43515</v>
      </c>
      <c r="Y1" s="16">
        <f t="shared" si="0"/>
        <v>43516</v>
      </c>
      <c r="Z1" s="16">
        <f t="shared" si="0"/>
        <v>43517</v>
      </c>
      <c r="AA1" s="16">
        <f t="shared" si="0"/>
        <v>43518</v>
      </c>
      <c r="AB1" s="16">
        <f t="shared" si="0"/>
        <v>43519</v>
      </c>
      <c r="AC1" s="16">
        <f t="shared" si="0"/>
        <v>43520</v>
      </c>
      <c r="AD1" s="16">
        <f t="shared" si="0"/>
        <v>43521</v>
      </c>
      <c r="AE1" s="16">
        <f t="shared" si="0"/>
        <v>43522</v>
      </c>
      <c r="AF1" s="16">
        <f t="shared" si="0"/>
        <v>43523</v>
      </c>
      <c r="AG1" s="16">
        <f t="shared" si="0"/>
        <v>43524</v>
      </c>
      <c r="AH1" s="16" t="str">
        <f t="shared" si="0"/>
        <v/>
      </c>
      <c r="AI1" s="16" t="str">
        <f t="shared" si="0"/>
        <v/>
      </c>
      <c r="AJ1" s="16" t="str">
        <f t="shared" si="0"/>
        <v/>
      </c>
      <c r="AK1" s="4" t="s">
        <v>9</v>
      </c>
      <c r="AL1" s="6" t="s">
        <v>10</v>
      </c>
      <c r="AM1" s="5" t="s">
        <v>11</v>
      </c>
      <c r="AN1" t="s">
        <v>25</v>
      </c>
    </row>
    <row r="2" spans="1:40" x14ac:dyDescent="0.35">
      <c r="A2" s="3"/>
      <c r="B2" s="3"/>
      <c r="C2" s="3"/>
      <c r="D2" s="3"/>
      <c r="E2" s="3"/>
      <c r="F2" s="12">
        <f>IF(COLUMNS($F$1:F1)&gt;DAY(EOMONTH(DATE($A$8,$A$9,1),0)),"",DATE($A$8,$A$9,COLUMNS($F1:F1)))</f>
        <v>43497</v>
      </c>
      <c r="G2" s="12">
        <f>IF(COLUMNS($F$1:G1)&gt;DAY(EOMONTH(DATE($A$8,$A$9,1),0)),"",DATE($A$8,$A$9,COLUMNS($F1:G1)))</f>
        <v>43498</v>
      </c>
      <c r="H2" s="12">
        <f>IF(COLUMNS($F$1:H1)&gt;DAY(EOMONTH(DATE($A$8,$A$9,1),0)),"",DATE($A$8,$A$9,COLUMNS($F1:H1)))</f>
        <v>43499</v>
      </c>
      <c r="I2" s="12">
        <f>IF(COLUMNS($F$1:I1)&gt;DAY(EOMONTH(DATE($A$8,$A$9,1),0)),"",DATE($A$8,$A$9,COLUMNS($F1:I1)))</f>
        <v>43500</v>
      </c>
      <c r="J2" s="12">
        <f>IF(COLUMNS($F$1:J1)&gt;DAY(EOMONTH(DATE($A$8,$A$9,1),0)),"",DATE($A$8,$A$9,COLUMNS($F1:J1)))</f>
        <v>43501</v>
      </c>
      <c r="K2" s="12">
        <f>IF(COLUMNS($F$1:K1)&gt;DAY(EOMONTH(DATE($A$8,$A$9,1),0)),"",DATE($A$8,$A$9,COLUMNS($F1:K1)))</f>
        <v>43502</v>
      </c>
      <c r="L2" s="12">
        <f>IF(COLUMNS($F$1:L1)&gt;DAY(EOMONTH(DATE($A$8,$A$9,1),0)),"",DATE($A$8,$A$9,COLUMNS($F1:L1)))</f>
        <v>43503</v>
      </c>
      <c r="M2" s="12">
        <f>IF(COLUMNS($F$1:M1)&gt;DAY(EOMONTH(DATE($A$8,$A$9,1),0)),"",DATE($A$8,$A$9,COLUMNS($F1:M1)))</f>
        <v>43504</v>
      </c>
      <c r="N2" s="12">
        <f>IF(COLUMNS($F$1:N1)&gt;DAY(EOMONTH(DATE($A$8,$A$9,1),0)),"",DATE($A$8,$A$9,COLUMNS($F1:N1)))</f>
        <v>43505</v>
      </c>
      <c r="O2" s="12">
        <f>IF(COLUMNS($F$1:O1)&gt;DAY(EOMONTH(DATE($A$8,$A$9,1),0)),"",DATE($A$8,$A$9,COLUMNS($F1:O1)))</f>
        <v>43506</v>
      </c>
      <c r="P2" s="12">
        <f>IF(COLUMNS($F$1:P1)&gt;DAY(EOMONTH(DATE($A$8,$A$9,1),0)),"",DATE($A$8,$A$9,COLUMNS($F1:P1)))</f>
        <v>43507</v>
      </c>
      <c r="Q2" s="12">
        <f>IF(COLUMNS($F$1:Q1)&gt;DAY(EOMONTH(DATE($A$8,$A$9,1),0)),"",DATE($A$8,$A$9,COLUMNS($F1:Q1)))</f>
        <v>43508</v>
      </c>
      <c r="R2" s="12">
        <f>IF(COLUMNS($F$1:R1)&gt;DAY(EOMONTH(DATE($A$8,$A$9,1),0)),"",DATE($A$8,$A$9,COLUMNS($F1:R1)))</f>
        <v>43509</v>
      </c>
      <c r="S2" s="12">
        <f>IF(COLUMNS($F$1:S1)&gt;DAY(EOMONTH(DATE($A$8,$A$9,1),0)),"",DATE($A$8,$A$9,COLUMNS($F1:S1)))</f>
        <v>43510</v>
      </c>
      <c r="T2" s="12">
        <f>IF(COLUMNS($F$1:T1)&gt;DAY(EOMONTH(DATE($A$8,$A$9,1),0)),"",DATE($A$8,$A$9,COLUMNS($F1:T1)))</f>
        <v>43511</v>
      </c>
      <c r="U2" s="12">
        <f>IF(COLUMNS($F$1:U1)&gt;DAY(EOMONTH(DATE($A$8,$A$9,1),0)),"",DATE($A$8,$A$9,COLUMNS($F1:U1)))</f>
        <v>43512</v>
      </c>
      <c r="V2" s="12">
        <f>IF(COLUMNS($F$1:V1)&gt;DAY(EOMONTH(DATE($A$8,$A$9,1),0)),"",DATE($A$8,$A$9,COLUMNS($F1:V1)))</f>
        <v>43513</v>
      </c>
      <c r="W2" s="12">
        <f>IF(COLUMNS($F$1:W1)&gt;DAY(EOMONTH(DATE($A$8,$A$9,1),0)),"",DATE($A$8,$A$9,COLUMNS($F1:W1)))</f>
        <v>43514</v>
      </c>
      <c r="X2" s="12">
        <f>IF(COLUMNS($F$1:X1)&gt;DAY(EOMONTH(DATE($A$8,$A$9,1),0)),"",DATE($A$8,$A$9,COLUMNS($F1:X1)))</f>
        <v>43515</v>
      </c>
      <c r="Y2" s="12">
        <f>IF(COLUMNS($F$1:Y1)&gt;DAY(EOMONTH(DATE($A$8,$A$9,1),0)),"",DATE($A$8,$A$9,COLUMNS($F1:Y1)))</f>
        <v>43516</v>
      </c>
      <c r="Z2" s="12">
        <f>IF(COLUMNS($F$1:Z1)&gt;DAY(EOMONTH(DATE($A$8,$A$9,1),0)),"",DATE($A$8,$A$9,COLUMNS($F1:Z1)))</f>
        <v>43517</v>
      </c>
      <c r="AA2" s="12">
        <f>IF(COLUMNS($F$1:AA1)&gt;DAY(EOMONTH(DATE($A$8,$A$9,1),0)),"",DATE($A$8,$A$9,COLUMNS($F1:AA1)))</f>
        <v>43518</v>
      </c>
      <c r="AB2" s="12">
        <f>IF(COLUMNS($F$1:AB1)&gt;DAY(EOMONTH(DATE($A$8,$A$9,1),0)),"",DATE($A$8,$A$9,COLUMNS($F1:AB1)))</f>
        <v>43519</v>
      </c>
      <c r="AC2" s="12">
        <f>IF(COLUMNS($F$1:AC1)&gt;DAY(EOMONTH(DATE($A$8,$A$9,1),0)),"",DATE($A$8,$A$9,COLUMNS($F1:AC1)))</f>
        <v>43520</v>
      </c>
      <c r="AD2" s="12">
        <f>IF(COLUMNS($F$1:AD1)&gt;DAY(EOMONTH(DATE($A$8,$A$9,1),0)),"",DATE($A$8,$A$9,COLUMNS($F1:AD1)))</f>
        <v>43521</v>
      </c>
      <c r="AE2" s="12">
        <f>IF(COLUMNS($F$1:AE1)&gt;DAY(EOMONTH(DATE($A$8,$A$9,1),0)),"",DATE($A$8,$A$9,COLUMNS($F1:AE1)))</f>
        <v>43522</v>
      </c>
      <c r="AF2" s="12">
        <f>IF(COLUMNS($F$1:AF1)&gt;DAY(EOMONTH(DATE($A$8,$A$9,1),0)),"",DATE($A$8,$A$9,COLUMNS($F1:AF1)))</f>
        <v>43523</v>
      </c>
      <c r="AG2" s="12">
        <f>IF(COLUMNS($F$1:AG1)&gt;DAY(EOMONTH(DATE($A$8,$A$9,1),0)),"",DATE($A$8,$A$9,COLUMNS($F1:AG1)))</f>
        <v>43524</v>
      </c>
      <c r="AH2" s="12" t="str">
        <f>IF(COLUMNS($F$1:AH1)&gt;DAY(EOMONTH(DATE($A$8,$A$9,1),0)),"",DATE($A$8,$A$9,COLUMNS($F1:AH1)))</f>
        <v/>
      </c>
      <c r="AI2" s="12" t="str">
        <f>IF(COLUMNS($F$1:AI1)&gt;DAY(EOMONTH(DATE($A$8,$A$9,1),0)),"",DATE($A$8,$A$9,COLUMNS($F1:AI1)))</f>
        <v/>
      </c>
      <c r="AJ2" s="12" t="str">
        <f>IF(COLUMNS($F$1:AJ1)&gt;DAY(EOMONTH(DATE($A$8,$A$9,1),0)),"",DATE($A$8,$A$9,COLUMNS($F1:AJ1)))</f>
        <v/>
      </c>
    </row>
    <row r="3" spans="1:40" x14ac:dyDescent="0.35">
      <c r="B3" s="14" t="s">
        <v>22</v>
      </c>
      <c r="C3" s="2"/>
      <c r="D3" t="s">
        <v>2</v>
      </c>
      <c r="E3" t="s">
        <v>3</v>
      </c>
      <c r="F3" s="19" t="str">
        <f t="shared" ref="F3:U6" si="1">IF(OR($B3="",$AN3=""),"",IF(TEXT(F$2,"ddd")=$AN3,"F",""))</f>
        <v/>
      </c>
      <c r="G3" s="19" t="str">
        <f t="shared" si="1"/>
        <v/>
      </c>
      <c r="H3" s="19" t="str">
        <f t="shared" si="1"/>
        <v>F</v>
      </c>
      <c r="I3" s="19" t="str">
        <f t="shared" si="1"/>
        <v/>
      </c>
      <c r="J3" s="19" t="str">
        <f t="shared" si="1"/>
        <v/>
      </c>
      <c r="K3" s="19" t="str">
        <f t="shared" si="1"/>
        <v/>
      </c>
      <c r="L3" s="19" t="str">
        <f t="shared" si="1"/>
        <v/>
      </c>
      <c r="M3" s="19" t="str">
        <f t="shared" si="1"/>
        <v/>
      </c>
      <c r="N3" s="19" t="str">
        <f t="shared" si="1"/>
        <v/>
      </c>
      <c r="O3" s="19" t="str">
        <f t="shared" si="1"/>
        <v>F</v>
      </c>
      <c r="P3" s="19" t="str">
        <f t="shared" si="1"/>
        <v/>
      </c>
      <c r="Q3" s="19" t="str">
        <f t="shared" si="1"/>
        <v/>
      </c>
      <c r="R3" s="19" t="str">
        <f t="shared" si="1"/>
        <v/>
      </c>
      <c r="S3" s="19" t="str">
        <f t="shared" si="1"/>
        <v/>
      </c>
      <c r="T3" s="19" t="str">
        <f t="shared" si="1"/>
        <v/>
      </c>
      <c r="U3" s="19" t="str">
        <f t="shared" si="1"/>
        <v/>
      </c>
      <c r="V3" s="19" t="str">
        <f>IF(OR($B3="",$AN3=""),"",IF(TEXT(V$2,"ddd")=$AN3,"F",""))</f>
        <v>F</v>
      </c>
      <c r="W3" s="19" t="str">
        <f t="shared" ref="W3:AJ7" si="2">IF(OR($B3="",$AN3=""),"",IF(TEXT(W$2,"ddd")=$AN3,"F",""))</f>
        <v/>
      </c>
      <c r="X3" s="19" t="str">
        <f t="shared" si="2"/>
        <v/>
      </c>
      <c r="Y3" s="19" t="str">
        <f t="shared" si="2"/>
        <v/>
      </c>
      <c r="Z3" s="19" t="str">
        <f t="shared" si="2"/>
        <v/>
      </c>
      <c r="AA3" s="19" t="str">
        <f t="shared" si="2"/>
        <v/>
      </c>
      <c r="AB3" s="19" t="str">
        <f t="shared" si="2"/>
        <v/>
      </c>
      <c r="AC3" s="19" t="str">
        <f t="shared" si="2"/>
        <v>F</v>
      </c>
      <c r="AD3" s="19" t="str">
        <f t="shared" si="2"/>
        <v/>
      </c>
      <c r="AE3" s="19" t="str">
        <f t="shared" si="2"/>
        <v/>
      </c>
      <c r="AF3" s="19" t="str">
        <f t="shared" si="2"/>
        <v/>
      </c>
      <c r="AG3" s="19" t="str">
        <f t="shared" si="2"/>
        <v/>
      </c>
      <c r="AH3" s="19" t="str">
        <f t="shared" si="2"/>
        <v/>
      </c>
      <c r="AI3" s="19" t="str">
        <f t="shared" si="2"/>
        <v/>
      </c>
      <c r="AJ3" t="str">
        <f t="shared" si="2"/>
        <v/>
      </c>
      <c r="AN3" t="s">
        <v>7</v>
      </c>
    </row>
    <row r="4" spans="1:40" x14ac:dyDescent="0.35">
      <c r="B4" s="14" t="s">
        <v>23</v>
      </c>
      <c r="C4" s="2"/>
      <c r="D4" t="s">
        <v>2</v>
      </c>
      <c r="E4" t="s">
        <v>3</v>
      </c>
      <c r="F4" s="19" t="str">
        <f t="shared" si="1"/>
        <v/>
      </c>
      <c r="G4" s="19" t="str">
        <f t="shared" si="1"/>
        <v/>
      </c>
      <c r="H4" s="19" t="str">
        <f t="shared" si="1"/>
        <v/>
      </c>
      <c r="I4" s="19" t="str">
        <f t="shared" si="1"/>
        <v>F</v>
      </c>
      <c r="J4" s="19" t="str">
        <f t="shared" si="1"/>
        <v/>
      </c>
      <c r="K4" s="19" t="str">
        <f t="shared" si="1"/>
        <v/>
      </c>
      <c r="L4" s="19" t="str">
        <f t="shared" si="1"/>
        <v/>
      </c>
      <c r="M4" s="19" t="str">
        <f t="shared" si="1"/>
        <v/>
      </c>
      <c r="N4" s="19" t="str">
        <f t="shared" si="1"/>
        <v/>
      </c>
      <c r="O4" s="19" t="str">
        <f t="shared" si="1"/>
        <v/>
      </c>
      <c r="P4" s="19" t="str">
        <f t="shared" si="1"/>
        <v>F</v>
      </c>
      <c r="Q4" s="19" t="str">
        <f t="shared" si="1"/>
        <v/>
      </c>
      <c r="R4" s="19" t="str">
        <f t="shared" si="1"/>
        <v/>
      </c>
      <c r="S4" s="19" t="str">
        <f t="shared" si="1"/>
        <v/>
      </c>
      <c r="T4" s="19" t="str">
        <f t="shared" si="1"/>
        <v/>
      </c>
      <c r="U4" s="19" t="str">
        <f t="shared" si="1"/>
        <v/>
      </c>
      <c r="V4" s="19" t="str">
        <f t="shared" ref="V4:V6" si="3">IF(OR($B4="",$AN4=""),"",IF(TEXT(V$2,"ddd")=$AN4,"F",""))</f>
        <v/>
      </c>
      <c r="W4" s="19" t="str">
        <f t="shared" si="2"/>
        <v>F</v>
      </c>
      <c r="X4" s="19" t="str">
        <f t="shared" si="2"/>
        <v/>
      </c>
      <c r="Y4" s="19" t="str">
        <f t="shared" si="2"/>
        <v/>
      </c>
      <c r="Z4" s="19" t="str">
        <f t="shared" si="2"/>
        <v/>
      </c>
      <c r="AA4" s="19" t="str">
        <f t="shared" si="2"/>
        <v/>
      </c>
      <c r="AB4" s="19" t="str">
        <f t="shared" si="2"/>
        <v/>
      </c>
      <c r="AC4" s="19" t="str">
        <f t="shared" si="2"/>
        <v/>
      </c>
      <c r="AD4" s="19" t="str">
        <f t="shared" si="2"/>
        <v>F</v>
      </c>
      <c r="AE4" s="19" t="str">
        <f t="shared" si="2"/>
        <v/>
      </c>
      <c r="AF4" s="19" t="str">
        <f t="shared" si="2"/>
        <v/>
      </c>
      <c r="AG4" s="19" t="str">
        <f t="shared" si="2"/>
        <v/>
      </c>
      <c r="AH4" s="19" t="str">
        <f t="shared" si="2"/>
        <v/>
      </c>
      <c r="AI4" s="19" t="str">
        <f t="shared" si="2"/>
        <v/>
      </c>
      <c r="AJ4" t="str">
        <f t="shared" si="2"/>
        <v/>
      </c>
      <c r="AN4" t="s">
        <v>8</v>
      </c>
    </row>
    <row r="5" spans="1:40" x14ac:dyDescent="0.35">
      <c r="B5" s="14" t="s">
        <v>24</v>
      </c>
      <c r="C5" s="2"/>
      <c r="D5" t="s">
        <v>2</v>
      </c>
      <c r="E5" t="s">
        <v>3</v>
      </c>
      <c r="F5" s="19" t="str">
        <f t="shared" si="1"/>
        <v/>
      </c>
      <c r="G5" s="19" t="str">
        <f t="shared" si="1"/>
        <v/>
      </c>
      <c r="H5" s="19" t="str">
        <f t="shared" si="1"/>
        <v/>
      </c>
      <c r="I5" s="19" t="str">
        <f t="shared" si="1"/>
        <v/>
      </c>
      <c r="J5" s="19" t="str">
        <f t="shared" si="1"/>
        <v>F</v>
      </c>
      <c r="K5" s="19" t="str">
        <f t="shared" si="1"/>
        <v/>
      </c>
      <c r="L5" s="19" t="str">
        <f t="shared" si="1"/>
        <v/>
      </c>
      <c r="M5" s="19" t="str">
        <f t="shared" si="1"/>
        <v/>
      </c>
      <c r="N5" s="19" t="str">
        <f t="shared" si="1"/>
        <v/>
      </c>
      <c r="O5" s="19" t="str">
        <f t="shared" si="1"/>
        <v/>
      </c>
      <c r="P5" s="19" t="str">
        <f t="shared" si="1"/>
        <v/>
      </c>
      <c r="Q5" s="19" t="str">
        <f t="shared" si="1"/>
        <v>F</v>
      </c>
      <c r="R5" s="19" t="str">
        <f t="shared" si="1"/>
        <v/>
      </c>
      <c r="S5" s="19" t="str">
        <f t="shared" si="1"/>
        <v/>
      </c>
      <c r="T5" s="19" t="str">
        <f t="shared" si="1"/>
        <v/>
      </c>
      <c r="U5" s="19" t="str">
        <f t="shared" si="1"/>
        <v/>
      </c>
      <c r="V5" s="19" t="str">
        <f t="shared" si="3"/>
        <v/>
      </c>
      <c r="W5" s="19" t="str">
        <f t="shared" si="2"/>
        <v/>
      </c>
      <c r="X5" s="19" t="str">
        <f t="shared" si="2"/>
        <v>F</v>
      </c>
      <c r="Y5" s="19" t="str">
        <f t="shared" si="2"/>
        <v/>
      </c>
      <c r="Z5" s="19" t="str">
        <f t="shared" si="2"/>
        <v/>
      </c>
      <c r="AA5" s="19" t="str">
        <f t="shared" si="2"/>
        <v/>
      </c>
      <c r="AB5" s="19" t="str">
        <f t="shared" si="2"/>
        <v/>
      </c>
      <c r="AC5" s="19" t="str">
        <f t="shared" si="2"/>
        <v/>
      </c>
      <c r="AD5" s="19" t="str">
        <f t="shared" si="2"/>
        <v/>
      </c>
      <c r="AE5" s="19" t="str">
        <f t="shared" si="2"/>
        <v>F</v>
      </c>
      <c r="AF5" s="19" t="str">
        <f t="shared" si="2"/>
        <v/>
      </c>
      <c r="AG5" s="19" t="str">
        <f t="shared" si="2"/>
        <v/>
      </c>
      <c r="AH5" s="19" t="str">
        <f t="shared" si="2"/>
        <v/>
      </c>
      <c r="AI5" s="19" t="str">
        <f t="shared" si="2"/>
        <v/>
      </c>
      <c r="AJ5" t="str">
        <f t="shared" si="2"/>
        <v/>
      </c>
      <c r="AN5" t="s">
        <v>6</v>
      </c>
    </row>
    <row r="6" spans="1:40" x14ac:dyDescent="0.35">
      <c r="B6" s="14"/>
      <c r="C6" s="2"/>
      <c r="D6" t="s">
        <v>2</v>
      </c>
      <c r="E6" t="s">
        <v>3</v>
      </c>
      <c r="F6" s="19" t="str">
        <f t="shared" si="1"/>
        <v/>
      </c>
      <c r="G6" s="19" t="str">
        <f t="shared" si="1"/>
        <v/>
      </c>
      <c r="H6" s="19" t="str">
        <f t="shared" si="1"/>
        <v/>
      </c>
      <c r="I6" s="19" t="str">
        <f t="shared" si="1"/>
        <v/>
      </c>
      <c r="J6" s="19" t="str">
        <f t="shared" si="1"/>
        <v/>
      </c>
      <c r="K6" s="19" t="str">
        <f t="shared" si="1"/>
        <v/>
      </c>
      <c r="L6" s="19" t="str">
        <f t="shared" si="1"/>
        <v/>
      </c>
      <c r="M6" s="19" t="str">
        <f t="shared" si="1"/>
        <v/>
      </c>
      <c r="N6" s="19" t="str">
        <f t="shared" si="1"/>
        <v/>
      </c>
      <c r="O6" s="19" t="str">
        <f t="shared" si="1"/>
        <v/>
      </c>
      <c r="P6" s="19" t="str">
        <f t="shared" si="1"/>
        <v/>
      </c>
      <c r="Q6" s="19" t="str">
        <f t="shared" si="1"/>
        <v/>
      </c>
      <c r="R6" s="19" t="str">
        <f t="shared" si="1"/>
        <v/>
      </c>
      <c r="S6" s="19" t="str">
        <f t="shared" si="1"/>
        <v/>
      </c>
      <c r="T6" s="19" t="str">
        <f t="shared" si="1"/>
        <v/>
      </c>
      <c r="U6" s="19" t="str">
        <f t="shared" si="1"/>
        <v/>
      </c>
      <c r="V6" s="19" t="str">
        <f t="shared" si="3"/>
        <v/>
      </c>
      <c r="W6" s="19" t="str">
        <f t="shared" si="2"/>
        <v/>
      </c>
      <c r="X6" s="19" t="str">
        <f t="shared" si="2"/>
        <v/>
      </c>
      <c r="Y6" s="19" t="str">
        <f t="shared" si="2"/>
        <v/>
      </c>
      <c r="Z6" s="19" t="str">
        <f t="shared" si="2"/>
        <v/>
      </c>
      <c r="AA6" s="19" t="str">
        <f t="shared" si="2"/>
        <v/>
      </c>
      <c r="AB6" s="19" t="str">
        <f t="shared" si="2"/>
        <v/>
      </c>
      <c r="AC6" s="19" t="str">
        <f t="shared" si="2"/>
        <v/>
      </c>
      <c r="AD6" s="19" t="str">
        <f t="shared" si="2"/>
        <v/>
      </c>
      <c r="AE6" s="19" t="str">
        <f t="shared" si="2"/>
        <v/>
      </c>
      <c r="AF6" s="19" t="str">
        <f t="shared" si="2"/>
        <v/>
      </c>
      <c r="AG6" s="19" t="str">
        <f t="shared" si="2"/>
        <v/>
      </c>
      <c r="AH6" s="19" t="str">
        <f t="shared" si="2"/>
        <v/>
      </c>
      <c r="AI6" s="19" t="str">
        <f t="shared" si="2"/>
        <v/>
      </c>
      <c r="AJ6" t="str">
        <f t="shared" si="2"/>
        <v/>
      </c>
      <c r="AK6" t="str">
        <f t="shared" ref="AK6:AM6" si="4">IF(TEXT(AK$2,"ddd")=$AN6,"F","")</f>
        <v/>
      </c>
      <c r="AL6" t="str">
        <f t="shared" si="4"/>
        <v/>
      </c>
      <c r="AM6" t="str">
        <f t="shared" si="4"/>
        <v/>
      </c>
      <c r="AN6" t="s">
        <v>8</v>
      </c>
    </row>
    <row r="7" spans="1:40" x14ac:dyDescent="0.35">
      <c r="B7" s="15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 t="str">
        <f t="shared" ref="V4:V7" si="5">IF(OR($B7="",$AN7=""),"",IF(TEXT(V$2,"ddd")=$AN7,"F",""))</f>
        <v/>
      </c>
      <c r="W7" s="19" t="str">
        <f t="shared" si="2"/>
        <v/>
      </c>
      <c r="X7" s="19" t="str">
        <f t="shared" si="2"/>
        <v/>
      </c>
      <c r="Y7" s="19" t="str">
        <f t="shared" si="2"/>
        <v/>
      </c>
      <c r="Z7" s="19" t="str">
        <f t="shared" si="2"/>
        <v/>
      </c>
      <c r="AA7" s="19" t="str">
        <f t="shared" si="2"/>
        <v/>
      </c>
      <c r="AB7" s="19" t="str">
        <f t="shared" si="2"/>
        <v/>
      </c>
      <c r="AC7" s="19" t="str">
        <f t="shared" si="2"/>
        <v/>
      </c>
      <c r="AD7" s="19" t="str">
        <f t="shared" si="2"/>
        <v/>
      </c>
      <c r="AE7" s="19" t="str">
        <f t="shared" si="2"/>
        <v/>
      </c>
      <c r="AF7" s="19" t="str">
        <f t="shared" si="2"/>
        <v/>
      </c>
      <c r="AG7" s="19" t="str">
        <f t="shared" si="2"/>
        <v/>
      </c>
      <c r="AH7" s="19" t="str">
        <f t="shared" si="2"/>
        <v/>
      </c>
      <c r="AI7" s="19" t="str">
        <f t="shared" si="2"/>
        <v/>
      </c>
      <c r="AJ7" t="str">
        <f t="shared" si="2"/>
        <v/>
      </c>
    </row>
    <row r="8" spans="1:40" x14ac:dyDescent="0.35">
      <c r="A8" s="17">
        <v>2019</v>
      </c>
      <c r="B8" s="18" t="s">
        <v>26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40" x14ac:dyDescent="0.35">
      <c r="A9" s="17">
        <v>2</v>
      </c>
      <c r="B9" s="18" t="s">
        <v>27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spans="1:40" x14ac:dyDescent="0.35"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</row>
    <row r="11" spans="1:40" x14ac:dyDescent="0.35"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</row>
    <row r="12" spans="1:40" x14ac:dyDescent="0.35">
      <c r="A12" s="13" t="s">
        <v>28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</row>
    <row r="13" spans="1:40" x14ac:dyDescent="0.35"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</row>
    <row r="14" spans="1:40" x14ac:dyDescent="0.35"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</row>
    <row r="15" spans="1:40" x14ac:dyDescent="0.35"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</row>
    <row r="16" spans="1:40" x14ac:dyDescent="0.35"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</row>
    <row r="17" spans="6:35" x14ac:dyDescent="0.35"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</row>
    <row r="18" spans="6:35" x14ac:dyDescent="0.35"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pans="6:35" x14ac:dyDescent="0.35"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</row>
    <row r="20" spans="6:35" x14ac:dyDescent="0.35"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</row>
    <row r="21" spans="6:35" x14ac:dyDescent="0.35"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</row>
    <row r="22" spans="6:35" x14ac:dyDescent="0.35"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</row>
    <row r="23" spans="6:35" x14ac:dyDescent="0.35"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</row>
    <row r="24" spans="6:35" x14ac:dyDescent="0.35"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</row>
    <row r="25" spans="6:35" x14ac:dyDescent="0.35"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</row>
    <row r="26" spans="6:35" x14ac:dyDescent="0.35"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</row>
    <row r="27" spans="6:35" x14ac:dyDescent="0.35"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</row>
    <row r="28" spans="6:35" x14ac:dyDescent="0.35"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</row>
    <row r="29" spans="6:35" x14ac:dyDescent="0.35"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</row>
    <row r="30" spans="6:35" x14ac:dyDescent="0.35"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</row>
    <row r="31" spans="6:35" x14ac:dyDescent="0.35"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</row>
    <row r="32" spans="6:35" x14ac:dyDescent="0.35"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</row>
    <row r="33" spans="6:35" x14ac:dyDescent="0.35"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</row>
  </sheetData>
  <conditionalFormatting sqref="B3:B6">
    <cfRule type="cellIs" dxfId="11" priority="21" operator="equal">
      <formula>"A"</formula>
    </cfRule>
  </conditionalFormatting>
  <conditionalFormatting sqref="F1:AM1">
    <cfRule type="cellIs" dxfId="10" priority="23" stopIfTrue="1" operator="equal">
      <formula>#REF!</formula>
    </cfRule>
    <cfRule type="cellIs" dxfId="9" priority="24" stopIfTrue="1" operator="equal">
      <formula>#REF!</formula>
    </cfRule>
  </conditionalFormatting>
  <conditionalFormatting sqref="Z1:AC1">
    <cfRule type="cellIs" dxfId="8" priority="25" stopIfTrue="1" operator="equal">
      <formula>#REF!</formula>
    </cfRule>
    <cfRule type="cellIs" dxfId="7" priority="26" stopIfTrue="1" operator="equal">
      <formula>#REF!</formula>
    </cfRule>
  </conditionalFormatting>
  <conditionalFormatting sqref="F3:AJ32">
    <cfRule type="expression" dxfId="6" priority="1">
      <formula>F3="F"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zoomScale="90" zoomScaleNormal="90" workbookViewId="0">
      <selection activeCell="F10" sqref="F10"/>
    </sheetView>
  </sheetViews>
  <sheetFormatPr defaultRowHeight="14.5" x14ac:dyDescent="0.35"/>
  <cols>
    <col min="1" max="1" width="3.6328125" bestFit="1" customWidth="1"/>
    <col min="2" max="2" width="23.26953125" bestFit="1" customWidth="1"/>
    <col min="3" max="3" width="5.90625" bestFit="1" customWidth="1"/>
    <col min="4" max="4" width="2.26953125" bestFit="1" customWidth="1"/>
    <col min="5" max="5" width="4.26953125" bestFit="1" customWidth="1"/>
    <col min="6" max="6" width="12.90625" customWidth="1"/>
    <col min="7" max="7" width="10.08984375" customWidth="1"/>
    <col min="8" max="8" width="10.08984375" bestFit="1" customWidth="1"/>
    <col min="9" max="9" width="13.36328125" customWidth="1"/>
    <col min="10" max="10" width="12.36328125" customWidth="1"/>
    <col min="11" max="11" width="12" customWidth="1"/>
    <col min="12" max="14" width="4" bestFit="1" customWidth="1"/>
    <col min="15" max="15" width="11" customWidth="1"/>
  </cols>
  <sheetData>
    <row r="1" spans="1:15" ht="50.15" customHeight="1" x14ac:dyDescent="0.35">
      <c r="A1" s="3" t="s">
        <v>0</v>
      </c>
      <c r="B1" s="3" t="s">
        <v>1</v>
      </c>
      <c r="C1" s="3" t="s">
        <v>12</v>
      </c>
      <c r="D1" s="3" t="s">
        <v>5</v>
      </c>
      <c r="E1" s="3" t="s">
        <v>4</v>
      </c>
      <c r="F1" s="10" t="s">
        <v>13</v>
      </c>
      <c r="G1" s="11" t="s">
        <v>14</v>
      </c>
      <c r="H1" s="11"/>
      <c r="I1" s="10" t="s">
        <v>17</v>
      </c>
      <c r="J1" s="10" t="s">
        <v>18</v>
      </c>
      <c r="K1" s="10" t="s">
        <v>19</v>
      </c>
      <c r="L1" s="10" t="s">
        <v>20</v>
      </c>
      <c r="M1" s="10"/>
      <c r="N1" s="10"/>
      <c r="O1" s="10" t="s">
        <v>21</v>
      </c>
    </row>
    <row r="2" spans="1:15" ht="27" customHeight="1" x14ac:dyDescent="0.45">
      <c r="A2" s="3"/>
      <c r="B2" s="3"/>
      <c r="C2" s="3"/>
      <c r="D2" s="3"/>
      <c r="E2" s="3"/>
      <c r="F2" s="10"/>
      <c r="G2" s="7" t="s">
        <v>15</v>
      </c>
      <c r="H2" s="7" t="s">
        <v>16</v>
      </c>
      <c r="I2" s="10"/>
      <c r="J2" s="10"/>
      <c r="K2" s="10"/>
      <c r="L2" s="10"/>
      <c r="M2" s="10"/>
      <c r="N2" s="10"/>
      <c r="O2" s="10"/>
    </row>
    <row r="3" spans="1:15" x14ac:dyDescent="0.35">
      <c r="B3" s="1" t="str">
        <f>Names!B3</f>
        <v>سعيد</v>
      </c>
      <c r="C3" s="1">
        <f>Names!C3</f>
        <v>0</v>
      </c>
      <c r="D3" s="1" t="str">
        <f>Names!D3</f>
        <v>A</v>
      </c>
      <c r="E3" s="1" t="str">
        <f>Names!E3</f>
        <v>Mag</v>
      </c>
      <c r="F3" s="9">
        <f>COUNTIF(Names!F3:AJ3,"W")</f>
        <v>0</v>
      </c>
      <c r="G3" s="9">
        <f>COUNTIF(Names!G3:AK3,"X")</f>
        <v>0</v>
      </c>
      <c r="H3" s="9">
        <f>COUNTIF(Names!H3:AL3,"XX")</f>
        <v>0</v>
      </c>
      <c r="I3" s="9">
        <f>COUNTIF(Names!I3:AM3,"F")</f>
        <v>3</v>
      </c>
      <c r="J3" s="9">
        <f>COUNTIF(Names!J3:AN3,"W+")</f>
        <v>0</v>
      </c>
      <c r="K3" s="8">
        <f>Names!AM3</f>
        <v>0</v>
      </c>
      <c r="L3" s="8"/>
      <c r="M3" s="8"/>
      <c r="N3" s="8"/>
      <c r="O3" s="8">
        <f>Names!AK3</f>
        <v>0</v>
      </c>
    </row>
    <row r="4" spans="1:15" x14ac:dyDescent="0.35">
      <c r="B4" s="1" t="str">
        <f>Names!B4</f>
        <v>عمرو</v>
      </c>
      <c r="C4" s="1">
        <f>Names!C4</f>
        <v>0</v>
      </c>
      <c r="D4" s="1" t="str">
        <f>Names!D4</f>
        <v>A</v>
      </c>
      <c r="E4" s="1" t="str">
        <f>Names!E4</f>
        <v>Mag</v>
      </c>
      <c r="F4" s="9">
        <f>COUNTIF(Names!F4:AJ4,"W")</f>
        <v>0</v>
      </c>
      <c r="G4" s="9">
        <f>COUNTIF(Names!G4:AK4,"X")</f>
        <v>0</v>
      </c>
      <c r="H4" s="9">
        <f>COUNTIF(Names!H4:AL4,"XX")</f>
        <v>0</v>
      </c>
      <c r="I4" s="9">
        <f>COUNTIF(Names!I4:AM4,"F")</f>
        <v>4</v>
      </c>
      <c r="J4" s="9">
        <f>COUNTIF(Names!J4:AN4,"W+")</f>
        <v>0</v>
      </c>
      <c r="K4" s="8"/>
      <c r="L4" s="8"/>
      <c r="M4" s="8"/>
      <c r="N4" s="8"/>
      <c r="O4" s="8"/>
    </row>
    <row r="5" spans="1:15" x14ac:dyDescent="0.35">
      <c r="B5" s="1" t="str">
        <f>Names!B5</f>
        <v>ايمن</v>
      </c>
      <c r="C5" s="1">
        <f>Names!C5</f>
        <v>0</v>
      </c>
      <c r="D5" s="1" t="str">
        <f>Names!D5</f>
        <v>A</v>
      </c>
      <c r="E5" s="1" t="str">
        <f>Names!E5</f>
        <v>Mag</v>
      </c>
      <c r="F5" s="9">
        <f>COUNTIF(Names!F5:AJ5,"W")</f>
        <v>0</v>
      </c>
      <c r="G5" s="9">
        <f>COUNTIF(Names!G5:AK5,"X")</f>
        <v>0</v>
      </c>
      <c r="H5" s="9">
        <f>COUNTIF(Names!H5:AL5,"XX")</f>
        <v>0</v>
      </c>
      <c r="I5" s="9">
        <f>COUNTIF(Names!I5:AM5,"F")</f>
        <v>4</v>
      </c>
      <c r="J5" s="9">
        <f>COUNTIF(Names!J5:AN5,"W+")</f>
        <v>0</v>
      </c>
      <c r="K5" s="8"/>
      <c r="L5" s="8"/>
      <c r="M5" s="8"/>
      <c r="N5" s="8"/>
      <c r="O5" s="8"/>
    </row>
    <row r="6" spans="1:15" x14ac:dyDescent="0.35">
      <c r="B6" s="1">
        <f>Names!B6</f>
        <v>0</v>
      </c>
      <c r="C6" s="1">
        <f>Names!C6</f>
        <v>0</v>
      </c>
      <c r="D6" s="1" t="str">
        <f>Names!D6</f>
        <v>A</v>
      </c>
      <c r="E6" s="1" t="str">
        <f>Names!E6</f>
        <v>Mag</v>
      </c>
      <c r="F6" s="9">
        <f>COUNTIF(Names!F6:AJ6,"W")</f>
        <v>0</v>
      </c>
      <c r="G6" s="9">
        <f>COUNTIF(Names!G6:AK6,"X")</f>
        <v>0</v>
      </c>
      <c r="H6" s="9">
        <f>COUNTIF(Names!H6:AL6,"XX")</f>
        <v>0</v>
      </c>
      <c r="I6" s="9">
        <f>COUNTIF(Names!I6:AM6,"F")</f>
        <v>0</v>
      </c>
      <c r="J6" s="9">
        <f>COUNTIF(Names!J6:AN6,"W+")</f>
        <v>0</v>
      </c>
      <c r="K6" s="8"/>
      <c r="L6" s="8"/>
      <c r="M6" s="8"/>
      <c r="N6" s="8"/>
      <c r="O6" s="8"/>
    </row>
  </sheetData>
  <mergeCells count="7">
    <mergeCell ref="F1:F2"/>
    <mergeCell ref="L1:N2"/>
    <mergeCell ref="O1:O2"/>
    <mergeCell ref="K1:K2"/>
    <mergeCell ref="J1:J2"/>
    <mergeCell ref="I1:I2"/>
    <mergeCell ref="G1:H1"/>
  </mergeCells>
  <conditionalFormatting sqref="B3:E6">
    <cfRule type="cellIs" dxfId="47" priority="7" operator="equal">
      <formula>"A"</formula>
    </cfRule>
  </conditionalFormatting>
  <conditionalFormatting sqref="O1 G1:G2 H2 F1 I1:L1">
    <cfRule type="cellIs" dxfId="46" priority="11" stopIfTrue="1" operator="equal">
      <formula>#REF!</formula>
    </cfRule>
    <cfRule type="cellIs" dxfId="45" priority="12" stopIfTrue="1" operator="equal">
      <formula>#REF!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Names</vt:lpstr>
      <vt:lpstr>Result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2019-01-04T10:38:02Z</dcterms:modified>
</cp:coreProperties>
</file>