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Names" sheetId="1" r:id="rId1"/>
    <sheet name="Result" sheetId="4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D4" i="4"/>
  <c r="E4"/>
  <c r="D5"/>
  <c r="E5"/>
  <c r="D6"/>
  <c r="E6"/>
  <c r="D3"/>
  <c r="E3"/>
  <c r="B4"/>
  <c r="C4"/>
  <c r="B5"/>
  <c r="C5"/>
  <c r="B6"/>
  <c r="C6"/>
  <c r="C3"/>
  <c r="B3"/>
  <c r="K3"/>
  <c r="O3"/>
  <c r="J4"/>
  <c r="J5"/>
  <c r="J6"/>
  <c r="J3"/>
  <c r="G4"/>
  <c r="H4"/>
  <c r="G5"/>
  <c r="H5"/>
  <c r="G6"/>
  <c r="H6"/>
  <c r="H3"/>
  <c r="G3"/>
  <c r="I4"/>
  <c r="I5"/>
  <c r="I6"/>
  <c r="I3"/>
  <c r="F4"/>
  <c r="F5"/>
  <c r="F6"/>
  <c r="F3"/>
</calcChain>
</file>

<file path=xl/sharedStrings.xml><?xml version="1.0" encoding="utf-8"?>
<sst xmlns="http://schemas.openxmlformats.org/spreadsheetml/2006/main" count="72" uniqueCount="31">
  <si>
    <t>No.</t>
  </si>
  <si>
    <t>Name</t>
  </si>
  <si>
    <t>A</t>
  </si>
  <si>
    <t>Mag</t>
  </si>
  <si>
    <t>LO</t>
  </si>
  <si>
    <t>G</t>
  </si>
  <si>
    <t>Tue</t>
  </si>
  <si>
    <t>Wed</t>
  </si>
  <si>
    <t>Thu</t>
  </si>
  <si>
    <t>Fri</t>
  </si>
  <si>
    <t>Sat</t>
  </si>
  <si>
    <t>Sun</t>
  </si>
  <si>
    <t>Mon</t>
  </si>
  <si>
    <t>Fine</t>
  </si>
  <si>
    <t>Dela</t>
  </si>
  <si>
    <t>Add</t>
  </si>
  <si>
    <t>O</t>
  </si>
  <si>
    <t>حضور</t>
  </si>
  <si>
    <t>غياب</t>
  </si>
  <si>
    <t>إذن</t>
  </si>
  <si>
    <t>بدون إذن</t>
  </si>
  <si>
    <t>راحة</t>
  </si>
  <si>
    <t>نزول راحة</t>
  </si>
  <si>
    <t>إضافى</t>
  </si>
  <si>
    <t>تأخيرات</t>
  </si>
  <si>
    <t>جزاءات</t>
  </si>
  <si>
    <t>سعيد</t>
  </si>
  <si>
    <t>عمرو</t>
  </si>
  <si>
    <t>ايمن</t>
  </si>
  <si>
    <t>الاجازة الإسبوعية</t>
  </si>
  <si>
    <t>f</t>
  </si>
</sst>
</file>

<file path=xl/styles.xml><?xml version="1.0" encoding="utf-8"?>
<styleSheet xmlns="http://schemas.openxmlformats.org/spreadsheetml/2006/main">
  <numFmts count="1">
    <numFmt numFmtId="164" formatCode="ddd"/>
  </numFmts>
  <fonts count="5">
    <font>
      <sz val="11"/>
      <color theme="1"/>
      <name val="Calibri"/>
      <family val="2"/>
      <scheme val="minor"/>
    </font>
    <font>
      <sz val="10"/>
      <name val="Tahoma"/>
      <family val="2"/>
    </font>
    <font>
      <sz val="14"/>
      <name val="Arial"/>
      <family val="2"/>
    </font>
    <font>
      <sz val="10"/>
      <name val="Arial"/>
      <family val="2"/>
      <charset val="178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64" fontId="2" fillId="0" borderId="0" xfId="0" applyNumberFormat="1" applyFont="1" applyFill="1" applyBorder="1" applyAlignment="1" applyProtection="1">
      <alignment horizontal="center" textRotation="90"/>
    </xf>
    <xf numFmtId="0" fontId="3" fillId="0" borderId="0" xfId="0" applyNumberFormat="1" applyFont="1" applyFill="1" applyBorder="1" applyAlignment="1" applyProtection="1">
      <alignment horizontal="left"/>
    </xf>
    <xf numFmtId="164" fontId="2" fillId="3" borderId="0" xfId="0" applyNumberFormat="1" applyFont="1" applyFill="1" applyBorder="1" applyAlignment="1" applyProtection="1">
      <alignment horizontal="center" textRotation="90"/>
    </xf>
    <xf numFmtId="164" fontId="2" fillId="4" borderId="0" xfId="0" applyNumberFormat="1" applyFont="1" applyFill="1" applyBorder="1" applyAlignment="1" applyProtection="1">
      <alignment horizontal="center" textRotation="90"/>
    </xf>
    <xf numFmtId="164" fontId="2" fillId="5" borderId="0" xfId="0" applyNumberFormat="1" applyFont="1" applyFill="1" applyBorder="1" applyAlignment="1" applyProtection="1">
      <alignment horizontal="center" textRotation="90"/>
    </xf>
    <xf numFmtId="164" fontId="4" fillId="0" borderId="1" xfId="0" applyNumberFormat="1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 textRotation="45"/>
    </xf>
    <xf numFmtId="164" fontId="2" fillId="0" borderId="1" xfId="0" applyNumberFormat="1" applyFont="1" applyFill="1" applyBorder="1" applyAlignment="1" applyProtection="1">
      <alignment horizontal="center" textRotation="45"/>
    </xf>
  </cellXfs>
  <cellStyles count="1">
    <cellStyle name="Normal" xfId="0" builtinId="0"/>
  </cellStyles>
  <dxfs count="9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theme="0"/>
      </font>
      <fill>
        <patternFill>
          <bgColor theme="6" tint="-0.49998474074526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lor rgb="FFFF0000"/>
      </font>
    </dxf>
    <dxf>
      <font>
        <color theme="0"/>
      </font>
      <fill>
        <patternFill>
          <bgColor theme="6" tint="-0.49998474074526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K4" sqref="K4"/>
    </sheetView>
  </sheetViews>
  <sheetFormatPr defaultRowHeight="15"/>
  <cols>
    <col min="1" max="1" width="3.5703125" bestFit="1" customWidth="1"/>
    <col min="2" max="2" width="23.28515625" bestFit="1" customWidth="1"/>
    <col min="3" max="3" width="5" bestFit="1" customWidth="1"/>
    <col min="4" max="4" width="2.42578125" hidden="1" customWidth="1"/>
    <col min="5" max="5" width="4.42578125" hidden="1" customWidth="1"/>
    <col min="6" max="39" width="4" bestFit="1" customWidth="1"/>
    <col min="40" max="40" width="11.42578125" bestFit="1" customWidth="1"/>
  </cols>
  <sheetData>
    <row r="1" spans="1:40" ht="37.5">
      <c r="A1" s="3" t="s">
        <v>0</v>
      </c>
      <c r="B1" s="3" t="s">
        <v>1</v>
      </c>
      <c r="C1" s="3" t="s">
        <v>16</v>
      </c>
      <c r="D1" s="3" t="s">
        <v>5</v>
      </c>
      <c r="E1" s="3" t="s">
        <v>4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6</v>
      </c>
      <c r="N1" s="4" t="s">
        <v>7</v>
      </c>
      <c r="O1" s="4" t="s">
        <v>8</v>
      </c>
      <c r="P1" s="4" t="s">
        <v>9</v>
      </c>
      <c r="Q1" s="4" t="s">
        <v>10</v>
      </c>
      <c r="R1" s="4" t="s">
        <v>11</v>
      </c>
      <c r="S1" s="4" t="s">
        <v>12</v>
      </c>
      <c r="T1" s="4" t="s">
        <v>6</v>
      </c>
      <c r="U1" s="4" t="s">
        <v>7</v>
      </c>
      <c r="V1" s="4" t="s">
        <v>8</v>
      </c>
      <c r="W1" s="4" t="s">
        <v>9</v>
      </c>
      <c r="X1" s="4" t="s">
        <v>10</v>
      </c>
      <c r="Y1" s="4" t="s">
        <v>11</v>
      </c>
      <c r="Z1" s="4" t="s">
        <v>12</v>
      </c>
      <c r="AA1" s="4" t="s">
        <v>6</v>
      </c>
      <c r="AB1" s="4" t="s">
        <v>7</v>
      </c>
      <c r="AC1" s="4" t="s">
        <v>8</v>
      </c>
      <c r="AD1" s="4" t="s">
        <v>9</v>
      </c>
      <c r="AE1" s="4" t="s">
        <v>10</v>
      </c>
      <c r="AF1" s="4" t="s">
        <v>11</v>
      </c>
      <c r="AG1" s="4" t="s">
        <v>12</v>
      </c>
      <c r="AH1" s="4" t="s">
        <v>6</v>
      </c>
      <c r="AI1" s="4" t="s">
        <v>7</v>
      </c>
      <c r="AJ1" s="4" t="s">
        <v>8</v>
      </c>
      <c r="AK1" s="6" t="s">
        <v>13</v>
      </c>
      <c r="AL1" s="8" t="s">
        <v>14</v>
      </c>
      <c r="AM1" s="7" t="s">
        <v>15</v>
      </c>
      <c r="AN1" t="s">
        <v>29</v>
      </c>
    </row>
    <row r="2" spans="1:40">
      <c r="A2" s="3"/>
      <c r="B2" s="3"/>
      <c r="C2" s="3"/>
      <c r="D2" s="3"/>
      <c r="E2" s="3"/>
      <c r="F2" s="5">
        <v>1</v>
      </c>
      <c r="G2" s="5">
        <v>2</v>
      </c>
      <c r="H2" s="5">
        <v>3</v>
      </c>
      <c r="I2" s="5">
        <v>4</v>
      </c>
      <c r="J2" s="5">
        <v>5</v>
      </c>
      <c r="K2" s="5">
        <v>6</v>
      </c>
      <c r="L2" s="5">
        <v>7</v>
      </c>
      <c r="M2" s="5">
        <v>8</v>
      </c>
      <c r="N2" s="5">
        <v>9</v>
      </c>
      <c r="O2" s="5">
        <v>10</v>
      </c>
      <c r="P2" s="5">
        <v>11</v>
      </c>
      <c r="Q2" s="5">
        <v>12</v>
      </c>
      <c r="R2" s="5">
        <v>13</v>
      </c>
      <c r="S2" s="5">
        <v>14</v>
      </c>
      <c r="T2" s="5">
        <v>15</v>
      </c>
      <c r="U2" s="5">
        <v>16</v>
      </c>
      <c r="V2" s="5">
        <v>17</v>
      </c>
      <c r="W2" s="5">
        <v>18</v>
      </c>
      <c r="X2" s="5">
        <v>19</v>
      </c>
      <c r="Y2" s="5">
        <v>20</v>
      </c>
      <c r="Z2" s="5">
        <v>21</v>
      </c>
      <c r="AA2" s="5">
        <v>22</v>
      </c>
      <c r="AB2" s="5">
        <v>23</v>
      </c>
      <c r="AC2" s="5">
        <v>24</v>
      </c>
      <c r="AD2" s="5">
        <v>25</v>
      </c>
      <c r="AE2" s="5">
        <v>26</v>
      </c>
      <c r="AF2" s="5">
        <v>27</v>
      </c>
      <c r="AG2" s="5">
        <v>28</v>
      </c>
      <c r="AH2" s="5">
        <v>29</v>
      </c>
      <c r="AI2" s="5">
        <v>30</v>
      </c>
      <c r="AJ2" s="5">
        <v>31</v>
      </c>
    </row>
    <row r="3" spans="1:40">
      <c r="B3" s="1" t="s">
        <v>26</v>
      </c>
      <c r="C3" s="2"/>
      <c r="D3" t="s">
        <v>2</v>
      </c>
      <c r="E3" t="s">
        <v>3</v>
      </c>
      <c r="K3" t="s">
        <v>30</v>
      </c>
      <c r="R3" t="s">
        <v>30</v>
      </c>
      <c r="Y3" t="s">
        <v>30</v>
      </c>
      <c r="AF3" t="s">
        <v>30</v>
      </c>
      <c r="AN3" t="s">
        <v>11</v>
      </c>
    </row>
    <row r="4" spans="1:40">
      <c r="B4" s="1" t="s">
        <v>27</v>
      </c>
      <c r="C4" s="2"/>
      <c r="D4" t="s">
        <v>2</v>
      </c>
      <c r="E4" t="s">
        <v>3</v>
      </c>
      <c r="AN4" t="s">
        <v>12</v>
      </c>
    </row>
    <row r="5" spans="1:40">
      <c r="B5" s="1" t="s">
        <v>28</v>
      </c>
      <c r="C5" s="2"/>
      <c r="D5" t="s">
        <v>2</v>
      </c>
      <c r="E5" t="s">
        <v>3</v>
      </c>
      <c r="AN5" t="s">
        <v>6</v>
      </c>
    </row>
    <row r="6" spans="1:40">
      <c r="B6" s="1"/>
      <c r="C6" s="2"/>
      <c r="D6" t="s">
        <v>2</v>
      </c>
      <c r="E6" t="s">
        <v>3</v>
      </c>
    </row>
  </sheetData>
  <conditionalFormatting sqref="B3:B6">
    <cfRule type="cellIs" dxfId="8" priority="20" operator="equal">
      <formula>"A"</formula>
    </cfRule>
  </conditionalFormatting>
  <conditionalFormatting sqref="A1:XFD1048576">
    <cfRule type="cellIs" dxfId="7" priority="1" operator="equal">
      <formula>"F"</formula>
    </cfRule>
  </conditionalFormatting>
  <conditionalFormatting sqref="F1:AM1">
    <cfRule type="cellIs" dxfId="6" priority="22" stopIfTrue="1" operator="equal">
      <formula>#REF!</formula>
    </cfRule>
    <cfRule type="cellIs" dxfId="5" priority="23" stopIfTrue="1" operator="equal">
      <formula>#REF!</formula>
    </cfRule>
  </conditionalFormatting>
  <conditionalFormatting sqref="Z1:AC1">
    <cfRule type="cellIs" dxfId="4" priority="24" stopIfTrue="1" operator="equal">
      <formula>#REF!</formula>
    </cfRule>
    <cfRule type="cellIs" dxfId="3" priority="25" stopIfTrue="1" operator="equal">
      <formula>#REF!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zoomScale="90" zoomScaleNormal="90" workbookViewId="0">
      <selection activeCell="A7" sqref="A7:XFD166"/>
    </sheetView>
  </sheetViews>
  <sheetFormatPr defaultRowHeight="15"/>
  <cols>
    <col min="1" max="1" width="3.5703125" bestFit="1" customWidth="1"/>
    <col min="2" max="2" width="23.28515625" bestFit="1" customWidth="1"/>
    <col min="3" max="3" width="5.85546875" bestFit="1" customWidth="1"/>
    <col min="4" max="4" width="2.28515625" bestFit="1" customWidth="1"/>
    <col min="5" max="5" width="4.28515625" bestFit="1" customWidth="1"/>
    <col min="6" max="6" width="12.85546875" customWidth="1"/>
    <col min="7" max="7" width="10.140625" customWidth="1"/>
    <col min="8" max="8" width="10.140625" bestFit="1" customWidth="1"/>
    <col min="9" max="9" width="13.42578125" customWidth="1"/>
    <col min="10" max="10" width="12.42578125" customWidth="1"/>
    <col min="11" max="11" width="12" customWidth="1"/>
    <col min="12" max="14" width="4" bestFit="1" customWidth="1"/>
    <col min="15" max="15" width="11" customWidth="1"/>
  </cols>
  <sheetData>
    <row r="1" spans="1:15" ht="50.1" customHeight="1">
      <c r="A1" s="3" t="s">
        <v>0</v>
      </c>
      <c r="B1" s="3" t="s">
        <v>1</v>
      </c>
      <c r="C1" s="3" t="s">
        <v>16</v>
      </c>
      <c r="D1" s="3" t="s">
        <v>5</v>
      </c>
      <c r="E1" s="3" t="s">
        <v>4</v>
      </c>
      <c r="F1" s="12" t="s">
        <v>17</v>
      </c>
      <c r="G1" s="13" t="s">
        <v>18</v>
      </c>
      <c r="H1" s="13"/>
      <c r="I1" s="12" t="s">
        <v>21</v>
      </c>
      <c r="J1" s="12" t="s">
        <v>22</v>
      </c>
      <c r="K1" s="12" t="s">
        <v>23</v>
      </c>
      <c r="L1" s="12" t="s">
        <v>24</v>
      </c>
      <c r="M1" s="12"/>
      <c r="N1" s="12"/>
      <c r="O1" s="12" t="s">
        <v>25</v>
      </c>
    </row>
    <row r="2" spans="1:15" ht="27" customHeight="1">
      <c r="A2" s="3"/>
      <c r="B2" s="3"/>
      <c r="C2" s="3"/>
      <c r="D2" s="3"/>
      <c r="E2" s="3"/>
      <c r="F2" s="12"/>
      <c r="G2" s="9" t="s">
        <v>19</v>
      </c>
      <c r="H2" s="9" t="s">
        <v>20</v>
      </c>
      <c r="I2" s="12"/>
      <c r="J2" s="12"/>
      <c r="K2" s="12"/>
      <c r="L2" s="12"/>
      <c r="M2" s="12"/>
      <c r="N2" s="12"/>
      <c r="O2" s="12"/>
    </row>
    <row r="3" spans="1:15">
      <c r="B3" s="1" t="str">
        <f>Names!B3</f>
        <v>سعيد</v>
      </c>
      <c r="C3" s="1">
        <f>Names!C3</f>
        <v>0</v>
      </c>
      <c r="D3" s="1" t="str">
        <f>Names!D3</f>
        <v>A</v>
      </c>
      <c r="E3" s="1" t="str">
        <f>Names!E3</f>
        <v>Mag</v>
      </c>
      <c r="F3" s="11">
        <f>COUNTIF(Names!F3:AJ3,"W")</f>
        <v>0</v>
      </c>
      <c r="G3" s="11">
        <f>COUNTIF(Names!G3:AK3,"X")</f>
        <v>0</v>
      </c>
      <c r="H3" s="11">
        <f>COUNTIF(Names!H3:AL3,"XX")</f>
        <v>0</v>
      </c>
      <c r="I3" s="11">
        <f>COUNTIF(Names!I3:AM3,"F")</f>
        <v>4</v>
      </c>
      <c r="J3" s="11">
        <f>COUNTIF(Names!J3:AN3,"W+")</f>
        <v>0</v>
      </c>
      <c r="K3" s="10">
        <f>Names!AM3</f>
        <v>0</v>
      </c>
      <c r="L3" s="10"/>
      <c r="M3" s="10"/>
      <c r="N3" s="10"/>
      <c r="O3" s="10">
        <f>Names!AK3</f>
        <v>0</v>
      </c>
    </row>
    <row r="4" spans="1:15">
      <c r="B4" s="1" t="str">
        <f>Names!B4</f>
        <v>عمرو</v>
      </c>
      <c r="C4" s="1">
        <f>Names!C4</f>
        <v>0</v>
      </c>
      <c r="D4" s="1" t="str">
        <f>Names!D4</f>
        <v>A</v>
      </c>
      <c r="E4" s="1" t="str">
        <f>Names!E4</f>
        <v>Mag</v>
      </c>
      <c r="F4" s="11">
        <f>COUNTIF(Names!F4:AJ4,"W")</f>
        <v>0</v>
      </c>
      <c r="G4" s="11">
        <f>COUNTIF(Names!G4:AK4,"X")</f>
        <v>0</v>
      </c>
      <c r="H4" s="11">
        <f>COUNTIF(Names!H4:AL4,"XX")</f>
        <v>0</v>
      </c>
      <c r="I4" s="11">
        <f>COUNTIF(Names!I4:AM4,"F")</f>
        <v>0</v>
      </c>
      <c r="J4" s="11">
        <f>COUNTIF(Names!J4:AN4,"W+")</f>
        <v>0</v>
      </c>
      <c r="K4" s="10"/>
      <c r="L4" s="10"/>
      <c r="M4" s="10"/>
      <c r="N4" s="10"/>
      <c r="O4" s="10"/>
    </row>
    <row r="5" spans="1:15">
      <c r="B5" s="1" t="str">
        <f>Names!B5</f>
        <v>ايمن</v>
      </c>
      <c r="C5" s="1">
        <f>Names!C5</f>
        <v>0</v>
      </c>
      <c r="D5" s="1" t="str">
        <f>Names!D5</f>
        <v>A</v>
      </c>
      <c r="E5" s="1" t="str">
        <f>Names!E5</f>
        <v>Mag</v>
      </c>
      <c r="F5" s="11">
        <f>COUNTIF(Names!F5:AJ5,"W")</f>
        <v>0</v>
      </c>
      <c r="G5" s="11">
        <f>COUNTIF(Names!G5:AK5,"X")</f>
        <v>0</v>
      </c>
      <c r="H5" s="11">
        <f>COUNTIF(Names!H5:AL5,"XX")</f>
        <v>0</v>
      </c>
      <c r="I5" s="11">
        <f>COUNTIF(Names!I5:AM5,"F")</f>
        <v>0</v>
      </c>
      <c r="J5" s="11">
        <f>COUNTIF(Names!J5:AN5,"W+")</f>
        <v>0</v>
      </c>
      <c r="K5" s="10"/>
      <c r="L5" s="10"/>
      <c r="M5" s="10"/>
      <c r="N5" s="10"/>
      <c r="O5" s="10"/>
    </row>
    <row r="6" spans="1:15">
      <c r="B6" s="1">
        <f>Names!B6</f>
        <v>0</v>
      </c>
      <c r="C6" s="1">
        <f>Names!C6</f>
        <v>0</v>
      </c>
      <c r="D6" s="1" t="str">
        <f>Names!D6</f>
        <v>A</v>
      </c>
      <c r="E6" s="1" t="str">
        <f>Names!E6</f>
        <v>Mag</v>
      </c>
      <c r="F6" s="11">
        <f>COUNTIF(Names!F6:AJ6,"W")</f>
        <v>0</v>
      </c>
      <c r="G6" s="11">
        <f>COUNTIF(Names!G6:AK6,"X")</f>
        <v>0</v>
      </c>
      <c r="H6" s="11">
        <f>COUNTIF(Names!H6:AL6,"XX")</f>
        <v>0</v>
      </c>
      <c r="I6" s="11">
        <f>COUNTIF(Names!I6:AM6,"F")</f>
        <v>0</v>
      </c>
      <c r="J6" s="11">
        <f>COUNTIF(Names!J6:AN6,"W+")</f>
        <v>0</v>
      </c>
      <c r="K6" s="10"/>
      <c r="L6" s="10"/>
      <c r="M6" s="10"/>
      <c r="N6" s="10"/>
      <c r="O6" s="10"/>
    </row>
  </sheetData>
  <mergeCells count="7">
    <mergeCell ref="F1:F2"/>
    <mergeCell ref="L1:N2"/>
    <mergeCell ref="O1:O2"/>
    <mergeCell ref="K1:K2"/>
    <mergeCell ref="J1:J2"/>
    <mergeCell ref="I1:I2"/>
    <mergeCell ref="G1:H1"/>
  </mergeCells>
  <conditionalFormatting sqref="B3:E6">
    <cfRule type="cellIs" dxfId="2" priority="7" operator="equal">
      <formula>"A"</formula>
    </cfRule>
  </conditionalFormatting>
  <conditionalFormatting sqref="O1 G1:G2 H2 F1 I1:L1">
    <cfRule type="cellIs" dxfId="1" priority="11" stopIfTrue="1" operator="equal">
      <formula>#REF!</formula>
    </cfRule>
    <cfRule type="cellIs" dxfId="0" priority="12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Names</vt:lpstr>
      <vt:lpstr>Result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2019-01-06T20:22:57Z</dcterms:modified>
</cp:coreProperties>
</file>