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1580" tabRatio="871" firstSheet="3" activeTab="3"/>
  </bookViews>
  <sheets>
    <sheet name="الأساتدة" sheetId="2" state="hidden" r:id="rId1"/>
    <sheet name="جدول تأكيد حساب الطاولة" sheetId="12" state="hidden" r:id="rId2"/>
    <sheet name="الأساتدة من اليمين" sheetId="13" state="hidden" r:id="rId3"/>
    <sheet name="إستخراج أيام العمل" sheetId="14" r:id="rId4"/>
  </sheets>
  <definedNames>
    <definedName name="_xlnm._FilterDatabase" localSheetId="0" hidden="1">الأساتدة!$A$12:$B$32</definedName>
  </definedNames>
  <calcPr calcId="144525"/>
  <fileRecoveryPr repairLoad="1"/>
</workbook>
</file>

<file path=xl/calcChain.xml><?xml version="1.0" encoding="utf-8"?>
<calcChain xmlns="http://schemas.openxmlformats.org/spreadsheetml/2006/main">
  <c r="A34" i="14" l="1"/>
  <c r="C3" i="14" l="1"/>
  <c r="B3" i="14" s="1"/>
  <c r="B4" i="14" l="1"/>
  <c r="C4" i="14"/>
  <c r="N95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C62" i="12"/>
  <c r="D155" i="12"/>
  <c r="C155" i="12"/>
  <c r="E138" i="12"/>
  <c r="D138" i="12"/>
  <c r="C138" i="12"/>
  <c r="E118" i="12"/>
  <c r="D118" i="12"/>
  <c r="C118" i="12"/>
  <c r="E5" i="14" l="1"/>
  <c r="C5" i="14"/>
  <c r="B5" i="14"/>
  <c r="N108" i="12"/>
  <c r="D95" i="12"/>
  <c r="E95" i="12"/>
  <c r="E108" i="12" s="1"/>
  <c r="F95" i="12"/>
  <c r="F108" i="12" s="1"/>
  <c r="G95" i="12"/>
  <c r="G108" i="12" s="1"/>
  <c r="H95" i="12"/>
  <c r="I95" i="12"/>
  <c r="I108" i="12" s="1"/>
  <c r="J95" i="12"/>
  <c r="J108" i="12" s="1"/>
  <c r="K95" i="12"/>
  <c r="K108" i="12" s="1"/>
  <c r="L95" i="12"/>
  <c r="M95" i="12"/>
  <c r="M108" i="12" s="1"/>
  <c r="O95" i="12"/>
  <c r="P95" i="12"/>
  <c r="Q95" i="12"/>
  <c r="R95" i="12"/>
  <c r="S95" i="12"/>
  <c r="T95" i="12"/>
  <c r="U95" i="12"/>
  <c r="V95" i="12"/>
  <c r="W95" i="12"/>
  <c r="X95" i="12"/>
  <c r="C95" i="12"/>
  <c r="Z84" i="12"/>
  <c r="Z85" i="12"/>
  <c r="Z86" i="12"/>
  <c r="Z87" i="12"/>
  <c r="Z88" i="12"/>
  <c r="Z89" i="12"/>
  <c r="Z90" i="12"/>
  <c r="Z91" i="12"/>
  <c r="Z92" i="12"/>
  <c r="Z93" i="12"/>
  <c r="Z94" i="12"/>
  <c r="Z83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45" i="12"/>
  <c r="Z23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C24" i="12"/>
  <c r="Z7" i="12"/>
  <c r="Z8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6" i="12"/>
  <c r="B6" i="14" l="1"/>
  <c r="C6" i="14"/>
  <c r="P108" i="12"/>
  <c r="W108" i="12"/>
  <c r="S108" i="12"/>
  <c r="O108" i="12"/>
  <c r="V108" i="12"/>
  <c r="R108" i="12"/>
  <c r="C108" i="12"/>
  <c r="U108" i="12"/>
  <c r="Q108" i="12"/>
  <c r="L108" i="12"/>
  <c r="H108" i="12"/>
  <c r="D108" i="12"/>
  <c r="C109" i="12"/>
  <c r="C63" i="12"/>
  <c r="Z24" i="12"/>
  <c r="C25" i="12"/>
  <c r="Z95" i="12"/>
  <c r="C96" i="12"/>
  <c r="Z62" i="12"/>
  <c r="J33" i="12"/>
  <c r="C7" i="14" l="1"/>
  <c r="B7" i="14"/>
  <c r="Y108" i="12"/>
  <c r="C8" i="14" l="1"/>
  <c r="B8" i="14"/>
  <c r="C9" i="14" l="1"/>
  <c r="B9" i="14"/>
  <c r="G26" i="2"/>
  <c r="G25" i="2"/>
  <c r="G24" i="2"/>
  <c r="G23" i="2"/>
  <c r="G22" i="2"/>
  <c r="G20" i="2"/>
  <c r="G19" i="2"/>
  <c r="G18" i="2"/>
  <c r="G17" i="2"/>
  <c r="G16" i="2"/>
  <c r="G14" i="2"/>
  <c r="G13" i="2"/>
  <c r="G12" i="2"/>
  <c r="C10" i="14" l="1"/>
  <c r="B10" i="14"/>
  <c r="G27" i="2"/>
  <c r="G28" i="2" s="1"/>
  <c r="C11" i="14" l="1"/>
  <c r="B11" i="14"/>
  <c r="G30" i="2"/>
  <c r="G29" i="2"/>
  <c r="G31" i="2"/>
  <c r="G32" i="2" s="1"/>
  <c r="G33" i="2" s="1"/>
  <c r="C12" i="14" l="1"/>
  <c r="E6" i="14"/>
  <c r="B12" i="14"/>
  <c r="C13" i="14" l="1"/>
  <c r="B13" i="14"/>
  <c r="C14" i="14" l="1"/>
  <c r="B14" i="14"/>
  <c r="B15" i="14" l="1"/>
  <c r="C15" i="14"/>
  <c r="C16" i="14" l="1"/>
  <c r="B16" i="14"/>
  <c r="B17" i="14" l="1"/>
  <c r="C17" i="14"/>
  <c r="C18" i="14" l="1"/>
  <c r="B18" i="14"/>
  <c r="C19" i="14" l="1"/>
  <c r="E7" i="14"/>
  <c r="B19" i="14"/>
  <c r="C20" i="14" l="1"/>
  <c r="B20" i="14"/>
  <c r="C21" i="14" l="1"/>
  <c r="B21" i="14"/>
  <c r="C22" i="14" l="1"/>
  <c r="B22" i="14"/>
  <c r="C23" i="14" l="1"/>
  <c r="B23" i="14"/>
  <c r="C24" i="14" l="1"/>
  <c r="B24" i="14"/>
  <c r="C25" i="14" l="1"/>
  <c r="B25" i="14"/>
  <c r="C26" i="14" l="1"/>
  <c r="E8" i="14"/>
  <c r="B26" i="14"/>
  <c r="C27" i="14" l="1"/>
  <c r="B27" i="14"/>
  <c r="C28" i="14" l="1"/>
  <c r="B28" i="14"/>
  <c r="C29" i="14" l="1"/>
  <c r="B29" i="14"/>
  <c r="C30" i="14" l="1"/>
  <c r="B30" i="14"/>
  <c r="C31" i="14" l="1"/>
  <c r="B31" i="14"/>
  <c r="C32" i="14" l="1"/>
  <c r="B32" i="14"/>
  <c r="E9" i="14" l="1"/>
  <c r="H5" i="14" s="1"/>
  <c r="C33" i="14"/>
  <c r="B33" i="14"/>
</calcChain>
</file>

<file path=xl/sharedStrings.xml><?xml version="1.0" encoding="utf-8"?>
<sst xmlns="http://schemas.openxmlformats.org/spreadsheetml/2006/main" count="474" uniqueCount="90">
  <si>
    <t>الأربعاء</t>
  </si>
  <si>
    <t>الخميس</t>
  </si>
  <si>
    <t>الأحد</t>
  </si>
  <si>
    <t>الإثنين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</si>
  <si>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</si>
  <si>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</si>
  <si>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</si>
  <si>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</si>
  <si>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</si>
  <si>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</si>
  <si>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</si>
  <si>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</si>
  <si>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</si>
  <si>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</si>
  <si>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</si>
  <si>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</si>
  <si>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</si>
  <si>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</si>
  <si>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</si>
  <si>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</si>
  <si>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</si>
  <si>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</si>
  <si>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</si>
  <si>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r>
      <t xml:space="preserve">الجمهورية </t>
    </r>
    <r>
      <rPr>
        <b/>
        <u/>
        <sz val="20"/>
        <rFont val="DecoType Naskh Special"/>
        <charset val="178"/>
      </rPr>
      <t>الجزائرية الديمقراطية</t>
    </r>
    <r>
      <rPr>
        <b/>
        <sz val="20"/>
        <rFont val="DecoType Naskh Special"/>
        <charset val="178"/>
      </rPr>
      <t xml:space="preserve"> الشعبية</t>
    </r>
  </si>
  <si>
    <t>وزارة التربية الوطنية</t>
  </si>
  <si>
    <t>مديرية التربية لولايــة مستغانـــــــــم</t>
  </si>
  <si>
    <t xml:space="preserve">متوسطة بن فضة محمد أولاد بوغالم </t>
  </si>
  <si>
    <t>الرقم</t>
  </si>
  <si>
    <t>اللقب والإسم</t>
  </si>
  <si>
    <t>الوظيفة</t>
  </si>
  <si>
    <t>عدد الوجبات</t>
  </si>
  <si>
    <t>المبلغ</t>
  </si>
  <si>
    <t>المجموع</t>
  </si>
  <si>
    <t>اســـتاذ</t>
  </si>
  <si>
    <t>اســـتاذة</t>
  </si>
  <si>
    <t>بن سعد خالدة</t>
  </si>
  <si>
    <t>بوعزيز آمنة</t>
  </si>
  <si>
    <r>
      <t xml:space="preserve">            </t>
    </r>
    <r>
      <rPr>
        <b/>
        <u/>
        <sz val="12"/>
        <rFont val="Arabic Transparent"/>
        <charset val="178"/>
      </rPr>
      <t>أولاد بوغالم يوم : 2014/11/30</t>
    </r>
  </si>
  <si>
    <t>المقتصـــدة</t>
  </si>
  <si>
    <t>المديـــــــر</t>
  </si>
  <si>
    <t>قارس</t>
  </si>
  <si>
    <t>شرياف</t>
  </si>
  <si>
    <t>يحي باشا</t>
  </si>
  <si>
    <t>بوحريرة</t>
  </si>
  <si>
    <t>بن ساعد خ</t>
  </si>
  <si>
    <t>نورين</t>
  </si>
  <si>
    <t>زبالح</t>
  </si>
  <si>
    <t>بوعزيز أ</t>
  </si>
  <si>
    <t>مهادي</t>
  </si>
  <si>
    <t>بومهد</t>
  </si>
  <si>
    <t>ح شريف</t>
  </si>
  <si>
    <t>بوعزيز ز</t>
  </si>
  <si>
    <t>بوعزيز د</t>
  </si>
  <si>
    <t>بسعد ع</t>
  </si>
  <si>
    <t>بلهادف</t>
  </si>
  <si>
    <t>بومدين</t>
  </si>
  <si>
    <t>بن عزوز</t>
  </si>
  <si>
    <t>ننوش</t>
  </si>
  <si>
    <t>زياني</t>
  </si>
  <si>
    <t>غالم ح</t>
  </si>
  <si>
    <t>مالكي</t>
  </si>
  <si>
    <t>بودالية</t>
  </si>
  <si>
    <t>أكتوبر 2018</t>
  </si>
  <si>
    <t>نوفمبر 2018</t>
  </si>
  <si>
    <t>ديسمبر 2018</t>
  </si>
  <si>
    <t xml:space="preserve">اســـتاذة </t>
  </si>
  <si>
    <t>اســـتاذة مستخلفة</t>
  </si>
  <si>
    <t>20</t>
  </si>
  <si>
    <t>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</si>
  <si>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</si>
  <si>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</si>
  <si>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</si>
  <si>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</si>
  <si>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</si>
  <si>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</si>
  <si>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</si>
  <si>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</si>
  <si>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</si>
  <si>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22</t>
  </si>
  <si>
    <t>24</t>
  </si>
  <si>
    <t>25</t>
  </si>
  <si>
    <t>28</t>
  </si>
  <si>
    <t>29</t>
  </si>
  <si>
    <t>السنة</t>
  </si>
  <si>
    <t>الشهر</t>
  </si>
  <si>
    <t>الإجازات</t>
  </si>
  <si>
    <t>الفرق</t>
  </si>
  <si>
    <t>من</t>
  </si>
  <si>
    <t>إلى</t>
  </si>
  <si>
    <t>أنا أريد دالة إستخراج أيام العمل باستثناء الجمعة والسبت والثلاثاء ونجعل أيام العمل تساوي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</si>
</sst>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dd"/>
  </numFmts>
  <fonts count="2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20"/>
      <name val="DecoType Naskh Special"/>
      <charset val="178"/>
    </font>
    <font>
      <b/>
      <u/>
      <sz val="20"/>
      <name val="DecoType Naskh Special"/>
      <charset val="178"/>
    </font>
    <font>
      <b/>
      <u/>
      <sz val="20"/>
      <name val="DecoType Naskh Variants"/>
      <charset val="178"/>
    </font>
    <font>
      <b/>
      <u/>
      <sz val="16"/>
      <name val="DecoType Naskh Special"/>
      <charset val="178"/>
    </font>
    <font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2"/>
      <name val="Arabic Transparent"/>
      <charset val="178"/>
    </font>
    <font>
      <b/>
      <sz val="12"/>
      <color rgb="FF00B0F0"/>
      <name val="Arabic Transparent"/>
      <charset val="178"/>
    </font>
    <font>
      <b/>
      <u/>
      <sz val="12"/>
      <name val="Arabic Transparent"/>
      <charset val="178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color rgb="FFFFFF00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0"/>
      <name val="Arabic Transparent"/>
      <charset val="178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3" borderId="0" xfId="0" applyFont="1" applyFill="1"/>
    <xf numFmtId="0" fontId="2" fillId="3" borderId="0" xfId="0" applyFont="1" applyFill="1" applyBorder="1"/>
    <xf numFmtId="0" fontId="6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vertical="center" readingOrder="2"/>
    </xf>
    <xf numFmtId="0" fontId="7" fillId="3" borderId="0" xfId="0" applyFont="1" applyFill="1" applyAlignment="1">
      <alignment horizontal="right" vertical="top"/>
    </xf>
    <xf numFmtId="2" fontId="2" fillId="3" borderId="0" xfId="0" applyNumberFormat="1" applyFont="1" applyFill="1" applyAlignment="1">
      <alignment horizontal="center"/>
    </xf>
    <xf numFmtId="0" fontId="7" fillId="3" borderId="0" xfId="0" applyFont="1" applyFill="1"/>
    <xf numFmtId="0" fontId="2" fillId="3" borderId="0" xfId="0" applyFont="1" applyFill="1" applyAlignment="1">
      <alignment horizontal="right" vertical="center" readingOrder="2"/>
    </xf>
    <xf numFmtId="0" fontId="2" fillId="3" borderId="0" xfId="0" applyFont="1" applyFill="1" applyAlignment="1">
      <alignment horizontal="right" vertical="top"/>
    </xf>
    <xf numFmtId="0" fontId="8" fillId="3" borderId="0" xfId="0" applyFont="1" applyFill="1"/>
    <xf numFmtId="49" fontId="9" fillId="3" borderId="8" xfId="0" applyNumberFormat="1" applyFont="1" applyFill="1" applyBorder="1" applyAlignment="1">
      <alignment horizontal="center" wrapText="1" readingOrder="2"/>
    </xf>
    <xf numFmtId="0" fontId="9" fillId="3" borderId="8" xfId="0" applyFont="1" applyFill="1" applyBorder="1" applyAlignment="1">
      <alignment horizontal="right" vertical="center" wrapText="1" readingOrder="2"/>
    </xf>
    <xf numFmtId="0" fontId="9" fillId="3" borderId="8" xfId="0" applyFont="1" applyFill="1" applyBorder="1" applyAlignment="1">
      <alignment horizontal="right" vertical="top" wrapText="1" readingOrder="2"/>
    </xf>
    <xf numFmtId="0" fontId="9" fillId="3" borderId="8" xfId="0" applyFont="1" applyFill="1" applyBorder="1" applyAlignment="1">
      <alignment horizontal="center" wrapText="1" readingOrder="2"/>
    </xf>
    <xf numFmtId="49" fontId="10" fillId="3" borderId="8" xfId="0" applyNumberFormat="1" applyFont="1" applyFill="1" applyBorder="1" applyAlignment="1">
      <alignment horizontal="center" wrapText="1" readingOrder="2"/>
    </xf>
    <xf numFmtId="2" fontId="9" fillId="3" borderId="8" xfId="0" applyNumberFormat="1" applyFont="1" applyFill="1" applyBorder="1" applyAlignment="1">
      <alignment horizontal="center" wrapText="1" readingOrder="2"/>
    </xf>
    <xf numFmtId="0" fontId="9" fillId="3" borderId="0" xfId="0" applyFont="1" applyFill="1" applyBorder="1" applyAlignment="1">
      <alignment horizontal="center" wrapText="1" readingOrder="2"/>
    </xf>
    <xf numFmtId="0" fontId="9" fillId="3" borderId="0" xfId="0" applyFont="1" applyFill="1" applyBorder="1" applyAlignment="1">
      <alignment horizontal="right" vertical="center" wrapText="1" readingOrder="2"/>
    </xf>
    <xf numFmtId="4" fontId="10" fillId="3" borderId="8" xfId="0" applyNumberFormat="1" applyFont="1" applyFill="1" applyBorder="1" applyAlignment="1">
      <alignment horizontal="center" vertical="center" wrapText="1" readingOrder="2"/>
    </xf>
    <xf numFmtId="2" fontId="9" fillId="3" borderId="8" xfId="0" applyNumberFormat="1" applyFont="1" applyFill="1" applyBorder="1" applyAlignment="1">
      <alignment horizontal="center" vertical="center" wrapText="1" readingOrder="2"/>
    </xf>
    <xf numFmtId="0" fontId="11" fillId="3" borderId="0" xfId="0" applyFont="1" applyFill="1" applyBorder="1" applyAlignment="1">
      <alignment horizontal="center" vertical="center" wrapText="1" readingOrder="2"/>
    </xf>
    <xf numFmtId="0" fontId="12" fillId="3" borderId="0" xfId="0" applyFont="1" applyFill="1" applyBorder="1" applyAlignment="1">
      <alignment horizontal="center" wrapText="1" readingOrder="2"/>
    </xf>
    <xf numFmtId="0" fontId="0" fillId="3" borderId="1" xfId="0" applyFont="1" applyFill="1" applyBorder="1" applyAlignment="1" applyProtection="1">
      <alignment horizontal="center"/>
    </xf>
    <xf numFmtId="0" fontId="0" fillId="3" borderId="16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4" fillId="3" borderId="0" xfId="0" applyFont="1" applyFill="1"/>
    <xf numFmtId="49" fontId="0" fillId="0" borderId="8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0" xfId="0" applyFill="1" applyBorder="1"/>
    <xf numFmtId="0" fontId="0" fillId="3" borderId="8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8" xfId="0" applyNumberFormat="1" applyBorder="1"/>
    <xf numFmtId="49" fontId="0" fillId="0" borderId="0" xfId="0" applyNumberFormat="1" applyBorder="1"/>
    <xf numFmtId="0" fontId="1" fillId="2" borderId="0" xfId="0" applyFon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8" xfId="0" applyFill="1" applyBorder="1"/>
    <xf numFmtId="49" fontId="0" fillId="0" borderId="6" xfId="0" applyNumberFormat="1" applyBorder="1" applyAlignment="1">
      <alignment horizontal="center"/>
    </xf>
    <xf numFmtId="0" fontId="1" fillId="0" borderId="0" xfId="0" applyFont="1" applyBorder="1"/>
    <xf numFmtId="49" fontId="0" fillId="3" borderId="0" xfId="0" applyNumberForma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49" fontId="0" fillId="0" borderId="10" xfId="0" applyNumberFormat="1" applyBorder="1"/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ont="1" applyFill="1" applyBorder="1" applyAlignment="1" applyProtection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9" fillId="3" borderId="0" xfId="0" applyFont="1" applyFill="1" applyBorder="1" applyAlignment="1">
      <alignment horizontal="center" wrapText="1" readingOrder="2"/>
    </xf>
    <xf numFmtId="0" fontId="1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3" borderId="0" xfId="0" applyFont="1" applyFill="1" applyBorder="1" applyAlignment="1">
      <alignment wrapText="1" readingOrder="2"/>
    </xf>
    <xf numFmtId="0" fontId="13" fillId="0" borderId="8" xfId="0" applyFont="1" applyBorder="1"/>
    <xf numFmtId="0" fontId="13" fillId="0" borderId="0" xfId="0" applyFont="1"/>
    <xf numFmtId="0" fontId="13" fillId="0" borderId="8" xfId="0" applyFont="1" applyFill="1" applyBorder="1"/>
    <xf numFmtId="0" fontId="0" fillId="0" borderId="10" xfId="0" applyFill="1" applyBorder="1"/>
    <xf numFmtId="0" fontId="1" fillId="5" borderId="8" xfId="0" applyFont="1" applyFill="1" applyBorder="1" applyAlignment="1">
      <alignment horizontal="center"/>
    </xf>
    <xf numFmtId="0" fontId="0" fillId="5" borderId="0" xfId="0" applyFill="1" applyBorder="1"/>
    <xf numFmtId="0" fontId="16" fillId="5" borderId="15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5" fillId="5" borderId="0" xfId="0" applyFont="1" applyFill="1" applyBorder="1"/>
    <xf numFmtId="49" fontId="15" fillId="5" borderId="0" xfId="0" applyNumberFormat="1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5" fillId="5" borderId="0" xfId="0" applyFont="1" applyFill="1"/>
    <xf numFmtId="49" fontId="17" fillId="3" borderId="8" xfId="0" applyNumberFormat="1" applyFont="1" applyFill="1" applyBorder="1" applyAlignment="1">
      <alignment horizontal="center" wrapText="1" readingOrder="2"/>
    </xf>
    <xf numFmtId="0" fontId="17" fillId="3" borderId="8" xfId="0" applyFont="1" applyFill="1" applyBorder="1" applyAlignment="1">
      <alignment horizontal="right" vertical="center" wrapText="1" readingOrder="2"/>
    </xf>
    <xf numFmtId="0" fontId="18" fillId="0" borderId="8" xfId="0" applyFont="1" applyBorder="1"/>
    <xf numFmtId="0" fontId="18" fillId="0" borderId="8" xfId="0" applyFont="1" applyFill="1" applyBorder="1"/>
    <xf numFmtId="0" fontId="19" fillId="3" borderId="8" xfId="0" applyFont="1" applyFill="1" applyBorder="1"/>
    <xf numFmtId="0" fontId="17" fillId="3" borderId="8" xfId="0" applyFont="1" applyFill="1" applyBorder="1" applyAlignment="1">
      <alignment wrapText="1" readingOrder="2"/>
    </xf>
    <xf numFmtId="49" fontId="17" fillId="3" borderId="0" xfId="0" applyNumberFormat="1" applyFont="1" applyFill="1" applyBorder="1" applyAlignment="1">
      <alignment horizontal="center" wrapText="1" readingOrder="2"/>
    </xf>
    <xf numFmtId="0" fontId="1" fillId="5" borderId="17" xfId="0" applyFont="1" applyFill="1" applyBorder="1" applyAlignment="1">
      <alignment horizontal="center"/>
    </xf>
    <xf numFmtId="0" fontId="0" fillId="0" borderId="12" xfId="0" applyBorder="1"/>
    <xf numFmtId="0" fontId="0" fillId="3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49" fontId="1" fillId="2" borderId="0" xfId="0" applyNumberFormat="1" applyFont="1" applyFill="1" applyBorder="1"/>
    <xf numFmtId="0" fontId="0" fillId="0" borderId="8" xfId="0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2" xfId="0" applyFill="1" applyBorder="1"/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0" xfId="0" applyFill="1"/>
    <xf numFmtId="0" fontId="21" fillId="3" borderId="0" xfId="0" applyFont="1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0" fillId="3" borderId="0" xfId="0" applyFont="1" applyFill="1"/>
    <xf numFmtId="0" fontId="1" fillId="3" borderId="0" xfId="0" applyFont="1" applyFill="1" applyAlignment="1">
      <alignment horizontal="center"/>
    </xf>
    <xf numFmtId="1" fontId="0" fillId="3" borderId="0" xfId="0" applyNumberFormat="1" applyFill="1"/>
    <xf numFmtId="0" fontId="22" fillId="5" borderId="18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4" fontId="0" fillId="3" borderId="15" xfId="0" applyNumberFormat="1" applyFill="1" applyBorder="1"/>
    <xf numFmtId="0" fontId="0" fillId="0" borderId="0" xfId="0" applyAlignment="1">
      <alignment horizontal="center" vertical="center"/>
    </xf>
    <xf numFmtId="0" fontId="22" fillId="3" borderId="0" xfId="0" applyFont="1" applyFill="1" applyBorder="1" applyAlignment="1">
      <alignment horizontal="center"/>
    </xf>
    <xf numFmtId="0" fontId="0" fillId="3" borderId="0" xfId="0" applyFill="1" applyAlignment="1"/>
    <xf numFmtId="164" fontId="0" fillId="3" borderId="1" xfId="0" applyNumberFormat="1" applyFill="1" applyBorder="1" applyAlignment="1"/>
    <xf numFmtId="0" fontId="0" fillId="0" borderId="0" xfId="0" applyAlignment="1"/>
    <xf numFmtId="14" fontId="0" fillId="3" borderId="1" xfId="0" applyNumberFormat="1" applyFill="1" applyBorder="1"/>
    <xf numFmtId="0" fontId="9" fillId="3" borderId="0" xfId="0" applyFont="1" applyFill="1" applyBorder="1" applyAlignment="1">
      <alignment horizontal="center" wrapText="1" readingOrder="2"/>
    </xf>
    <xf numFmtId="0" fontId="11" fillId="3" borderId="0" xfId="0" applyFont="1" applyFill="1" applyBorder="1" applyAlignment="1">
      <alignment horizontal="center" wrapText="1" readingOrder="2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readingOrder="2"/>
    </xf>
    <xf numFmtId="0" fontId="8" fillId="3" borderId="11" xfId="0" applyFont="1" applyFill="1" applyBorder="1" applyAlignment="1">
      <alignment horizontal="center" vertical="center" readingOrder="2"/>
    </xf>
    <xf numFmtId="0" fontId="8" fillId="3" borderId="14" xfId="0" applyFont="1" applyFill="1" applyBorder="1" applyAlignment="1">
      <alignment horizontal="center" vertical="center" readingOrder="2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/>
    </xf>
    <xf numFmtId="2" fontId="8" fillId="3" borderId="11" xfId="0" applyNumberFormat="1" applyFont="1" applyFill="1" applyBorder="1" applyAlignment="1">
      <alignment horizontal="center" vertical="center"/>
    </xf>
    <xf numFmtId="2" fontId="8" fillId="3" borderId="14" xfId="0" applyNumberFormat="1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64" fontId="0" fillId="5" borderId="1" xfId="0" applyNumberFormat="1" applyFill="1" applyBorder="1" applyAlignment="1"/>
    <xf numFmtId="14" fontId="0" fillId="5" borderId="1" xfId="0" applyNumberFormat="1" applyFill="1" applyBorder="1"/>
    <xf numFmtId="14" fontId="0" fillId="7" borderId="1" xfId="0" applyNumberFormat="1" applyFill="1" applyBorder="1"/>
    <xf numFmtId="14" fontId="20" fillId="7" borderId="0" xfId="0" applyNumberFormat="1" applyFont="1" applyFill="1"/>
    <xf numFmtId="1" fontId="21" fillId="3" borderId="0" xfId="0" applyNumberFormat="1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2" fillId="3" borderId="0" xfId="0" applyFont="1" applyFill="1" applyAlignment="1"/>
    <xf numFmtId="0" fontId="23" fillId="3" borderId="0" xfId="0" applyFont="1" applyFill="1" applyAlignment="1"/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14" fontId="0" fillId="7" borderId="21" xfId="0" applyNumberFormat="1" applyFill="1" applyBorder="1"/>
    <xf numFmtId="0" fontId="1" fillId="4" borderId="20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3" borderId="0" xfId="0" applyFont="1" applyFill="1"/>
    <xf numFmtId="0" fontId="14" fillId="6" borderId="1" xfId="0" applyFont="1" applyFill="1" applyBorder="1" applyAlignment="1">
      <alignment horizontal="center"/>
    </xf>
    <xf numFmtId="164" fontId="0" fillId="7" borderId="1" xfId="0" applyNumberFormat="1" applyFill="1" applyBorder="1" applyAlignment="1"/>
    <xf numFmtId="0" fontId="21" fillId="8" borderId="0" xfId="0" applyFont="1" applyFill="1" applyAlignment="1">
      <alignment horizontal="center"/>
    </xf>
    <xf numFmtId="0" fontId="21" fillId="8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99"/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39298</xdr:colOff>
      <xdr:row>9</xdr:row>
      <xdr:rowOff>141478</xdr:rowOff>
    </xdr:from>
    <xdr:ext cx="184730" cy="888641"/>
    <xdr:sp macro="" textlink="">
      <xdr:nvSpPr>
        <xdr:cNvPr id="2" name="مستطيل 1"/>
        <xdr:cNvSpPr/>
      </xdr:nvSpPr>
      <xdr:spPr>
        <a:xfrm>
          <a:off x="9984204822" y="3170428"/>
          <a:ext cx="18473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1</xdr:col>
      <xdr:colOff>1166203</xdr:colOff>
      <xdr:row>4</xdr:row>
      <xdr:rowOff>1332</xdr:rowOff>
    </xdr:from>
    <xdr:ext cx="4780732" cy="539058"/>
    <xdr:sp macro="" textlink="">
      <xdr:nvSpPr>
        <xdr:cNvPr id="3" name="مستطيل 2"/>
        <xdr:cNvSpPr/>
      </xdr:nvSpPr>
      <xdr:spPr>
        <a:xfrm>
          <a:off x="9983901640" y="1849182"/>
          <a:ext cx="4780732" cy="5390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MA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الوجبات</a:t>
          </a:r>
          <a:r>
            <a:rPr lang="ar-MA" sz="2000" b="1" kern="1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</a:t>
          </a:r>
          <a:r>
            <a:rPr lang="ar-DZ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ال</a:t>
          </a:r>
          <a:r>
            <a:rPr lang="ar-MA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مقدمة</a:t>
          </a:r>
          <a:r>
            <a:rPr lang="ar-MA" sz="2000" b="1" kern="1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</a:t>
          </a:r>
          <a:r>
            <a:rPr lang="ar-DZ" sz="2000" b="1" kern="10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أكتوبر - نوفمبر - ديسمبر 2018</a:t>
          </a:r>
          <a:endParaRPr lang="fr-FR" sz="20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oneCellAnchor>
  <xdr:oneCellAnchor>
    <xdr:from>
      <xdr:col>12</xdr:col>
      <xdr:colOff>283741</xdr:colOff>
      <xdr:row>9</xdr:row>
      <xdr:rowOff>117221</xdr:rowOff>
    </xdr:from>
    <xdr:ext cx="184730" cy="937629"/>
    <xdr:sp macro="" textlink="">
      <xdr:nvSpPr>
        <xdr:cNvPr id="4" name="مستطيل 3"/>
        <xdr:cNvSpPr/>
      </xdr:nvSpPr>
      <xdr:spPr>
        <a:xfrm>
          <a:off x="9979902729" y="31461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7</xdr:col>
      <xdr:colOff>39298</xdr:colOff>
      <xdr:row>9</xdr:row>
      <xdr:rowOff>141478</xdr:rowOff>
    </xdr:from>
    <xdr:ext cx="184730" cy="888641"/>
    <xdr:sp macro="" textlink="">
      <xdr:nvSpPr>
        <xdr:cNvPr id="5" name="مستطيل 4"/>
        <xdr:cNvSpPr/>
      </xdr:nvSpPr>
      <xdr:spPr>
        <a:xfrm>
          <a:off x="9984204822" y="3170428"/>
          <a:ext cx="18473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  <xdr:oneCellAnchor>
    <xdr:from>
      <xdr:col>12</xdr:col>
      <xdr:colOff>283741</xdr:colOff>
      <xdr:row>9</xdr:row>
      <xdr:rowOff>117221</xdr:rowOff>
    </xdr:from>
    <xdr:ext cx="184730" cy="937629"/>
    <xdr:sp macro="" textlink="">
      <xdr:nvSpPr>
        <xdr:cNvPr id="6" name="مستطيل 5"/>
        <xdr:cNvSpPr/>
      </xdr:nvSpPr>
      <xdr:spPr>
        <a:xfrm>
          <a:off x="9979902729" y="31461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r" rtl="1"/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45"/>
  <sheetViews>
    <sheetView rightToLeft="1" topLeftCell="A9" workbookViewId="0">
      <selection activeCell="M36" sqref="M36"/>
    </sheetView>
  </sheetViews>
  <sheetFormatPr defaultColWidth="9.125" defaultRowHeight="14.25" x14ac:dyDescent="0.2"/>
  <cols>
    <col min="1" max="1" width="5" style="1" customWidth="1"/>
    <col min="2" max="2" width="19" style="8" customWidth="1"/>
    <col min="3" max="3" width="18.375" style="9" customWidth="1"/>
    <col min="4" max="4" width="15" style="1" hidden="1" customWidth="1"/>
    <col min="5" max="5" width="14.625" style="1" customWidth="1"/>
    <col min="6" max="6" width="12.375" style="6" customWidth="1"/>
    <col min="7" max="7" width="16.875" style="6" customWidth="1"/>
    <col min="8" max="8" width="10.875" style="1" bestFit="1" customWidth="1"/>
    <col min="9" max="10" width="9.125" style="1"/>
    <col min="11" max="11" width="22.625" style="2" customWidth="1"/>
    <col min="12" max="16384" width="9.125" style="1"/>
  </cols>
  <sheetData>
    <row r="1" spans="1:11" ht="41.25" customHeight="1" x14ac:dyDescent="1.55">
      <c r="A1" s="112" t="s">
        <v>23</v>
      </c>
      <c r="B1" s="112"/>
      <c r="C1" s="112"/>
      <c r="D1" s="112"/>
      <c r="E1" s="112"/>
      <c r="F1" s="112"/>
      <c r="G1" s="112"/>
      <c r="H1" s="112"/>
    </row>
    <row r="2" spans="1:11" ht="32.25" customHeight="1" x14ac:dyDescent="1.45">
      <c r="A2" s="113" t="s">
        <v>24</v>
      </c>
      <c r="B2" s="113"/>
      <c r="C2" s="113"/>
      <c r="D2" s="113"/>
      <c r="E2" s="113"/>
      <c r="F2" s="113"/>
      <c r="G2" s="113"/>
      <c r="H2" s="113"/>
    </row>
    <row r="3" spans="1:11" ht="40.5" x14ac:dyDescent="1.25">
      <c r="A3" s="3" t="s">
        <v>25</v>
      </c>
      <c r="B3" s="4"/>
      <c r="C3" s="5"/>
    </row>
    <row r="4" spans="1:11" ht="31.5" customHeight="1" x14ac:dyDescent="1.25">
      <c r="A4" s="3" t="s">
        <v>26</v>
      </c>
      <c r="B4" s="4"/>
      <c r="C4" s="5"/>
    </row>
    <row r="5" spans="1:11" ht="18" x14ac:dyDescent="0.25">
      <c r="A5" s="7"/>
      <c r="B5" s="4"/>
      <c r="C5" s="5"/>
    </row>
    <row r="6" spans="1:11" ht="18" x14ac:dyDescent="0.25">
      <c r="A6" s="7"/>
      <c r="B6" s="4"/>
      <c r="C6" s="5"/>
    </row>
    <row r="7" spans="1:11" ht="18" x14ac:dyDescent="0.25">
      <c r="A7" s="7"/>
      <c r="B7" s="4"/>
      <c r="C7" s="5"/>
    </row>
    <row r="8" spans="1:11" ht="21" customHeight="1" x14ac:dyDescent="0.2"/>
    <row r="9" spans="1:11" ht="15.75" customHeight="1" x14ac:dyDescent="0.2">
      <c r="A9" s="114" t="s">
        <v>27</v>
      </c>
      <c r="B9" s="117" t="s">
        <v>28</v>
      </c>
      <c r="C9" s="114" t="s">
        <v>29</v>
      </c>
      <c r="D9" s="120" t="s">
        <v>30</v>
      </c>
      <c r="E9" s="121"/>
      <c r="F9" s="126" t="s">
        <v>31</v>
      </c>
      <c r="G9" s="126" t="s">
        <v>32</v>
      </c>
      <c r="K9" s="18"/>
    </row>
    <row r="10" spans="1:11" ht="18" customHeight="1" x14ac:dyDescent="0.2">
      <c r="A10" s="115"/>
      <c r="B10" s="118"/>
      <c r="C10" s="115"/>
      <c r="D10" s="122"/>
      <c r="E10" s="123"/>
      <c r="F10" s="127"/>
      <c r="G10" s="127"/>
      <c r="K10" s="18"/>
    </row>
    <row r="11" spans="1:11" s="10" customFormat="1" ht="12" customHeight="1" x14ac:dyDescent="0.25">
      <c r="A11" s="116"/>
      <c r="B11" s="119"/>
      <c r="C11" s="116"/>
      <c r="D11" s="124"/>
      <c r="E11" s="125"/>
      <c r="F11" s="128"/>
      <c r="G11" s="128"/>
      <c r="K11" s="18"/>
    </row>
    <row r="12" spans="1:11" ht="15.75" customHeight="1" x14ac:dyDescent="0.25">
      <c r="A12" s="11" t="s">
        <v>4</v>
      </c>
      <c r="B12" s="12" t="s">
        <v>36</v>
      </c>
      <c r="C12" s="13" t="s">
        <v>34</v>
      </c>
      <c r="D12" s="14">
        <v>54</v>
      </c>
      <c r="E12" s="15"/>
      <c r="F12" s="16">
        <v>100</v>
      </c>
      <c r="G12" s="16">
        <f>E12*F12</f>
        <v>0</v>
      </c>
      <c r="H12" s="17"/>
      <c r="I12" s="17"/>
      <c r="K12" s="18"/>
    </row>
    <row r="13" spans="1:11" ht="15.75" customHeight="1" x14ac:dyDescent="0.25">
      <c r="A13" s="11" t="s">
        <v>5</v>
      </c>
      <c r="B13" s="59" t="s">
        <v>50</v>
      </c>
      <c r="C13" s="13" t="s">
        <v>34</v>
      </c>
      <c r="D13" s="14">
        <v>54</v>
      </c>
      <c r="E13" s="15"/>
      <c r="F13" s="16">
        <v>100</v>
      </c>
      <c r="G13" s="16">
        <f t="shared" ref="G13:G26" si="0">E13*F13</f>
        <v>0</v>
      </c>
      <c r="H13" s="17"/>
      <c r="I13" s="17"/>
      <c r="K13" s="18"/>
    </row>
    <row r="14" spans="1:11" ht="15.75" customHeight="1" x14ac:dyDescent="0.25">
      <c r="A14" s="11" t="s">
        <v>6</v>
      </c>
      <c r="B14" s="59" t="s">
        <v>42</v>
      </c>
      <c r="C14" s="13" t="s">
        <v>34</v>
      </c>
      <c r="D14" s="14">
        <v>51</v>
      </c>
      <c r="E14" s="15"/>
      <c r="F14" s="16">
        <v>100</v>
      </c>
      <c r="G14" s="16">
        <f t="shared" si="0"/>
        <v>0</v>
      </c>
      <c r="H14" s="17"/>
      <c r="I14" s="17"/>
      <c r="K14" s="18"/>
    </row>
    <row r="15" spans="1:11" ht="15.75" customHeight="1" x14ac:dyDescent="0.25">
      <c r="A15" s="11" t="s">
        <v>7</v>
      </c>
      <c r="B15" s="60" t="s">
        <v>46</v>
      </c>
      <c r="C15" s="13" t="s">
        <v>33</v>
      </c>
      <c r="D15" s="14"/>
      <c r="E15" s="15"/>
      <c r="F15" s="16">
        <v>100</v>
      </c>
      <c r="G15" s="16"/>
      <c r="H15" s="54"/>
      <c r="I15" s="54"/>
      <c r="K15" s="18"/>
    </row>
    <row r="16" spans="1:11" ht="15.75" customHeight="1" x14ac:dyDescent="0.25">
      <c r="A16" s="11" t="s">
        <v>8</v>
      </c>
      <c r="B16" s="10" t="s">
        <v>49</v>
      </c>
      <c r="C16" s="13" t="s">
        <v>34</v>
      </c>
      <c r="D16" s="14">
        <v>54</v>
      </c>
      <c r="E16" s="15"/>
      <c r="F16" s="16">
        <v>100</v>
      </c>
      <c r="G16" s="16">
        <f t="shared" si="0"/>
        <v>0</v>
      </c>
      <c r="H16" s="17"/>
      <c r="I16" s="17"/>
      <c r="K16" s="18"/>
    </row>
    <row r="17" spans="1:22" ht="15.75" customHeight="1" x14ac:dyDescent="0.25">
      <c r="A17" s="11" t="s">
        <v>9</v>
      </c>
      <c r="B17" s="59" t="s">
        <v>52</v>
      </c>
      <c r="C17" s="13" t="s">
        <v>34</v>
      </c>
      <c r="D17" s="14">
        <v>54</v>
      </c>
      <c r="E17" s="15"/>
      <c r="F17" s="16">
        <v>100</v>
      </c>
      <c r="G17" s="16">
        <f t="shared" si="0"/>
        <v>0</v>
      </c>
      <c r="H17" s="17"/>
      <c r="I17" s="17"/>
      <c r="K17" s="18"/>
    </row>
    <row r="18" spans="1:22" ht="15.75" customHeight="1" x14ac:dyDescent="0.25">
      <c r="A18" s="11" t="s">
        <v>10</v>
      </c>
      <c r="B18" s="59" t="s">
        <v>51</v>
      </c>
      <c r="C18" s="13" t="s">
        <v>65</v>
      </c>
      <c r="D18" s="14">
        <v>54</v>
      </c>
      <c r="E18" s="15"/>
      <c r="F18" s="16">
        <v>100</v>
      </c>
      <c r="G18" s="16">
        <f t="shared" si="0"/>
        <v>0</v>
      </c>
      <c r="H18" s="17"/>
      <c r="I18" s="17"/>
      <c r="K18" s="18"/>
    </row>
    <row r="19" spans="1:22" ht="15.75" customHeight="1" x14ac:dyDescent="0.25">
      <c r="A19" s="11" t="s">
        <v>11</v>
      </c>
      <c r="B19" s="60" t="s">
        <v>53</v>
      </c>
      <c r="C19" s="13" t="s">
        <v>34</v>
      </c>
      <c r="D19" s="14">
        <v>38</v>
      </c>
      <c r="E19" s="15"/>
      <c r="F19" s="16">
        <v>100</v>
      </c>
      <c r="G19" s="16">
        <f t="shared" si="0"/>
        <v>0</v>
      </c>
      <c r="H19" s="17"/>
      <c r="I19" s="17"/>
      <c r="K19" s="18"/>
    </row>
    <row r="20" spans="1:22" ht="15.75" customHeight="1" x14ac:dyDescent="0.25">
      <c r="A20" s="11" t="s">
        <v>12</v>
      </c>
      <c r="B20" s="60" t="s">
        <v>54</v>
      </c>
      <c r="C20" s="13" t="s">
        <v>34</v>
      </c>
      <c r="D20" s="14">
        <v>35</v>
      </c>
      <c r="E20" s="15"/>
      <c r="F20" s="16">
        <v>100</v>
      </c>
      <c r="G20" s="16">
        <f t="shared" si="0"/>
        <v>0</v>
      </c>
      <c r="H20" s="17"/>
      <c r="I20" s="17"/>
      <c r="K20" s="18"/>
    </row>
    <row r="21" spans="1:22" ht="15.75" customHeight="1" x14ac:dyDescent="0.25">
      <c r="A21" s="11" t="s">
        <v>13</v>
      </c>
      <c r="B21" s="60" t="s">
        <v>45</v>
      </c>
      <c r="C21" s="13" t="s">
        <v>34</v>
      </c>
      <c r="D21" s="14"/>
      <c r="E21" s="15"/>
      <c r="F21" s="16">
        <v>100</v>
      </c>
      <c r="G21" s="16"/>
      <c r="H21" s="54"/>
      <c r="I21" s="54"/>
      <c r="K21" s="18"/>
    </row>
    <row r="22" spans="1:22" ht="15.75" customHeight="1" x14ac:dyDescent="0.25">
      <c r="A22" s="11" t="s">
        <v>14</v>
      </c>
      <c r="B22" s="60" t="s">
        <v>55</v>
      </c>
      <c r="C22" s="13" t="s">
        <v>34</v>
      </c>
      <c r="D22" s="14">
        <v>0</v>
      </c>
      <c r="E22" s="15"/>
      <c r="F22" s="16">
        <v>100</v>
      </c>
      <c r="G22" s="16">
        <f t="shared" si="0"/>
        <v>0</v>
      </c>
      <c r="H22" s="17"/>
      <c r="I22" s="17"/>
      <c r="K22" s="18"/>
    </row>
    <row r="23" spans="1:22" ht="15.75" customHeight="1" x14ac:dyDescent="0.25">
      <c r="A23" s="11" t="s">
        <v>15</v>
      </c>
      <c r="B23" s="12" t="s">
        <v>35</v>
      </c>
      <c r="C23" s="13" t="s">
        <v>34</v>
      </c>
      <c r="D23" s="14">
        <v>0</v>
      </c>
      <c r="E23" s="15"/>
      <c r="F23" s="16">
        <v>100</v>
      </c>
      <c r="G23" s="16">
        <f t="shared" si="0"/>
        <v>0</v>
      </c>
      <c r="H23" s="17"/>
      <c r="I23" s="17"/>
      <c r="K23" s="54"/>
    </row>
    <row r="24" spans="1:22" s="2" customFormat="1" ht="15.75" customHeight="1" x14ac:dyDescent="0.25">
      <c r="A24" s="11" t="s">
        <v>16</v>
      </c>
      <c r="B24" s="59" t="s">
        <v>41</v>
      </c>
      <c r="C24" s="13" t="s">
        <v>33</v>
      </c>
      <c r="D24" s="14"/>
      <c r="E24" s="15"/>
      <c r="F24" s="16">
        <v>100</v>
      </c>
      <c r="G24" s="16">
        <f t="shared" si="0"/>
        <v>0</v>
      </c>
      <c r="H24" s="17"/>
      <c r="I24" s="17"/>
      <c r="K24" s="54"/>
    </row>
    <row r="25" spans="1:22" s="2" customFormat="1" ht="15.75" customHeight="1" x14ac:dyDescent="0.25">
      <c r="A25" s="11" t="s">
        <v>17</v>
      </c>
      <c r="B25" s="59" t="s">
        <v>56</v>
      </c>
      <c r="C25" s="13" t="s">
        <v>34</v>
      </c>
      <c r="D25" s="14"/>
      <c r="E25" s="15"/>
      <c r="F25" s="16">
        <v>100</v>
      </c>
      <c r="G25" s="16">
        <f t="shared" si="0"/>
        <v>0</v>
      </c>
      <c r="H25" s="17"/>
      <c r="I25" s="17"/>
      <c r="K25" s="54"/>
    </row>
    <row r="26" spans="1:22" s="2" customFormat="1" ht="15.75" customHeight="1" x14ac:dyDescent="0.25">
      <c r="A26" s="11" t="s">
        <v>18</v>
      </c>
      <c r="B26" s="61" t="s">
        <v>48</v>
      </c>
      <c r="C26" s="13" t="s">
        <v>34</v>
      </c>
      <c r="D26" s="14"/>
      <c r="E26" s="15"/>
      <c r="F26" s="16">
        <v>100</v>
      </c>
      <c r="G26" s="16">
        <f t="shared" si="0"/>
        <v>0</v>
      </c>
      <c r="H26" s="17"/>
      <c r="I26" s="17"/>
      <c r="K26" s="54"/>
    </row>
    <row r="27" spans="1:22" s="2" customFormat="1" ht="15.75" customHeight="1" x14ac:dyDescent="0.25">
      <c r="A27" s="11" t="s">
        <v>19</v>
      </c>
      <c r="B27" s="61" t="s">
        <v>57</v>
      </c>
      <c r="C27" s="13" t="s">
        <v>66</v>
      </c>
      <c r="D27" s="17"/>
      <c r="E27" s="15"/>
      <c r="F27" s="16">
        <v>100</v>
      </c>
      <c r="G27" s="20">
        <f>SUM(G12:G26)</f>
        <v>0</v>
      </c>
      <c r="H27" s="17"/>
      <c r="I27" s="54"/>
      <c r="J27" s="60"/>
      <c r="K27" s="54"/>
    </row>
    <row r="28" spans="1:22" ht="15.75" customHeight="1" x14ac:dyDescent="0.25">
      <c r="A28" s="11" t="s">
        <v>20</v>
      </c>
      <c r="B28" s="59" t="s">
        <v>43</v>
      </c>
      <c r="C28" s="13" t="s">
        <v>33</v>
      </c>
      <c r="D28" s="17"/>
      <c r="E28" s="15"/>
      <c r="F28" s="16">
        <v>100</v>
      </c>
      <c r="G28" s="20">
        <f>SUM(G13:G27)</f>
        <v>0</v>
      </c>
      <c r="I28" s="54"/>
      <c r="J28" s="2"/>
      <c r="K28" s="5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1" t="s">
        <v>21</v>
      </c>
      <c r="B29" s="61" t="s">
        <v>58</v>
      </c>
      <c r="C29" s="13" t="s">
        <v>33</v>
      </c>
      <c r="D29" s="31"/>
      <c r="E29" s="15"/>
      <c r="F29" s="16">
        <v>100</v>
      </c>
      <c r="G29" s="20">
        <f>SUM(G14:G28)</f>
        <v>0</v>
      </c>
      <c r="H29" s="31"/>
      <c r="I29" s="31"/>
      <c r="J29" s="31"/>
      <c r="K29" s="31"/>
      <c r="L29" s="31"/>
      <c r="M29" s="31"/>
      <c r="N29" s="32"/>
      <c r="O29" s="32"/>
      <c r="P29" s="31"/>
      <c r="Q29" s="32"/>
      <c r="R29" s="32"/>
      <c r="S29" s="32"/>
      <c r="T29" s="32"/>
      <c r="U29" s="32"/>
      <c r="V29" s="2"/>
    </row>
    <row r="30" spans="1:22" ht="15.75" customHeight="1" x14ac:dyDescent="0.25">
      <c r="A30" s="11" t="s">
        <v>22</v>
      </c>
      <c r="B30" s="58" t="s">
        <v>40</v>
      </c>
      <c r="C30" s="13" t="s">
        <v>33</v>
      </c>
      <c r="D30" s="17"/>
      <c r="E30" s="15"/>
      <c r="F30" s="16">
        <v>100</v>
      </c>
      <c r="G30" s="20">
        <f>SUM(G16:G29)</f>
        <v>0</v>
      </c>
      <c r="H30" s="22"/>
      <c r="I30" s="54"/>
      <c r="J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1" t="s">
        <v>67</v>
      </c>
      <c r="B31" s="61" t="s">
        <v>60</v>
      </c>
      <c r="C31" s="13" t="s">
        <v>34</v>
      </c>
      <c r="E31" s="15"/>
      <c r="F31" s="16">
        <v>100</v>
      </c>
      <c r="G31" s="20">
        <f>SUM(G17:G30)</f>
        <v>0</v>
      </c>
    </row>
    <row r="32" spans="1:22" ht="15.75" customHeight="1" x14ac:dyDescent="0.25">
      <c r="A32" s="11" t="s">
        <v>68</v>
      </c>
      <c r="B32" s="61" t="s">
        <v>61</v>
      </c>
      <c r="C32" s="13" t="s">
        <v>34</v>
      </c>
      <c r="E32" s="15"/>
      <c r="F32" s="16">
        <v>100</v>
      </c>
      <c r="G32" s="20">
        <f>SUM(G18:G31)</f>
        <v>0</v>
      </c>
    </row>
    <row r="33" spans="2:13" ht="15.75" x14ac:dyDescent="0.2">
      <c r="F33" s="19" t="s">
        <v>32</v>
      </c>
      <c r="G33" s="20">
        <f>SUM(G19:G32)</f>
        <v>0</v>
      </c>
    </row>
    <row r="34" spans="2:13" ht="15.75" x14ac:dyDescent="0.25">
      <c r="B34" s="12" t="s">
        <v>36</v>
      </c>
      <c r="C34" s="59" t="s">
        <v>50</v>
      </c>
      <c r="E34" s="59" t="s">
        <v>42</v>
      </c>
      <c r="F34" s="60" t="s">
        <v>46</v>
      </c>
      <c r="G34" s="10" t="s">
        <v>49</v>
      </c>
      <c r="H34" s="59" t="s">
        <v>52</v>
      </c>
      <c r="I34" s="59" t="s">
        <v>51</v>
      </c>
      <c r="J34" s="60" t="s">
        <v>53</v>
      </c>
      <c r="K34" s="60" t="s">
        <v>54</v>
      </c>
      <c r="L34" s="60" t="s">
        <v>45</v>
      </c>
    </row>
    <row r="36" spans="2:13" ht="15.75" x14ac:dyDescent="0.25">
      <c r="B36" s="60" t="s">
        <v>55</v>
      </c>
      <c r="C36" s="12" t="s">
        <v>35</v>
      </c>
      <c r="E36" s="59" t="s">
        <v>41</v>
      </c>
      <c r="F36" s="59" t="s">
        <v>56</v>
      </c>
      <c r="G36" s="61" t="s">
        <v>48</v>
      </c>
      <c r="H36" s="61" t="s">
        <v>57</v>
      </c>
      <c r="I36" s="59" t="s">
        <v>43</v>
      </c>
      <c r="J36" s="61" t="s">
        <v>58</v>
      </c>
      <c r="K36" s="58" t="s">
        <v>40</v>
      </c>
      <c r="L36" s="61" t="s">
        <v>60</v>
      </c>
      <c r="M36" s="61" t="s">
        <v>61</v>
      </c>
    </row>
    <row r="44" spans="2:13" ht="15.75" x14ac:dyDescent="0.25">
      <c r="E44" s="110" t="s">
        <v>37</v>
      </c>
      <c r="F44" s="110"/>
      <c r="G44" s="110"/>
    </row>
    <row r="45" spans="2:13" ht="15.75" x14ac:dyDescent="0.25">
      <c r="B45" s="21" t="s">
        <v>38</v>
      </c>
      <c r="F45" s="111" t="s">
        <v>39</v>
      </c>
      <c r="G45" s="111"/>
    </row>
  </sheetData>
  <mergeCells count="10">
    <mergeCell ref="E44:G44"/>
    <mergeCell ref="F45:G45"/>
    <mergeCell ref="A1:H1"/>
    <mergeCell ref="A2:H2"/>
    <mergeCell ref="A9:A11"/>
    <mergeCell ref="B9:B11"/>
    <mergeCell ref="C9:C11"/>
    <mergeCell ref="D9:E11"/>
    <mergeCell ref="F9:F11"/>
    <mergeCell ref="G9:G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P368"/>
  <sheetViews>
    <sheetView showGridLines="0" rightToLeft="1" topLeftCell="A31" workbookViewId="0">
      <selection activeCell="X38" sqref="X38"/>
    </sheetView>
  </sheetViews>
  <sheetFormatPr defaultRowHeight="14.25" x14ac:dyDescent="0.2"/>
  <cols>
    <col min="1" max="1" width="3.375" customWidth="1"/>
    <col min="2" max="2" width="7.125" customWidth="1"/>
    <col min="3" max="3" width="7.375" customWidth="1"/>
    <col min="4" max="5" width="7" customWidth="1"/>
    <col min="6" max="6" width="4.875" customWidth="1"/>
    <col min="7" max="7" width="5.625" customWidth="1"/>
    <col min="8" max="8" width="7.25" customWidth="1"/>
    <col min="9" max="9" width="7.625" customWidth="1"/>
    <col min="10" max="10" width="7" customWidth="1"/>
    <col min="11" max="11" width="4.75" customWidth="1"/>
    <col min="12" max="12" width="4.375" customWidth="1"/>
    <col min="13" max="13" width="8.25" customWidth="1"/>
    <col min="14" max="14" width="8" customWidth="1"/>
    <col min="15" max="15" width="5.625" customWidth="1"/>
    <col min="16" max="16" width="6.375" customWidth="1"/>
    <col min="17" max="18" width="4.625" customWidth="1"/>
    <col min="19" max="19" width="5.625" customWidth="1"/>
    <col min="20" max="20" width="4.625" customWidth="1"/>
    <col min="21" max="21" width="5.125" customWidth="1"/>
    <col min="22" max="22" width="4.875" customWidth="1"/>
    <col min="23" max="24" width="5.375" customWidth="1"/>
    <col min="25" max="25" width="5.75" customWidth="1"/>
    <col min="26" max="26" width="6.125" customWidth="1"/>
    <col min="27" max="27" width="7.375" customWidth="1"/>
    <col min="28" max="28" width="6.875" style="31" customWidth="1"/>
    <col min="29" max="29" width="7.875" style="31" customWidth="1"/>
    <col min="30" max="30" width="7.25" style="31" customWidth="1"/>
    <col min="31" max="31" width="4.375" style="31" customWidth="1"/>
    <col min="32" max="32" width="5.375" style="31" customWidth="1"/>
    <col min="33" max="42" width="9" style="31"/>
  </cols>
  <sheetData>
    <row r="1" spans="1:41" x14ac:dyDescent="0.2">
      <c r="A1" s="25"/>
    </row>
    <row r="2" spans="1:41" ht="15" x14ac:dyDescent="0.25">
      <c r="B2" s="26" t="s">
        <v>62</v>
      </c>
      <c r="H2" s="27"/>
      <c r="I2" s="27"/>
      <c r="J2" s="27"/>
      <c r="K2" s="27"/>
      <c r="L2" s="27"/>
    </row>
    <row r="4" spans="1:41" s="31" customFormat="1" x14ac:dyDescent="0.2">
      <c r="C4" s="42" t="s">
        <v>69</v>
      </c>
      <c r="D4" s="42" t="s">
        <v>70</v>
      </c>
      <c r="E4" s="42" t="s">
        <v>71</v>
      </c>
      <c r="F4" s="42" t="s">
        <v>72</v>
      </c>
      <c r="G4" s="42" t="s">
        <v>73</v>
      </c>
      <c r="H4" s="42" t="s">
        <v>74</v>
      </c>
      <c r="I4" s="42" t="s">
        <v>75</v>
      </c>
      <c r="J4" s="42" t="s">
        <v>76</v>
      </c>
      <c r="K4" s="42" t="s">
        <v>77</v>
      </c>
      <c r="L4" s="42" t="s">
        <v>13</v>
      </c>
      <c r="M4" s="42" t="s">
        <v>14</v>
      </c>
      <c r="N4" s="42" t="s">
        <v>15</v>
      </c>
      <c r="O4" s="42" t="s">
        <v>16</v>
      </c>
      <c r="P4" s="42" t="s">
        <v>17</v>
      </c>
      <c r="Q4" s="42" t="s">
        <v>18</v>
      </c>
      <c r="R4" s="42" t="s">
        <v>19</v>
      </c>
      <c r="S4" s="42" t="s">
        <v>20</v>
      </c>
      <c r="T4" s="42" t="s">
        <v>21</v>
      </c>
      <c r="U4" s="42" t="s">
        <v>22</v>
      </c>
      <c r="V4" s="42" t="s">
        <v>67</v>
      </c>
      <c r="W4" s="42" t="s">
        <v>68</v>
      </c>
      <c r="X4" s="42" t="s">
        <v>78</v>
      </c>
    </row>
    <row r="5" spans="1:41" x14ac:dyDescent="0.2">
      <c r="C5" s="30" t="s">
        <v>47</v>
      </c>
      <c r="D5" s="30" t="s">
        <v>50</v>
      </c>
      <c r="E5" s="30" t="s">
        <v>42</v>
      </c>
      <c r="F5" t="s">
        <v>46</v>
      </c>
      <c r="G5" s="30" t="s">
        <v>49</v>
      </c>
      <c r="H5" s="30" t="s">
        <v>52</v>
      </c>
      <c r="I5" s="30" t="s">
        <v>51</v>
      </c>
      <c r="J5" t="s">
        <v>53</v>
      </c>
      <c r="K5" t="s">
        <v>54</v>
      </c>
      <c r="L5" s="30" t="s">
        <v>45</v>
      </c>
      <c r="M5" t="s">
        <v>55</v>
      </c>
      <c r="N5" s="30" t="s">
        <v>44</v>
      </c>
      <c r="O5" s="30" t="s">
        <v>41</v>
      </c>
      <c r="P5" s="30" t="s">
        <v>56</v>
      </c>
      <c r="Q5" s="41" t="s">
        <v>48</v>
      </c>
      <c r="R5" s="41" t="s">
        <v>57</v>
      </c>
      <c r="S5" s="30" t="s">
        <v>43</v>
      </c>
      <c r="T5" s="41" t="s">
        <v>58</v>
      </c>
      <c r="U5" s="41" t="s">
        <v>40</v>
      </c>
      <c r="V5" s="41" t="s">
        <v>59</v>
      </c>
      <c r="W5" s="41" t="s">
        <v>60</v>
      </c>
      <c r="X5" s="41" t="s">
        <v>61</v>
      </c>
      <c r="AN5" s="32"/>
      <c r="AO5" s="32"/>
    </row>
    <row r="6" spans="1:41" x14ac:dyDescent="0.2">
      <c r="A6" s="28" t="s">
        <v>4</v>
      </c>
      <c r="B6" s="23" t="s">
        <v>3</v>
      </c>
      <c r="C6" s="33"/>
      <c r="D6" s="33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33"/>
      <c r="W6" s="52"/>
      <c r="X6" s="52"/>
      <c r="Z6">
        <f>SUM(C6:X6)</f>
        <v>0</v>
      </c>
    </row>
    <row r="7" spans="1:41" x14ac:dyDescent="0.2">
      <c r="A7" s="35" t="s">
        <v>6</v>
      </c>
      <c r="B7" s="23" t="s">
        <v>0</v>
      </c>
      <c r="C7" s="33">
        <v>1</v>
      </c>
      <c r="D7" s="33">
        <v>1</v>
      </c>
      <c r="E7" s="52"/>
      <c r="F7" s="52"/>
      <c r="G7" s="52"/>
      <c r="H7" s="52"/>
      <c r="I7" s="52"/>
      <c r="J7" s="52"/>
      <c r="K7" s="52"/>
      <c r="L7" s="52"/>
      <c r="M7" s="56"/>
      <c r="N7" s="52"/>
      <c r="O7" s="52"/>
      <c r="P7" s="52"/>
      <c r="Q7" s="52"/>
      <c r="R7" s="52"/>
      <c r="S7" s="52"/>
      <c r="T7" s="52"/>
      <c r="U7" s="52"/>
      <c r="V7" s="33"/>
      <c r="W7" s="52"/>
      <c r="X7" s="52"/>
      <c r="Z7">
        <f t="shared" ref="Z7:Z23" si="0">SUM(C7:X7)</f>
        <v>2</v>
      </c>
    </row>
    <row r="8" spans="1:41" x14ac:dyDescent="0.2">
      <c r="A8" s="35" t="s">
        <v>7</v>
      </c>
      <c r="B8" s="23" t="s">
        <v>1</v>
      </c>
      <c r="C8" s="33"/>
      <c r="D8" s="33"/>
      <c r="E8" s="33">
        <v>1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3">
        <v>1</v>
      </c>
      <c r="L8" s="52"/>
      <c r="M8" s="56"/>
      <c r="N8" s="52"/>
      <c r="O8" s="52"/>
      <c r="P8" s="52"/>
      <c r="Q8" s="52"/>
      <c r="R8" s="52"/>
      <c r="S8" s="52"/>
      <c r="T8" s="52"/>
      <c r="U8" s="52"/>
      <c r="V8" s="33"/>
      <c r="W8" s="52"/>
      <c r="X8" s="52"/>
      <c r="Z8">
        <f t="shared" si="0"/>
        <v>7</v>
      </c>
    </row>
    <row r="9" spans="1:41" x14ac:dyDescent="0.2">
      <c r="A9" s="35" t="s">
        <v>10</v>
      </c>
      <c r="B9" s="23" t="s">
        <v>2</v>
      </c>
      <c r="C9" s="33">
        <v>1</v>
      </c>
      <c r="D9" s="33"/>
      <c r="E9" s="33">
        <v>1</v>
      </c>
      <c r="F9" s="33"/>
      <c r="G9" s="33">
        <v>1</v>
      </c>
      <c r="H9" s="33">
        <v>1</v>
      </c>
      <c r="I9" s="33">
        <v>1</v>
      </c>
      <c r="J9" s="33">
        <v>1</v>
      </c>
      <c r="K9" s="33">
        <v>1</v>
      </c>
      <c r="L9" s="33">
        <v>1</v>
      </c>
      <c r="M9" s="40">
        <v>1</v>
      </c>
      <c r="N9" s="33">
        <v>1</v>
      </c>
      <c r="O9" s="33">
        <v>1</v>
      </c>
      <c r="P9" s="52"/>
      <c r="Q9" s="52"/>
      <c r="R9" s="52"/>
      <c r="S9" s="52"/>
      <c r="T9" s="52"/>
      <c r="U9" s="52"/>
      <c r="V9" s="33"/>
      <c r="W9" s="52"/>
      <c r="X9" s="52"/>
      <c r="Z9">
        <f t="shared" si="0"/>
        <v>11</v>
      </c>
    </row>
    <row r="10" spans="1:41" x14ac:dyDescent="0.2">
      <c r="A10" s="35" t="s">
        <v>11</v>
      </c>
      <c r="B10" s="23" t="s">
        <v>3</v>
      </c>
      <c r="C10" s="33"/>
      <c r="D10" s="33">
        <v>1</v>
      </c>
      <c r="E10" s="33"/>
      <c r="F10" s="33"/>
      <c r="G10" s="33"/>
      <c r="H10" s="33"/>
      <c r="I10" s="33"/>
      <c r="J10" s="33"/>
      <c r="K10" s="33"/>
      <c r="L10" s="33">
        <v>1</v>
      </c>
      <c r="M10" s="40">
        <v>1</v>
      </c>
      <c r="N10" s="33">
        <v>1</v>
      </c>
      <c r="O10" s="33">
        <v>1</v>
      </c>
      <c r="P10" s="33">
        <v>1</v>
      </c>
      <c r="Q10" s="40">
        <v>1</v>
      </c>
      <c r="R10" s="40">
        <v>1</v>
      </c>
      <c r="S10" s="52"/>
      <c r="T10" s="52"/>
      <c r="U10" s="52"/>
      <c r="V10" s="33"/>
      <c r="W10" s="52"/>
      <c r="X10" s="52"/>
      <c r="Z10">
        <f t="shared" si="0"/>
        <v>8</v>
      </c>
    </row>
    <row r="11" spans="1:41" x14ac:dyDescent="0.2">
      <c r="A11" s="35" t="s">
        <v>13</v>
      </c>
      <c r="B11" s="23" t="s">
        <v>0</v>
      </c>
      <c r="C11" s="33">
        <v>1</v>
      </c>
      <c r="D11" s="33">
        <v>1</v>
      </c>
      <c r="E11" s="33"/>
      <c r="F11" s="33">
        <v>1</v>
      </c>
      <c r="G11" s="33">
        <v>1</v>
      </c>
      <c r="H11" s="33">
        <v>1</v>
      </c>
      <c r="I11" s="33">
        <v>1</v>
      </c>
      <c r="J11" s="33">
        <v>1</v>
      </c>
      <c r="K11" s="33">
        <v>1</v>
      </c>
      <c r="L11" s="33"/>
      <c r="M11" s="40">
        <v>1</v>
      </c>
      <c r="N11" s="33"/>
      <c r="O11" s="33"/>
      <c r="P11" s="33">
        <v>1</v>
      </c>
      <c r="Q11" s="40">
        <v>1</v>
      </c>
      <c r="R11" s="40">
        <v>1</v>
      </c>
      <c r="S11" s="52"/>
      <c r="T11" s="52"/>
      <c r="U11" s="52"/>
      <c r="V11" s="33"/>
      <c r="W11" s="52"/>
      <c r="X11" s="52"/>
      <c r="Z11">
        <f t="shared" si="0"/>
        <v>12</v>
      </c>
    </row>
    <row r="12" spans="1:41" x14ac:dyDescent="0.2">
      <c r="A12" s="35" t="s">
        <v>14</v>
      </c>
      <c r="B12" s="23" t="s">
        <v>1</v>
      </c>
      <c r="C12" s="33"/>
      <c r="D12" s="33"/>
      <c r="E12" s="33">
        <v>1</v>
      </c>
      <c r="F12" s="33">
        <v>1</v>
      </c>
      <c r="G12" s="33">
        <v>1</v>
      </c>
      <c r="H12" s="33">
        <v>1</v>
      </c>
      <c r="I12" s="33">
        <v>1</v>
      </c>
      <c r="J12" s="33">
        <v>1</v>
      </c>
      <c r="K12" s="33">
        <v>1</v>
      </c>
      <c r="L12" s="33"/>
      <c r="M12" s="40"/>
      <c r="N12" s="33"/>
      <c r="O12" s="33"/>
      <c r="P12" s="33">
        <v>1</v>
      </c>
      <c r="Q12" s="40"/>
      <c r="R12" s="40"/>
      <c r="S12" s="52"/>
      <c r="T12" s="52"/>
      <c r="U12" s="52"/>
      <c r="V12" s="33"/>
      <c r="W12" s="52"/>
      <c r="X12" s="52"/>
      <c r="Z12">
        <f t="shared" si="0"/>
        <v>8</v>
      </c>
    </row>
    <row r="13" spans="1:41" x14ac:dyDescent="0.2">
      <c r="A13" s="28" t="s">
        <v>17</v>
      </c>
      <c r="B13" s="23" t="s">
        <v>2</v>
      </c>
      <c r="C13" s="33">
        <v>1</v>
      </c>
      <c r="D13" s="33"/>
      <c r="E13" s="33">
        <v>1</v>
      </c>
      <c r="F13" s="33"/>
      <c r="G13" s="33">
        <v>1</v>
      </c>
      <c r="H13" s="33">
        <v>1</v>
      </c>
      <c r="I13" s="33">
        <v>1</v>
      </c>
      <c r="J13" s="33">
        <v>1</v>
      </c>
      <c r="K13" s="33">
        <v>1</v>
      </c>
      <c r="L13" s="33">
        <v>1</v>
      </c>
      <c r="M13" s="40">
        <v>1</v>
      </c>
      <c r="N13" s="33">
        <v>1</v>
      </c>
      <c r="O13" s="33">
        <v>1</v>
      </c>
      <c r="P13" s="33"/>
      <c r="Q13" s="40">
        <v>1</v>
      </c>
      <c r="R13" s="40">
        <v>1</v>
      </c>
      <c r="S13" s="33">
        <v>1</v>
      </c>
      <c r="T13" s="33">
        <v>1</v>
      </c>
      <c r="U13" s="33">
        <v>1</v>
      </c>
      <c r="V13" s="33"/>
      <c r="W13" s="52"/>
      <c r="X13" s="52"/>
      <c r="Z13">
        <f t="shared" si="0"/>
        <v>16</v>
      </c>
    </row>
    <row r="14" spans="1:41" x14ac:dyDescent="0.2">
      <c r="A14" s="35" t="s">
        <v>18</v>
      </c>
      <c r="B14" s="23" t="s">
        <v>3</v>
      </c>
      <c r="C14" s="33"/>
      <c r="D14" s="33">
        <v>1</v>
      </c>
      <c r="E14" s="33"/>
      <c r="F14" s="33"/>
      <c r="G14" s="33"/>
      <c r="H14" s="33"/>
      <c r="I14" s="33"/>
      <c r="J14" s="33"/>
      <c r="K14" s="33"/>
      <c r="L14" s="33">
        <v>1</v>
      </c>
      <c r="M14" s="40">
        <v>1</v>
      </c>
      <c r="N14" s="33">
        <v>1</v>
      </c>
      <c r="O14" s="33">
        <v>1</v>
      </c>
      <c r="P14" s="33">
        <v>1</v>
      </c>
      <c r="Q14" s="40">
        <v>1</v>
      </c>
      <c r="R14" s="40">
        <v>1</v>
      </c>
      <c r="S14" s="33"/>
      <c r="T14" s="33">
        <v>1</v>
      </c>
      <c r="U14" s="33">
        <v>1</v>
      </c>
      <c r="V14" s="33"/>
      <c r="W14" s="52"/>
      <c r="X14" s="52"/>
      <c r="Z14">
        <f t="shared" si="0"/>
        <v>10</v>
      </c>
    </row>
    <row r="15" spans="1:41" x14ac:dyDescent="0.2">
      <c r="A15" s="35" t="s">
        <v>20</v>
      </c>
      <c r="B15" s="23" t="s">
        <v>0</v>
      </c>
      <c r="C15" s="33">
        <v>1</v>
      </c>
      <c r="D15" s="33">
        <v>1</v>
      </c>
      <c r="E15" s="33"/>
      <c r="F15" s="33">
        <v>1</v>
      </c>
      <c r="G15" s="33">
        <v>1</v>
      </c>
      <c r="H15" s="33">
        <v>1</v>
      </c>
      <c r="I15" s="33">
        <v>1</v>
      </c>
      <c r="J15" s="33">
        <v>1</v>
      </c>
      <c r="K15" s="33">
        <v>1</v>
      </c>
      <c r="L15" s="33"/>
      <c r="M15" s="40">
        <v>1</v>
      </c>
      <c r="N15" s="33"/>
      <c r="O15" s="33"/>
      <c r="P15" s="33">
        <v>1</v>
      </c>
      <c r="Q15" s="40">
        <v>1</v>
      </c>
      <c r="R15" s="40">
        <v>1</v>
      </c>
      <c r="S15" s="33">
        <v>1</v>
      </c>
      <c r="T15" s="33">
        <v>1</v>
      </c>
      <c r="U15" s="33"/>
      <c r="V15" s="33"/>
      <c r="W15" s="52"/>
      <c r="X15" s="52"/>
      <c r="Z15">
        <f t="shared" si="0"/>
        <v>14</v>
      </c>
    </row>
    <row r="16" spans="1:41" x14ac:dyDescent="0.2">
      <c r="A16" s="46" t="s">
        <v>21</v>
      </c>
      <c r="B16" s="24" t="s">
        <v>1</v>
      </c>
      <c r="C16" s="47"/>
      <c r="D16" s="47"/>
      <c r="E16" s="47">
        <v>1</v>
      </c>
      <c r="F16" s="47">
        <v>1</v>
      </c>
      <c r="G16" s="47">
        <v>1</v>
      </c>
      <c r="H16" s="47">
        <v>1</v>
      </c>
      <c r="I16" s="47">
        <v>1</v>
      </c>
      <c r="J16" s="47">
        <v>1</v>
      </c>
      <c r="K16" s="47">
        <v>1</v>
      </c>
      <c r="L16" s="47"/>
      <c r="M16" s="48"/>
      <c r="N16" s="47"/>
      <c r="O16" s="47"/>
      <c r="P16" s="47">
        <v>1</v>
      </c>
      <c r="Q16" s="48"/>
      <c r="R16" s="48"/>
      <c r="S16" s="47"/>
      <c r="T16" s="47"/>
      <c r="U16" s="47"/>
      <c r="V16" s="47"/>
      <c r="W16" s="47">
        <v>1</v>
      </c>
      <c r="X16" s="57"/>
      <c r="Z16">
        <f t="shared" si="0"/>
        <v>9</v>
      </c>
    </row>
    <row r="17" spans="1:26" x14ac:dyDescent="0.2">
      <c r="A17" s="30">
        <v>21</v>
      </c>
      <c r="B17" s="49" t="s">
        <v>2</v>
      </c>
      <c r="C17" s="51">
        <v>1</v>
      </c>
      <c r="D17" s="51"/>
      <c r="E17" s="51">
        <v>1</v>
      </c>
      <c r="F17" s="51"/>
      <c r="G17" s="51">
        <v>1</v>
      </c>
      <c r="H17" s="51">
        <v>1</v>
      </c>
      <c r="I17" s="51">
        <v>1</v>
      </c>
      <c r="J17" s="51">
        <v>1</v>
      </c>
      <c r="K17" s="51">
        <v>1</v>
      </c>
      <c r="L17" s="51">
        <v>1</v>
      </c>
      <c r="M17" s="51">
        <v>1</v>
      </c>
      <c r="N17" s="51">
        <v>1</v>
      </c>
      <c r="O17" s="51">
        <v>1</v>
      </c>
      <c r="P17" s="51"/>
      <c r="Q17" s="51">
        <v>1</v>
      </c>
      <c r="R17" s="51">
        <v>1</v>
      </c>
      <c r="S17" s="51">
        <v>1</v>
      </c>
      <c r="T17" s="51">
        <v>1</v>
      </c>
      <c r="U17" s="51">
        <v>1</v>
      </c>
      <c r="V17" s="51"/>
      <c r="W17" s="51"/>
      <c r="X17" s="52"/>
      <c r="Z17">
        <f t="shared" si="0"/>
        <v>16</v>
      </c>
    </row>
    <row r="18" spans="1:26" x14ac:dyDescent="0.2">
      <c r="A18" s="30">
        <v>22</v>
      </c>
      <c r="B18" s="49" t="s">
        <v>3</v>
      </c>
      <c r="C18" s="51"/>
      <c r="D18" s="33">
        <v>1</v>
      </c>
      <c r="E18" s="51"/>
      <c r="F18" s="51"/>
      <c r="G18" s="51"/>
      <c r="H18" s="51"/>
      <c r="I18" s="51"/>
      <c r="J18" s="51"/>
      <c r="K18" s="51"/>
      <c r="L18" s="51">
        <v>1</v>
      </c>
      <c r="M18" s="51">
        <v>1</v>
      </c>
      <c r="N18" s="51">
        <v>1</v>
      </c>
      <c r="O18" s="51">
        <v>1</v>
      </c>
      <c r="P18" s="51">
        <v>1</v>
      </c>
      <c r="Q18" s="51">
        <v>1</v>
      </c>
      <c r="R18" s="51">
        <v>1</v>
      </c>
      <c r="S18" s="51"/>
      <c r="T18" s="51">
        <v>1</v>
      </c>
      <c r="U18" s="51">
        <v>1</v>
      </c>
      <c r="V18" s="51"/>
      <c r="W18" s="51">
        <v>1</v>
      </c>
      <c r="X18" s="52"/>
      <c r="Z18">
        <f t="shared" si="0"/>
        <v>11</v>
      </c>
    </row>
    <row r="19" spans="1:26" x14ac:dyDescent="0.2">
      <c r="A19" s="30">
        <v>24</v>
      </c>
      <c r="B19" s="49" t="s">
        <v>0</v>
      </c>
      <c r="C19" s="51">
        <v>1</v>
      </c>
      <c r="D19" s="33">
        <v>1</v>
      </c>
      <c r="E19" s="51"/>
      <c r="F19" s="51">
        <v>1</v>
      </c>
      <c r="G19" s="51">
        <v>1</v>
      </c>
      <c r="H19" s="51">
        <v>1</v>
      </c>
      <c r="I19" s="51">
        <v>1</v>
      </c>
      <c r="J19" s="51">
        <v>1</v>
      </c>
      <c r="K19" s="51">
        <v>1</v>
      </c>
      <c r="L19" s="51"/>
      <c r="M19" s="51">
        <v>1</v>
      </c>
      <c r="N19" s="51"/>
      <c r="O19" s="51"/>
      <c r="P19" s="51">
        <v>1</v>
      </c>
      <c r="Q19" s="51">
        <v>1</v>
      </c>
      <c r="R19" s="51">
        <v>1</v>
      </c>
      <c r="S19" s="51">
        <v>1</v>
      </c>
      <c r="T19" s="52">
        <v>1</v>
      </c>
      <c r="U19" s="51"/>
      <c r="V19" s="51"/>
      <c r="W19" s="51">
        <v>1</v>
      </c>
      <c r="X19" s="52"/>
      <c r="Z19">
        <f t="shared" si="0"/>
        <v>15</v>
      </c>
    </row>
    <row r="20" spans="1:26" x14ac:dyDescent="0.2">
      <c r="A20" s="30">
        <v>25</v>
      </c>
      <c r="B20" s="49" t="s">
        <v>1</v>
      </c>
      <c r="C20" s="51"/>
      <c r="D20" s="51"/>
      <c r="E20" s="51">
        <v>1</v>
      </c>
      <c r="F20" s="51">
        <v>1</v>
      </c>
      <c r="G20" s="51">
        <v>1</v>
      </c>
      <c r="H20" s="51">
        <v>1</v>
      </c>
      <c r="I20" s="51">
        <v>1</v>
      </c>
      <c r="J20" s="51">
        <v>1</v>
      </c>
      <c r="K20" s="51">
        <v>1</v>
      </c>
      <c r="L20" s="51"/>
      <c r="M20" s="51"/>
      <c r="N20" s="51"/>
      <c r="O20" s="51"/>
      <c r="P20" s="51">
        <v>1</v>
      </c>
      <c r="Q20" s="51"/>
      <c r="R20" s="51"/>
      <c r="S20" s="51"/>
      <c r="T20" s="51"/>
      <c r="U20" s="51"/>
      <c r="V20" s="51"/>
      <c r="W20" s="51">
        <v>1</v>
      </c>
      <c r="X20" s="52"/>
      <c r="Z20">
        <f t="shared" si="0"/>
        <v>9</v>
      </c>
    </row>
    <row r="21" spans="1:26" x14ac:dyDescent="0.2">
      <c r="A21" s="30">
        <v>28</v>
      </c>
      <c r="B21" s="49" t="s">
        <v>2</v>
      </c>
      <c r="C21" s="51">
        <v>1</v>
      </c>
      <c r="D21" s="51"/>
      <c r="E21" s="51">
        <v>1</v>
      </c>
      <c r="F21" s="51"/>
      <c r="G21" s="51">
        <v>1</v>
      </c>
      <c r="H21" s="51">
        <v>1</v>
      </c>
      <c r="I21" s="51">
        <v>1</v>
      </c>
      <c r="J21" s="51">
        <v>1</v>
      </c>
      <c r="K21" s="51">
        <v>1</v>
      </c>
      <c r="L21" s="51">
        <v>1</v>
      </c>
      <c r="M21" s="51">
        <v>1</v>
      </c>
      <c r="N21" s="51">
        <v>1</v>
      </c>
      <c r="O21" s="51">
        <v>1</v>
      </c>
      <c r="P21" s="51"/>
      <c r="Q21" s="51">
        <v>1</v>
      </c>
      <c r="R21" s="51">
        <v>1</v>
      </c>
      <c r="S21" s="51">
        <v>1</v>
      </c>
      <c r="T21" s="51">
        <v>1</v>
      </c>
      <c r="U21" s="51">
        <v>1</v>
      </c>
      <c r="V21" s="51"/>
      <c r="W21" s="51"/>
      <c r="X21" s="52"/>
      <c r="Z21">
        <f t="shared" si="0"/>
        <v>16</v>
      </c>
    </row>
    <row r="22" spans="1:26" x14ac:dyDescent="0.2">
      <c r="A22" s="30">
        <v>29</v>
      </c>
      <c r="B22" s="49" t="s">
        <v>3</v>
      </c>
      <c r="C22" s="51"/>
      <c r="D22" s="33">
        <v>1</v>
      </c>
      <c r="E22" s="51"/>
      <c r="F22" s="51"/>
      <c r="G22" s="51"/>
      <c r="H22" s="51"/>
      <c r="I22" s="51"/>
      <c r="J22" s="51"/>
      <c r="K22" s="51"/>
      <c r="L22" s="51">
        <v>1</v>
      </c>
      <c r="M22" s="51">
        <v>1</v>
      </c>
      <c r="N22" s="51">
        <v>1</v>
      </c>
      <c r="O22" s="51">
        <v>1</v>
      </c>
      <c r="P22" s="51">
        <v>1</v>
      </c>
      <c r="Q22" s="51">
        <v>1</v>
      </c>
      <c r="R22" s="51">
        <v>1</v>
      </c>
      <c r="S22" s="51"/>
      <c r="T22" s="51">
        <v>1</v>
      </c>
      <c r="U22" s="51">
        <v>1</v>
      </c>
      <c r="V22" s="51"/>
      <c r="W22" s="51">
        <v>1</v>
      </c>
      <c r="X22" s="51">
        <v>1</v>
      </c>
      <c r="Z22">
        <f t="shared" si="0"/>
        <v>12</v>
      </c>
    </row>
    <row r="23" spans="1:26" x14ac:dyDescent="0.2">
      <c r="A23" s="30">
        <v>31</v>
      </c>
      <c r="B23" s="49" t="s">
        <v>0</v>
      </c>
      <c r="C23" s="51">
        <v>1</v>
      </c>
      <c r="D23" s="33">
        <v>1</v>
      </c>
      <c r="E23" s="51"/>
      <c r="F23" s="51">
        <v>1</v>
      </c>
      <c r="G23" s="51">
        <v>1</v>
      </c>
      <c r="H23" s="51">
        <v>1</v>
      </c>
      <c r="I23" s="51">
        <v>1</v>
      </c>
      <c r="J23" s="51">
        <v>1</v>
      </c>
      <c r="K23" s="51">
        <v>1</v>
      </c>
      <c r="L23" s="51"/>
      <c r="M23" s="51">
        <v>1</v>
      </c>
      <c r="N23" s="51"/>
      <c r="O23" s="51"/>
      <c r="P23" s="51">
        <v>1</v>
      </c>
      <c r="Q23" s="51">
        <v>1</v>
      </c>
      <c r="R23" s="51">
        <v>1</v>
      </c>
      <c r="S23" s="51">
        <v>1</v>
      </c>
      <c r="T23" s="51">
        <v>1</v>
      </c>
      <c r="U23" s="51"/>
      <c r="V23" s="51"/>
      <c r="W23" s="51">
        <v>1</v>
      </c>
      <c r="X23" s="51"/>
      <c r="Z23">
        <f t="shared" si="0"/>
        <v>15</v>
      </c>
    </row>
    <row r="24" spans="1:26" s="64" customFormat="1" ht="15" customHeight="1" x14ac:dyDescent="0.25">
      <c r="A24" s="129" t="s">
        <v>32</v>
      </c>
      <c r="B24" s="130"/>
      <c r="C24" s="63">
        <f>SUM(C6:C23)</f>
        <v>9</v>
      </c>
      <c r="D24" s="63">
        <f t="shared" ref="D24:X24" si="1">SUM(D6:D23)</f>
        <v>9</v>
      </c>
      <c r="E24" s="63">
        <f t="shared" si="1"/>
        <v>8</v>
      </c>
      <c r="F24" s="63">
        <f t="shared" si="1"/>
        <v>8</v>
      </c>
      <c r="G24" s="63">
        <f t="shared" si="1"/>
        <v>12</v>
      </c>
      <c r="H24" s="63">
        <f t="shared" si="1"/>
        <v>12</v>
      </c>
      <c r="I24" s="63">
        <f t="shared" si="1"/>
        <v>12</v>
      </c>
      <c r="J24" s="63">
        <f t="shared" si="1"/>
        <v>12</v>
      </c>
      <c r="K24" s="63">
        <f t="shared" si="1"/>
        <v>12</v>
      </c>
      <c r="L24" s="63">
        <f t="shared" si="1"/>
        <v>8</v>
      </c>
      <c r="M24" s="63">
        <f t="shared" si="1"/>
        <v>12</v>
      </c>
      <c r="N24" s="63">
        <f t="shared" si="1"/>
        <v>8</v>
      </c>
      <c r="O24" s="63">
        <f t="shared" si="1"/>
        <v>8</v>
      </c>
      <c r="P24" s="63">
        <f t="shared" si="1"/>
        <v>11</v>
      </c>
      <c r="Q24" s="63">
        <f t="shared" si="1"/>
        <v>11</v>
      </c>
      <c r="R24" s="63">
        <f t="shared" si="1"/>
        <v>11</v>
      </c>
      <c r="S24" s="63">
        <f t="shared" si="1"/>
        <v>6</v>
      </c>
      <c r="T24" s="63">
        <f t="shared" si="1"/>
        <v>9</v>
      </c>
      <c r="U24" s="63">
        <f t="shared" si="1"/>
        <v>6</v>
      </c>
      <c r="V24" s="86">
        <f t="shared" si="1"/>
        <v>0</v>
      </c>
      <c r="W24" s="63">
        <f t="shared" si="1"/>
        <v>6</v>
      </c>
      <c r="X24" s="86">
        <f t="shared" si="1"/>
        <v>1</v>
      </c>
      <c r="Z24" s="67">
        <f>SUM(Z6:Z23)</f>
        <v>191</v>
      </c>
    </row>
    <row r="25" spans="1:26" x14ac:dyDescent="0.2">
      <c r="C25" s="70">
        <f>SUM(C24:X24)</f>
        <v>191</v>
      </c>
    </row>
    <row r="30" spans="1:26" x14ac:dyDescent="0.2">
      <c r="J30" s="51">
        <v>6</v>
      </c>
    </row>
    <row r="31" spans="1:26" s="31" customFormat="1" x14ac:dyDescent="0.2">
      <c r="J31" s="51">
        <v>8</v>
      </c>
    </row>
    <row r="32" spans="1:26" s="31" customFormat="1" ht="15" x14ac:dyDescent="0.25">
      <c r="B32" s="43"/>
      <c r="J32" s="51">
        <v>1</v>
      </c>
    </row>
    <row r="33" spans="1:41" s="31" customFormat="1" ht="15" x14ac:dyDescent="0.25">
      <c r="J33" s="55">
        <f>SUM(J30:J32)</f>
        <v>15</v>
      </c>
    </row>
    <row r="34" spans="1:41" s="31" customFormat="1" x14ac:dyDescent="0.2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29"/>
      <c r="Q34" s="29"/>
      <c r="R34" s="29"/>
      <c r="S34" s="29"/>
    </row>
    <row r="35" spans="1:41" s="31" customFormat="1" x14ac:dyDescent="0.2">
      <c r="S35" s="32"/>
    </row>
    <row r="36" spans="1:41" s="31" customFormat="1" x14ac:dyDescent="0.2">
      <c r="A36" s="2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Q36" s="34"/>
      <c r="R36" s="34"/>
      <c r="S36" s="34"/>
    </row>
    <row r="37" spans="1:41" s="31" customFormat="1" x14ac:dyDescent="0.2">
      <c r="A37" s="2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Q37" s="34"/>
      <c r="R37" s="34"/>
      <c r="S37" s="34"/>
    </row>
    <row r="38" spans="1:41" s="31" customFormat="1" x14ac:dyDescent="0.2">
      <c r="A38" s="36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Q38" s="34"/>
      <c r="R38" s="34"/>
      <c r="S38" s="34"/>
    </row>
    <row r="39" spans="1:41" s="31" customFormat="1" x14ac:dyDescent="0.2">
      <c r="A39" s="36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Q39" s="34"/>
      <c r="R39" s="34"/>
      <c r="S39" s="34"/>
    </row>
    <row r="40" spans="1:41" s="31" customFormat="1" x14ac:dyDescent="0.2">
      <c r="A40" s="36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Q40" s="34"/>
      <c r="R40" s="34"/>
      <c r="S40" s="34"/>
    </row>
    <row r="41" spans="1:41" s="31" customFormat="1" ht="15" x14ac:dyDescent="0.25">
      <c r="B41" s="26" t="s">
        <v>63</v>
      </c>
      <c r="Q41" s="32"/>
      <c r="R41" s="32"/>
      <c r="T41" s="32"/>
      <c r="U41" s="32"/>
      <c r="V41" s="32"/>
      <c r="W41" s="32"/>
      <c r="X41" s="32"/>
    </row>
    <row r="42" spans="1:41" s="31" customFormat="1" x14ac:dyDescent="0.2">
      <c r="Q42" s="32"/>
      <c r="R42" s="32"/>
      <c r="T42" s="32"/>
      <c r="U42" s="32"/>
      <c r="V42" s="32"/>
      <c r="W42" s="32"/>
      <c r="X42" s="32"/>
    </row>
    <row r="43" spans="1:41" s="31" customFormat="1" x14ac:dyDescent="0.2">
      <c r="C43" s="42" t="s">
        <v>69</v>
      </c>
      <c r="D43" s="42" t="s">
        <v>70</v>
      </c>
      <c r="E43" s="42" t="s">
        <v>71</v>
      </c>
      <c r="F43" s="42" t="s">
        <v>72</v>
      </c>
      <c r="G43" s="42" t="s">
        <v>73</v>
      </c>
      <c r="H43" s="42" t="s">
        <v>74</v>
      </c>
      <c r="I43" s="42" t="s">
        <v>75</v>
      </c>
      <c r="J43" s="42" t="s">
        <v>76</v>
      </c>
      <c r="K43" s="42" t="s">
        <v>77</v>
      </c>
      <c r="L43" s="42" t="s">
        <v>13</v>
      </c>
      <c r="M43" s="42" t="s">
        <v>14</v>
      </c>
      <c r="N43" s="42" t="s">
        <v>15</v>
      </c>
      <c r="O43" s="42" t="s">
        <v>16</v>
      </c>
      <c r="P43" s="42" t="s">
        <v>17</v>
      </c>
      <c r="Q43" s="42" t="s">
        <v>18</v>
      </c>
      <c r="R43" s="42" t="s">
        <v>19</v>
      </c>
      <c r="S43" s="42" t="s">
        <v>20</v>
      </c>
      <c r="T43" s="42" t="s">
        <v>21</v>
      </c>
      <c r="U43" s="42" t="s">
        <v>22</v>
      </c>
      <c r="V43" s="42" t="s">
        <v>67</v>
      </c>
      <c r="W43" s="42" t="s">
        <v>68</v>
      </c>
      <c r="X43" s="42" t="s">
        <v>78</v>
      </c>
    </row>
    <row r="44" spans="1:41" x14ac:dyDescent="0.2">
      <c r="B44">
        <v>11</v>
      </c>
      <c r="C44" s="30" t="s">
        <v>47</v>
      </c>
      <c r="D44" s="30" t="s">
        <v>50</v>
      </c>
      <c r="E44" s="30" t="s">
        <v>42</v>
      </c>
      <c r="F44" t="s">
        <v>46</v>
      </c>
      <c r="G44" s="30" t="s">
        <v>49</v>
      </c>
      <c r="H44" s="30" t="s">
        <v>52</v>
      </c>
      <c r="I44" s="30" t="s">
        <v>51</v>
      </c>
      <c r="J44" s="30" t="s">
        <v>53</v>
      </c>
      <c r="K44" t="s">
        <v>54</v>
      </c>
      <c r="L44" s="30" t="s">
        <v>45</v>
      </c>
      <c r="M44" t="s">
        <v>55</v>
      </c>
      <c r="N44" s="30" t="s">
        <v>44</v>
      </c>
      <c r="O44" s="30" t="s">
        <v>41</v>
      </c>
      <c r="P44" s="30" t="s">
        <v>56</v>
      </c>
      <c r="Q44" s="41" t="s">
        <v>48</v>
      </c>
      <c r="R44" s="41" t="s">
        <v>57</v>
      </c>
      <c r="S44" s="30" t="s">
        <v>43</v>
      </c>
      <c r="T44" s="41" t="s">
        <v>58</v>
      </c>
      <c r="U44" s="41" t="s">
        <v>40</v>
      </c>
      <c r="V44" s="41" t="s">
        <v>59</v>
      </c>
      <c r="W44" s="41" t="s">
        <v>60</v>
      </c>
      <c r="X44" s="41" t="s">
        <v>61</v>
      </c>
      <c r="AN44" s="32"/>
      <c r="AO44" s="32"/>
    </row>
    <row r="45" spans="1:41" x14ac:dyDescent="0.2">
      <c r="A45" s="28" t="s">
        <v>4</v>
      </c>
      <c r="B45" s="23" t="s">
        <v>1</v>
      </c>
      <c r="C45" s="33"/>
      <c r="D45" s="33"/>
      <c r="E45" s="33">
        <v>1</v>
      </c>
      <c r="F45" s="33">
        <v>1</v>
      </c>
      <c r="G45" s="33">
        <v>1</v>
      </c>
      <c r="H45" s="33">
        <v>1</v>
      </c>
      <c r="I45" s="33">
        <v>1</v>
      </c>
      <c r="J45" s="33">
        <v>1</v>
      </c>
      <c r="K45" s="33">
        <v>1</v>
      </c>
      <c r="L45" s="33"/>
      <c r="M45" s="40"/>
      <c r="N45" s="33"/>
      <c r="O45" s="33"/>
      <c r="P45" s="33">
        <v>1</v>
      </c>
      <c r="Q45" s="40"/>
      <c r="R45" s="40"/>
      <c r="S45" s="33"/>
      <c r="T45" s="33"/>
      <c r="U45" s="33"/>
      <c r="V45" s="33"/>
      <c r="W45" s="33">
        <v>1</v>
      </c>
      <c r="X45" s="33"/>
      <c r="Z45">
        <f>SUM(C45:X45)</f>
        <v>9</v>
      </c>
    </row>
    <row r="46" spans="1:41" x14ac:dyDescent="0.2">
      <c r="A46" s="35" t="s">
        <v>7</v>
      </c>
      <c r="B46" s="23" t="s">
        <v>2</v>
      </c>
      <c r="C46" s="33">
        <v>1</v>
      </c>
      <c r="D46" s="33"/>
      <c r="E46" s="33">
        <v>1</v>
      </c>
      <c r="F46" s="33"/>
      <c r="G46" s="33">
        <v>1</v>
      </c>
      <c r="H46" s="33">
        <v>1</v>
      </c>
      <c r="I46" s="33">
        <v>1</v>
      </c>
      <c r="J46" s="33">
        <v>1</v>
      </c>
      <c r="K46" s="33">
        <v>1</v>
      </c>
      <c r="L46" s="33">
        <v>1</v>
      </c>
      <c r="M46" s="40">
        <v>1</v>
      </c>
      <c r="N46" s="33">
        <v>1</v>
      </c>
      <c r="O46" s="33">
        <v>1</v>
      </c>
      <c r="P46" s="33"/>
      <c r="Q46" s="40">
        <v>1</v>
      </c>
      <c r="R46" s="40">
        <v>1</v>
      </c>
      <c r="S46" s="33">
        <v>1</v>
      </c>
      <c r="T46" s="33">
        <v>1</v>
      </c>
      <c r="U46" s="33">
        <v>1</v>
      </c>
      <c r="V46" s="33"/>
      <c r="W46" s="33"/>
      <c r="X46" s="33">
        <v>1</v>
      </c>
      <c r="Z46">
        <f t="shared" ref="Z46:Z61" si="2">SUM(C46:X46)</f>
        <v>17</v>
      </c>
    </row>
    <row r="47" spans="1:41" x14ac:dyDescent="0.2">
      <c r="A47" s="35" t="s">
        <v>8</v>
      </c>
      <c r="B47" s="23" t="s">
        <v>3</v>
      </c>
      <c r="C47" s="33"/>
      <c r="D47" s="33">
        <v>1</v>
      </c>
      <c r="E47" s="33"/>
      <c r="F47" s="33"/>
      <c r="G47" s="33"/>
      <c r="H47" s="33"/>
      <c r="I47" s="33"/>
      <c r="J47" s="33"/>
      <c r="K47" s="33"/>
      <c r="L47" s="33">
        <v>1</v>
      </c>
      <c r="M47" s="40">
        <v>1</v>
      </c>
      <c r="N47" s="33">
        <v>1</v>
      </c>
      <c r="O47" s="33">
        <v>1</v>
      </c>
      <c r="P47" s="33">
        <v>1</v>
      </c>
      <c r="Q47" s="40">
        <v>1</v>
      </c>
      <c r="R47" s="40">
        <v>1</v>
      </c>
      <c r="S47" s="33"/>
      <c r="T47" s="33">
        <v>1</v>
      </c>
      <c r="U47" s="33">
        <v>1</v>
      </c>
      <c r="V47" s="33"/>
      <c r="W47" s="33">
        <v>1</v>
      </c>
      <c r="X47" s="33">
        <v>1</v>
      </c>
      <c r="Z47">
        <f t="shared" si="2"/>
        <v>12</v>
      </c>
    </row>
    <row r="48" spans="1:41" x14ac:dyDescent="0.2">
      <c r="A48" s="35" t="s">
        <v>10</v>
      </c>
      <c r="B48" s="23" t="s">
        <v>0</v>
      </c>
      <c r="C48" s="33">
        <v>1</v>
      </c>
      <c r="D48" s="33">
        <v>1</v>
      </c>
      <c r="E48" s="33"/>
      <c r="F48" s="33">
        <v>1</v>
      </c>
      <c r="G48" s="33">
        <v>1</v>
      </c>
      <c r="H48" s="33">
        <v>1</v>
      </c>
      <c r="I48" s="33">
        <v>1</v>
      </c>
      <c r="J48" s="33">
        <v>1</v>
      </c>
      <c r="K48" s="33">
        <v>1</v>
      </c>
      <c r="L48" s="33"/>
      <c r="M48" s="40">
        <v>1</v>
      </c>
      <c r="N48" s="33"/>
      <c r="O48" s="33"/>
      <c r="P48" s="33">
        <v>1</v>
      </c>
      <c r="Q48" s="40">
        <v>1</v>
      </c>
      <c r="R48" s="40">
        <v>1</v>
      </c>
      <c r="S48" s="33">
        <v>1</v>
      </c>
      <c r="T48" s="33">
        <v>1</v>
      </c>
      <c r="U48" s="33"/>
      <c r="V48" s="33"/>
      <c r="W48" s="33">
        <v>1</v>
      </c>
      <c r="X48" s="33"/>
      <c r="Z48">
        <f t="shared" si="2"/>
        <v>15</v>
      </c>
    </row>
    <row r="49" spans="1:26" x14ac:dyDescent="0.2">
      <c r="A49" s="28" t="s">
        <v>11</v>
      </c>
      <c r="B49" s="23" t="s">
        <v>1</v>
      </c>
      <c r="C49" s="33"/>
      <c r="D49" s="33"/>
      <c r="E49" s="33">
        <v>1</v>
      </c>
      <c r="F49" s="33">
        <v>1</v>
      </c>
      <c r="G49" s="33">
        <v>1</v>
      </c>
      <c r="H49" s="33">
        <v>1</v>
      </c>
      <c r="I49" s="33">
        <v>1</v>
      </c>
      <c r="J49" s="33">
        <v>1</v>
      </c>
      <c r="K49" s="33">
        <v>1</v>
      </c>
      <c r="L49" s="33"/>
      <c r="M49" s="40"/>
      <c r="N49" s="33"/>
      <c r="O49" s="33"/>
      <c r="P49" s="33">
        <v>1</v>
      </c>
      <c r="Q49" s="40"/>
      <c r="R49" s="40"/>
      <c r="S49" s="33"/>
      <c r="T49" s="33"/>
      <c r="U49" s="33"/>
      <c r="V49" s="33"/>
      <c r="W49" s="33">
        <v>1</v>
      </c>
      <c r="X49" s="33"/>
      <c r="Z49">
        <f t="shared" si="2"/>
        <v>9</v>
      </c>
    </row>
    <row r="50" spans="1:26" x14ac:dyDescent="0.2">
      <c r="A50" s="46" t="s">
        <v>14</v>
      </c>
      <c r="B50" s="23" t="s">
        <v>2</v>
      </c>
      <c r="C50" s="47">
        <v>1</v>
      </c>
      <c r="D50" s="47"/>
      <c r="E50" s="47">
        <v>1</v>
      </c>
      <c r="F50" s="47"/>
      <c r="G50" s="47">
        <v>1</v>
      </c>
      <c r="H50" s="47">
        <v>1</v>
      </c>
      <c r="I50" s="47">
        <v>1</v>
      </c>
      <c r="J50" s="47">
        <v>1</v>
      </c>
      <c r="K50" s="47">
        <v>1</v>
      </c>
      <c r="L50" s="47">
        <v>1</v>
      </c>
      <c r="M50" s="48">
        <v>1</v>
      </c>
      <c r="N50" s="47">
        <v>1</v>
      </c>
      <c r="O50" s="47">
        <v>1</v>
      </c>
      <c r="P50" s="47"/>
      <c r="Q50" s="48">
        <v>1</v>
      </c>
      <c r="R50" s="48">
        <v>1</v>
      </c>
      <c r="S50" s="47">
        <v>1</v>
      </c>
      <c r="T50" s="47">
        <v>1</v>
      </c>
      <c r="U50" s="47">
        <v>1</v>
      </c>
      <c r="V50" s="47"/>
      <c r="W50" s="47"/>
      <c r="X50" s="47">
        <v>1</v>
      </c>
      <c r="Z50">
        <f t="shared" si="2"/>
        <v>17</v>
      </c>
    </row>
    <row r="51" spans="1:26" x14ac:dyDescent="0.2">
      <c r="A51" s="30">
        <v>12</v>
      </c>
      <c r="B51" s="23" t="s">
        <v>3</v>
      </c>
      <c r="C51" s="51"/>
      <c r="D51" s="51"/>
      <c r="E51" s="51"/>
      <c r="F51" s="51"/>
      <c r="G51" s="51"/>
      <c r="H51" s="51"/>
      <c r="I51" s="51"/>
      <c r="J51" s="51"/>
      <c r="K51" s="51"/>
      <c r="L51" s="51">
        <v>1</v>
      </c>
      <c r="M51" s="51">
        <v>1</v>
      </c>
      <c r="N51" s="51">
        <v>1</v>
      </c>
      <c r="O51" s="51">
        <v>1</v>
      </c>
      <c r="P51" s="51">
        <v>1</v>
      </c>
      <c r="Q51" s="51">
        <v>1</v>
      </c>
      <c r="R51" s="51">
        <v>1</v>
      </c>
      <c r="S51" s="51"/>
      <c r="T51" s="51">
        <v>1</v>
      </c>
      <c r="U51" s="51">
        <v>1</v>
      </c>
      <c r="V51" s="51"/>
      <c r="W51" s="51">
        <v>1</v>
      </c>
      <c r="X51" s="52"/>
      <c r="Z51">
        <f t="shared" si="2"/>
        <v>10</v>
      </c>
    </row>
    <row r="52" spans="1:26" x14ac:dyDescent="0.2">
      <c r="A52" s="30">
        <v>14</v>
      </c>
      <c r="B52" s="23" t="s">
        <v>0</v>
      </c>
      <c r="C52" s="51">
        <v>1</v>
      </c>
      <c r="D52" s="51">
        <v>1</v>
      </c>
      <c r="E52" s="51"/>
      <c r="F52" s="51">
        <v>1</v>
      </c>
      <c r="G52" s="51">
        <v>1</v>
      </c>
      <c r="H52" s="51">
        <v>1</v>
      </c>
      <c r="I52" s="51">
        <v>1</v>
      </c>
      <c r="J52" s="51">
        <v>1</v>
      </c>
      <c r="K52" s="51">
        <v>1</v>
      </c>
      <c r="L52" s="51"/>
      <c r="M52" s="51">
        <v>1</v>
      </c>
      <c r="N52" s="51"/>
      <c r="O52" s="51"/>
      <c r="P52" s="51">
        <v>1</v>
      </c>
      <c r="Q52" s="51">
        <v>1</v>
      </c>
      <c r="R52" s="51">
        <v>1</v>
      </c>
      <c r="S52" s="51">
        <v>1</v>
      </c>
      <c r="T52" s="51">
        <v>1</v>
      </c>
      <c r="U52" s="51"/>
      <c r="V52" s="51"/>
      <c r="W52" s="51">
        <v>1</v>
      </c>
      <c r="X52" s="51">
        <v>1</v>
      </c>
      <c r="Z52">
        <f t="shared" si="2"/>
        <v>16</v>
      </c>
    </row>
    <row r="53" spans="1:26" x14ac:dyDescent="0.2">
      <c r="A53" s="30">
        <v>15</v>
      </c>
      <c r="B53" s="23" t="s">
        <v>1</v>
      </c>
      <c r="C53" s="51"/>
      <c r="D53" s="51">
        <v>1</v>
      </c>
      <c r="E53" s="51">
        <v>1</v>
      </c>
      <c r="F53" s="51">
        <v>1</v>
      </c>
      <c r="G53" s="51">
        <v>1</v>
      </c>
      <c r="H53" s="51">
        <v>1</v>
      </c>
      <c r="I53" s="51">
        <v>1</v>
      </c>
      <c r="J53" s="51">
        <v>1</v>
      </c>
      <c r="K53" s="51">
        <v>1</v>
      </c>
      <c r="L53" s="51"/>
      <c r="M53" s="51"/>
      <c r="N53" s="51"/>
      <c r="O53" s="51"/>
      <c r="P53" s="51">
        <v>1</v>
      </c>
      <c r="Q53" s="51"/>
      <c r="R53" s="51"/>
      <c r="S53" s="51"/>
      <c r="T53" s="51"/>
      <c r="U53" s="51"/>
      <c r="V53" s="51"/>
      <c r="W53" s="51">
        <v>1</v>
      </c>
      <c r="X53" s="51"/>
      <c r="Z53">
        <f t="shared" si="2"/>
        <v>10</v>
      </c>
    </row>
    <row r="54" spans="1:26" x14ac:dyDescent="0.2">
      <c r="A54" s="50">
        <v>18</v>
      </c>
      <c r="B54" s="24" t="s">
        <v>2</v>
      </c>
      <c r="C54" s="53">
        <v>1</v>
      </c>
      <c r="D54" s="53"/>
      <c r="E54" s="53">
        <v>1</v>
      </c>
      <c r="F54" s="53"/>
      <c r="G54" s="53">
        <v>1</v>
      </c>
      <c r="H54" s="53">
        <v>1</v>
      </c>
      <c r="I54" s="53">
        <v>1</v>
      </c>
      <c r="J54" s="53">
        <v>1</v>
      </c>
      <c r="K54" s="53">
        <v>1</v>
      </c>
      <c r="L54" s="53">
        <v>1</v>
      </c>
      <c r="M54" s="53">
        <v>1</v>
      </c>
      <c r="N54" s="53">
        <v>1</v>
      </c>
      <c r="O54" s="53">
        <v>1</v>
      </c>
      <c r="P54" s="53"/>
      <c r="Q54" s="53">
        <v>1</v>
      </c>
      <c r="R54" s="53">
        <v>1</v>
      </c>
      <c r="S54" s="53">
        <v>1</v>
      </c>
      <c r="T54" s="53">
        <v>1</v>
      </c>
      <c r="U54" s="53">
        <v>1</v>
      </c>
      <c r="V54" s="53"/>
      <c r="W54" s="53"/>
      <c r="X54" s="53">
        <v>1</v>
      </c>
      <c r="Z54">
        <f t="shared" si="2"/>
        <v>17</v>
      </c>
    </row>
    <row r="55" spans="1:26" x14ac:dyDescent="0.2">
      <c r="A55" s="30">
        <v>19</v>
      </c>
      <c r="B55" s="49" t="s">
        <v>3</v>
      </c>
      <c r="C55" s="51"/>
      <c r="D55" s="51">
        <v>1</v>
      </c>
      <c r="E55" s="51"/>
      <c r="F55" s="51"/>
      <c r="G55" s="51"/>
      <c r="H55" s="51"/>
      <c r="I55" s="51"/>
      <c r="J55" s="51"/>
      <c r="K55" s="51"/>
      <c r="L55" s="51">
        <v>1</v>
      </c>
      <c r="M55" s="51">
        <v>1</v>
      </c>
      <c r="N55" s="51">
        <v>1</v>
      </c>
      <c r="O55" s="51">
        <v>1</v>
      </c>
      <c r="P55" s="51">
        <v>1</v>
      </c>
      <c r="Q55" s="51">
        <v>1</v>
      </c>
      <c r="R55" s="51">
        <v>1</v>
      </c>
      <c r="S55" s="51"/>
      <c r="T55" s="51">
        <v>1</v>
      </c>
      <c r="U55" s="51">
        <v>1</v>
      </c>
      <c r="V55" s="51"/>
      <c r="W55" s="51">
        <v>1</v>
      </c>
      <c r="X55" s="51"/>
      <c r="Z55">
        <f t="shared" si="2"/>
        <v>11</v>
      </c>
    </row>
    <row r="56" spans="1:26" x14ac:dyDescent="0.2">
      <c r="A56" s="30">
        <v>21</v>
      </c>
      <c r="B56" s="49" t="s">
        <v>0</v>
      </c>
      <c r="C56" s="51">
        <v>1</v>
      </c>
      <c r="D56" s="51">
        <v>1</v>
      </c>
      <c r="E56" s="51"/>
      <c r="F56" s="51">
        <v>1</v>
      </c>
      <c r="G56" s="51">
        <v>1</v>
      </c>
      <c r="H56" s="51">
        <v>1</v>
      </c>
      <c r="I56" s="51">
        <v>1</v>
      </c>
      <c r="J56" s="51">
        <v>1</v>
      </c>
      <c r="K56" s="51">
        <v>1</v>
      </c>
      <c r="L56" s="51"/>
      <c r="M56" s="51">
        <v>1</v>
      </c>
      <c r="N56" s="51"/>
      <c r="O56" s="51"/>
      <c r="P56" s="51">
        <v>1</v>
      </c>
      <c r="Q56" s="51">
        <v>1</v>
      </c>
      <c r="R56" s="51">
        <v>1</v>
      </c>
      <c r="S56" s="51">
        <v>1</v>
      </c>
      <c r="T56" s="51">
        <v>1</v>
      </c>
      <c r="U56" s="51"/>
      <c r="V56" s="51"/>
      <c r="W56" s="51">
        <v>1</v>
      </c>
      <c r="X56" s="51">
        <v>1</v>
      </c>
      <c r="Z56">
        <f t="shared" si="2"/>
        <v>16</v>
      </c>
    </row>
    <row r="57" spans="1:26" s="31" customFormat="1" x14ac:dyDescent="0.2">
      <c r="A57" s="30">
        <v>22</v>
      </c>
      <c r="B57" s="49" t="s">
        <v>1</v>
      </c>
      <c r="C57" s="51"/>
      <c r="D57" s="51"/>
      <c r="E57" s="51">
        <v>1</v>
      </c>
      <c r="F57" s="51">
        <v>1</v>
      </c>
      <c r="G57" s="51">
        <v>1</v>
      </c>
      <c r="H57" s="51">
        <v>1</v>
      </c>
      <c r="I57" s="51">
        <v>1</v>
      </c>
      <c r="J57" s="51">
        <v>1</v>
      </c>
      <c r="K57" s="51">
        <v>1</v>
      </c>
      <c r="L57" s="51"/>
      <c r="M57" s="51"/>
      <c r="N57" s="51"/>
      <c r="O57" s="51"/>
      <c r="P57" s="51">
        <v>1</v>
      </c>
      <c r="Q57" s="51"/>
      <c r="R57" s="51"/>
      <c r="S57" s="51"/>
      <c r="T57" s="51"/>
      <c r="U57" s="51"/>
      <c r="V57" s="51"/>
      <c r="W57" s="51">
        <v>1</v>
      </c>
      <c r="X57" s="51"/>
      <c r="Z57">
        <f t="shared" si="2"/>
        <v>9</v>
      </c>
    </row>
    <row r="58" spans="1:26" s="31" customFormat="1" x14ac:dyDescent="0.2">
      <c r="A58" s="30">
        <v>25</v>
      </c>
      <c r="B58" s="49" t="s">
        <v>2</v>
      </c>
      <c r="C58" s="51">
        <v>1</v>
      </c>
      <c r="D58" s="51"/>
      <c r="E58" s="51">
        <v>1</v>
      </c>
      <c r="F58" s="51"/>
      <c r="G58" s="51">
        <v>1</v>
      </c>
      <c r="H58" s="51">
        <v>1</v>
      </c>
      <c r="I58" s="51">
        <v>1</v>
      </c>
      <c r="J58" s="51">
        <v>1</v>
      </c>
      <c r="K58" s="51">
        <v>1</v>
      </c>
      <c r="L58" s="51">
        <v>1</v>
      </c>
      <c r="M58" s="51">
        <v>1</v>
      </c>
      <c r="N58" s="51">
        <v>1</v>
      </c>
      <c r="O58" s="51">
        <v>1</v>
      </c>
      <c r="P58" s="51"/>
      <c r="Q58" s="51">
        <v>1</v>
      </c>
      <c r="R58" s="51">
        <v>1</v>
      </c>
      <c r="S58" s="51">
        <v>1</v>
      </c>
      <c r="T58" s="51">
        <v>1</v>
      </c>
      <c r="U58" s="51">
        <v>1</v>
      </c>
      <c r="V58" s="51"/>
      <c r="W58" s="51"/>
      <c r="X58" s="51">
        <v>1</v>
      </c>
      <c r="Z58">
        <f t="shared" si="2"/>
        <v>17</v>
      </c>
    </row>
    <row r="59" spans="1:26" s="31" customFormat="1" x14ac:dyDescent="0.2">
      <c r="A59" s="30">
        <v>26</v>
      </c>
      <c r="B59" s="49" t="s">
        <v>3</v>
      </c>
      <c r="C59" s="51"/>
      <c r="D59" s="51">
        <v>1</v>
      </c>
      <c r="E59" s="51"/>
      <c r="F59" s="51"/>
      <c r="G59" s="51"/>
      <c r="H59" s="51"/>
      <c r="I59" s="51"/>
      <c r="J59" s="51"/>
      <c r="K59" s="51"/>
      <c r="L59" s="51">
        <v>1</v>
      </c>
      <c r="M59" s="51">
        <v>1</v>
      </c>
      <c r="N59" s="51">
        <v>1</v>
      </c>
      <c r="O59" s="51">
        <v>1</v>
      </c>
      <c r="P59" s="51">
        <v>1</v>
      </c>
      <c r="Q59" s="51">
        <v>1</v>
      </c>
      <c r="R59" s="51">
        <v>1</v>
      </c>
      <c r="S59" s="51"/>
      <c r="T59" s="51">
        <v>1</v>
      </c>
      <c r="U59" s="51">
        <v>1</v>
      </c>
      <c r="V59" s="51"/>
      <c r="W59" s="51">
        <v>1</v>
      </c>
      <c r="X59" s="51"/>
      <c r="Z59">
        <f t="shared" si="2"/>
        <v>11</v>
      </c>
    </row>
    <row r="60" spans="1:26" s="31" customFormat="1" x14ac:dyDescent="0.2">
      <c r="A60" s="30">
        <v>28</v>
      </c>
      <c r="B60" s="49" t="s">
        <v>0</v>
      </c>
      <c r="C60" s="51">
        <v>1</v>
      </c>
      <c r="D60" s="51">
        <v>1</v>
      </c>
      <c r="E60" s="51"/>
      <c r="F60" s="51">
        <v>1</v>
      </c>
      <c r="G60" s="51">
        <v>1</v>
      </c>
      <c r="H60" s="51">
        <v>1</v>
      </c>
      <c r="I60" s="51">
        <v>1</v>
      </c>
      <c r="J60" s="51">
        <v>1</v>
      </c>
      <c r="K60" s="51">
        <v>1</v>
      </c>
      <c r="L60" s="51"/>
      <c r="M60" s="51">
        <v>1</v>
      </c>
      <c r="N60" s="51"/>
      <c r="O60" s="51"/>
      <c r="P60" s="51">
        <v>1</v>
      </c>
      <c r="Q60" s="51">
        <v>1</v>
      </c>
      <c r="R60" s="51">
        <v>1</v>
      </c>
      <c r="S60" s="51">
        <v>1</v>
      </c>
      <c r="T60" s="51">
        <v>1</v>
      </c>
      <c r="U60" s="51"/>
      <c r="V60" s="51"/>
      <c r="W60" s="51">
        <v>1</v>
      </c>
      <c r="X60" s="51">
        <v>1</v>
      </c>
      <c r="Z60">
        <f t="shared" si="2"/>
        <v>16</v>
      </c>
    </row>
    <row r="61" spans="1:26" s="31" customFormat="1" x14ac:dyDescent="0.2">
      <c r="A61" s="30">
        <v>29</v>
      </c>
      <c r="B61" s="49" t="s">
        <v>1</v>
      </c>
      <c r="C61" s="51"/>
      <c r="D61" s="51"/>
      <c r="E61" s="51">
        <v>1</v>
      </c>
      <c r="F61" s="51">
        <v>1</v>
      </c>
      <c r="G61" s="51">
        <v>1</v>
      </c>
      <c r="H61" s="51">
        <v>1</v>
      </c>
      <c r="I61" s="51">
        <v>1</v>
      </c>
      <c r="J61" s="51">
        <v>1</v>
      </c>
      <c r="K61" s="51">
        <v>1</v>
      </c>
      <c r="L61" s="51"/>
      <c r="M61" s="51"/>
      <c r="N61" s="51"/>
      <c r="O61" s="51"/>
      <c r="P61" s="51">
        <v>1</v>
      </c>
      <c r="Q61" s="51"/>
      <c r="R61" s="51"/>
      <c r="S61" s="51"/>
      <c r="T61" s="51"/>
      <c r="U61" s="51"/>
      <c r="V61" s="51"/>
      <c r="W61" s="51">
        <v>1</v>
      </c>
      <c r="X61" s="51"/>
      <c r="Z61">
        <f t="shared" si="2"/>
        <v>9</v>
      </c>
    </row>
    <row r="62" spans="1:26" s="38" customFormat="1" ht="15" customHeight="1" x14ac:dyDescent="0.25">
      <c r="A62" s="131" t="s">
        <v>32</v>
      </c>
      <c r="B62" s="132"/>
      <c r="C62" s="63">
        <f>SUM(C45:C61)</f>
        <v>8</v>
      </c>
      <c r="D62" s="63">
        <f t="shared" ref="D62:X62" si="3">SUM(D45:D61)</f>
        <v>8</v>
      </c>
      <c r="E62" s="63">
        <f t="shared" si="3"/>
        <v>9</v>
      </c>
      <c r="F62" s="63">
        <f t="shared" si="3"/>
        <v>9</v>
      </c>
      <c r="G62" s="63">
        <f t="shared" si="3"/>
        <v>13</v>
      </c>
      <c r="H62" s="63">
        <f t="shared" si="3"/>
        <v>13</v>
      </c>
      <c r="I62" s="63">
        <f t="shared" si="3"/>
        <v>13</v>
      </c>
      <c r="J62" s="63">
        <f t="shared" si="3"/>
        <v>13</v>
      </c>
      <c r="K62" s="63">
        <f t="shared" si="3"/>
        <v>13</v>
      </c>
      <c r="L62" s="63">
        <f t="shared" si="3"/>
        <v>8</v>
      </c>
      <c r="M62" s="63">
        <f t="shared" si="3"/>
        <v>12</v>
      </c>
      <c r="N62" s="63">
        <f t="shared" si="3"/>
        <v>8</v>
      </c>
      <c r="O62" s="63">
        <f t="shared" si="3"/>
        <v>8</v>
      </c>
      <c r="P62" s="63">
        <f t="shared" si="3"/>
        <v>13</v>
      </c>
      <c r="Q62" s="63">
        <f t="shared" si="3"/>
        <v>12</v>
      </c>
      <c r="R62" s="63">
        <f t="shared" si="3"/>
        <v>12</v>
      </c>
      <c r="S62" s="63">
        <f t="shared" si="3"/>
        <v>8</v>
      </c>
      <c r="T62" s="63">
        <f t="shared" si="3"/>
        <v>12</v>
      </c>
      <c r="U62" s="63">
        <f t="shared" si="3"/>
        <v>8</v>
      </c>
      <c r="V62" s="86">
        <f t="shared" si="3"/>
        <v>0</v>
      </c>
      <c r="W62" s="63">
        <f t="shared" si="3"/>
        <v>13</v>
      </c>
      <c r="X62" s="86">
        <f t="shared" si="3"/>
        <v>8</v>
      </c>
      <c r="Z62" s="38">
        <f>SUM(Z45:Z61)</f>
        <v>221</v>
      </c>
    </row>
    <row r="63" spans="1:26" s="31" customFormat="1" x14ac:dyDescent="0.2">
      <c r="C63" s="31">
        <f>SUM(C62:X62)</f>
        <v>221</v>
      </c>
    </row>
    <row r="64" spans="1:26" s="31" customFormat="1" x14ac:dyDescent="0.2"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29"/>
      <c r="Q64" s="29"/>
      <c r="R64" s="29"/>
      <c r="S64" s="29"/>
    </row>
    <row r="65" spans="2:19" s="31" customFormat="1" x14ac:dyDescent="0.2"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S65" s="32"/>
    </row>
    <row r="79" spans="2:19" ht="15" x14ac:dyDescent="0.25">
      <c r="B79" s="26" t="s">
        <v>64</v>
      </c>
      <c r="H79" s="27"/>
      <c r="I79" s="27"/>
      <c r="J79" s="27"/>
      <c r="K79" s="27"/>
      <c r="L79" s="27"/>
    </row>
    <row r="81" spans="1:41" s="31" customFormat="1" x14ac:dyDescent="0.2">
      <c r="C81" s="42" t="s">
        <v>69</v>
      </c>
      <c r="D81" s="42" t="s">
        <v>70</v>
      </c>
      <c r="E81" s="42" t="s">
        <v>71</v>
      </c>
      <c r="F81" s="42" t="s">
        <v>72</v>
      </c>
      <c r="G81" s="42" t="s">
        <v>73</v>
      </c>
      <c r="H81" s="42" t="s">
        <v>74</v>
      </c>
      <c r="I81" s="42" t="s">
        <v>75</v>
      </c>
      <c r="J81" s="42" t="s">
        <v>76</v>
      </c>
      <c r="K81" s="42" t="s">
        <v>77</v>
      </c>
      <c r="L81" s="42" t="s">
        <v>13</v>
      </c>
      <c r="M81" s="42" t="s">
        <v>14</v>
      </c>
      <c r="N81" s="42" t="s">
        <v>15</v>
      </c>
      <c r="O81" s="42" t="s">
        <v>16</v>
      </c>
      <c r="P81" s="42" t="s">
        <v>17</v>
      </c>
      <c r="Q81" s="42" t="s">
        <v>18</v>
      </c>
      <c r="R81" s="42" t="s">
        <v>19</v>
      </c>
      <c r="S81" s="42" t="s">
        <v>20</v>
      </c>
      <c r="T81" s="42" t="s">
        <v>21</v>
      </c>
      <c r="U81" s="42" t="s">
        <v>22</v>
      </c>
      <c r="V81" s="42" t="s">
        <v>67</v>
      </c>
      <c r="W81" s="42" t="s">
        <v>68</v>
      </c>
      <c r="X81" s="42" t="s">
        <v>78</v>
      </c>
    </row>
    <row r="82" spans="1:41" x14ac:dyDescent="0.2">
      <c r="C82" s="30" t="s">
        <v>47</v>
      </c>
      <c r="D82" s="30" t="s">
        <v>50</v>
      </c>
      <c r="E82" s="30" t="s">
        <v>42</v>
      </c>
      <c r="F82" t="s">
        <v>46</v>
      </c>
      <c r="G82" s="30" t="s">
        <v>49</v>
      </c>
      <c r="H82" s="30" t="s">
        <v>52</v>
      </c>
      <c r="I82" s="30" t="s">
        <v>51</v>
      </c>
      <c r="J82" t="s">
        <v>53</v>
      </c>
      <c r="K82" t="s">
        <v>54</v>
      </c>
      <c r="L82" s="30" t="s">
        <v>45</v>
      </c>
      <c r="M82" t="s">
        <v>55</v>
      </c>
      <c r="N82" s="30" t="s">
        <v>44</v>
      </c>
      <c r="O82" s="30" t="s">
        <v>41</v>
      </c>
      <c r="P82" s="30" t="s">
        <v>56</v>
      </c>
      <c r="Q82" s="41" t="s">
        <v>48</v>
      </c>
      <c r="R82" s="41" t="s">
        <v>57</v>
      </c>
      <c r="S82" s="30" t="s">
        <v>43</v>
      </c>
      <c r="T82" s="41" t="s">
        <v>58</v>
      </c>
      <c r="U82" s="41" t="s">
        <v>40</v>
      </c>
      <c r="V82" s="41" t="s">
        <v>59</v>
      </c>
      <c r="W82" s="41" t="s">
        <v>60</v>
      </c>
      <c r="X82" s="41" t="s">
        <v>61</v>
      </c>
      <c r="AN82" s="32"/>
      <c r="AO82" s="32"/>
    </row>
    <row r="83" spans="1:41" x14ac:dyDescent="0.2">
      <c r="A83" s="28" t="s">
        <v>5</v>
      </c>
      <c r="B83" s="23" t="s">
        <v>2</v>
      </c>
      <c r="C83" s="33">
        <v>1</v>
      </c>
      <c r="D83" s="33"/>
      <c r="E83" s="33">
        <v>1</v>
      </c>
      <c r="F83" s="33"/>
      <c r="G83" s="33">
        <v>1</v>
      </c>
      <c r="H83" s="33">
        <v>1</v>
      </c>
      <c r="I83" s="33">
        <v>1</v>
      </c>
      <c r="J83" s="33">
        <v>1</v>
      </c>
      <c r="K83" s="33">
        <v>1</v>
      </c>
      <c r="L83" s="33">
        <v>1</v>
      </c>
      <c r="M83" s="40">
        <v>1</v>
      </c>
      <c r="N83" s="33">
        <v>1</v>
      </c>
      <c r="O83" s="33">
        <v>1</v>
      </c>
      <c r="P83" s="33"/>
      <c r="Q83" s="40">
        <v>1</v>
      </c>
      <c r="R83" s="40"/>
      <c r="S83" s="33">
        <v>1</v>
      </c>
      <c r="T83" s="33">
        <v>1</v>
      </c>
      <c r="U83" s="33">
        <v>1</v>
      </c>
      <c r="V83" s="33"/>
      <c r="W83" s="33"/>
      <c r="X83" s="33">
        <v>1</v>
      </c>
      <c r="Z83">
        <f>SUM(C83:X83)</f>
        <v>16</v>
      </c>
    </row>
    <row r="84" spans="1:41" x14ac:dyDescent="0.2">
      <c r="A84" s="35" t="s">
        <v>6</v>
      </c>
      <c r="B84" s="23" t="s">
        <v>3</v>
      </c>
      <c r="C84" s="33"/>
      <c r="D84" s="33">
        <v>1</v>
      </c>
      <c r="E84" s="33"/>
      <c r="F84" s="33">
        <v>1</v>
      </c>
      <c r="G84" s="33"/>
      <c r="H84" s="33"/>
      <c r="I84" s="33"/>
      <c r="J84" s="33"/>
      <c r="K84" s="33"/>
      <c r="L84" s="33">
        <v>1</v>
      </c>
      <c r="M84" s="40">
        <v>1</v>
      </c>
      <c r="N84" s="33">
        <v>1</v>
      </c>
      <c r="O84" s="33">
        <v>1</v>
      </c>
      <c r="P84" s="33">
        <v>1</v>
      </c>
      <c r="Q84" s="40">
        <v>1</v>
      </c>
      <c r="R84" s="40"/>
      <c r="S84" s="33"/>
      <c r="T84" s="33">
        <v>1</v>
      </c>
      <c r="U84" s="33">
        <v>1</v>
      </c>
      <c r="V84" s="33"/>
      <c r="W84" s="33">
        <v>1</v>
      </c>
      <c r="X84" s="33"/>
      <c r="Z84">
        <f t="shared" ref="Z84:Z94" si="4">SUM(C84:X84)</f>
        <v>11</v>
      </c>
    </row>
    <row r="85" spans="1:41" x14ac:dyDescent="0.2">
      <c r="A85" s="35" t="s">
        <v>8</v>
      </c>
      <c r="B85" s="23" t="s">
        <v>0</v>
      </c>
      <c r="C85" s="33">
        <v>1</v>
      </c>
      <c r="D85" s="33">
        <v>1</v>
      </c>
      <c r="E85" s="33"/>
      <c r="F85" s="33">
        <v>1</v>
      </c>
      <c r="G85" s="33">
        <v>1</v>
      </c>
      <c r="H85" s="33">
        <v>1</v>
      </c>
      <c r="I85" s="33">
        <v>1</v>
      </c>
      <c r="J85" s="33">
        <v>1</v>
      </c>
      <c r="K85" s="33">
        <v>1</v>
      </c>
      <c r="L85" s="33"/>
      <c r="M85" s="40">
        <v>1</v>
      </c>
      <c r="N85" s="33"/>
      <c r="O85" s="33"/>
      <c r="P85" s="33">
        <v>1</v>
      </c>
      <c r="Q85" s="40">
        <v>1</v>
      </c>
      <c r="R85" s="40"/>
      <c r="S85" s="33">
        <v>1</v>
      </c>
      <c r="T85" s="33">
        <v>1</v>
      </c>
      <c r="U85" s="33"/>
      <c r="V85" s="33"/>
      <c r="W85" s="33">
        <v>1</v>
      </c>
      <c r="X85" s="33">
        <v>1</v>
      </c>
      <c r="Z85">
        <f t="shared" si="4"/>
        <v>15</v>
      </c>
    </row>
    <row r="86" spans="1:41" x14ac:dyDescent="0.2">
      <c r="A86" s="35" t="s">
        <v>9</v>
      </c>
      <c r="B86" s="23" t="s">
        <v>1</v>
      </c>
      <c r="C86" s="33"/>
      <c r="D86" s="33"/>
      <c r="E86" s="33">
        <v>1</v>
      </c>
      <c r="F86" s="33"/>
      <c r="G86" s="33">
        <v>1</v>
      </c>
      <c r="H86" s="33">
        <v>1</v>
      </c>
      <c r="I86" s="33">
        <v>1</v>
      </c>
      <c r="J86" s="33">
        <v>1</v>
      </c>
      <c r="K86" s="33">
        <v>1</v>
      </c>
      <c r="L86" s="33"/>
      <c r="M86" s="40"/>
      <c r="N86" s="93">
        <v>1</v>
      </c>
      <c r="O86" s="33"/>
      <c r="P86" s="33">
        <v>1</v>
      </c>
      <c r="Q86" s="40"/>
      <c r="R86" s="40"/>
      <c r="S86" s="33"/>
      <c r="T86" s="33"/>
      <c r="U86" s="33"/>
      <c r="V86" s="33"/>
      <c r="W86" s="33">
        <v>1</v>
      </c>
      <c r="X86" s="33"/>
      <c r="Z86">
        <f t="shared" si="4"/>
        <v>9</v>
      </c>
    </row>
    <row r="87" spans="1:41" x14ac:dyDescent="0.2">
      <c r="A87" s="46" t="s">
        <v>12</v>
      </c>
      <c r="B87" s="24" t="s">
        <v>2</v>
      </c>
      <c r="C87" s="47">
        <v>1</v>
      </c>
      <c r="D87" s="47"/>
      <c r="E87" s="47">
        <v>1</v>
      </c>
      <c r="F87" s="47"/>
      <c r="G87" s="47">
        <v>1</v>
      </c>
      <c r="H87" s="47">
        <v>1</v>
      </c>
      <c r="I87" s="47">
        <v>1</v>
      </c>
      <c r="J87" s="47">
        <v>1</v>
      </c>
      <c r="K87" s="47">
        <v>1</v>
      </c>
      <c r="L87" s="47">
        <v>1</v>
      </c>
      <c r="M87" s="48">
        <v>1</v>
      </c>
      <c r="N87" s="47">
        <v>1</v>
      </c>
      <c r="O87" s="47">
        <v>1</v>
      </c>
      <c r="P87" s="47"/>
      <c r="Q87" s="48">
        <v>1</v>
      </c>
      <c r="R87" s="48"/>
      <c r="S87" s="47">
        <v>1</v>
      </c>
      <c r="T87" s="47">
        <v>1</v>
      </c>
      <c r="U87" s="47">
        <v>1</v>
      </c>
      <c r="V87" s="47"/>
      <c r="W87" s="47"/>
      <c r="X87" s="47">
        <v>1</v>
      </c>
      <c r="Z87">
        <f t="shared" si="4"/>
        <v>16</v>
      </c>
    </row>
    <row r="88" spans="1:41" s="31" customFormat="1" x14ac:dyDescent="0.2">
      <c r="A88" s="35" t="s">
        <v>13</v>
      </c>
      <c r="B88" s="49" t="s">
        <v>3</v>
      </c>
      <c r="C88" s="33"/>
      <c r="D88" s="33">
        <v>1</v>
      </c>
      <c r="E88" s="33"/>
      <c r="F88" s="33"/>
      <c r="G88" s="33"/>
      <c r="H88" s="33"/>
      <c r="I88" s="33"/>
      <c r="J88" s="33"/>
      <c r="K88" s="33"/>
      <c r="L88" s="33">
        <v>1</v>
      </c>
      <c r="M88" s="33">
        <v>1</v>
      </c>
      <c r="N88" s="33">
        <v>1</v>
      </c>
      <c r="O88" s="33">
        <v>1</v>
      </c>
      <c r="P88" s="33">
        <v>1</v>
      </c>
      <c r="Q88" s="33">
        <v>1</v>
      </c>
      <c r="R88" s="33"/>
      <c r="S88" s="33"/>
      <c r="T88" s="33">
        <v>1</v>
      </c>
      <c r="U88" s="33">
        <v>1</v>
      </c>
      <c r="V88" s="33"/>
      <c r="W88" s="33">
        <v>1</v>
      </c>
      <c r="X88" s="33"/>
      <c r="Z88">
        <f t="shared" si="4"/>
        <v>10</v>
      </c>
    </row>
    <row r="89" spans="1:41" s="31" customFormat="1" x14ac:dyDescent="0.2">
      <c r="A89" s="35" t="s">
        <v>15</v>
      </c>
      <c r="B89" s="49" t="s">
        <v>0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Z89">
        <f t="shared" si="4"/>
        <v>0</v>
      </c>
    </row>
    <row r="90" spans="1:41" s="31" customFormat="1" x14ac:dyDescent="0.2">
      <c r="A90" s="28" t="s">
        <v>16</v>
      </c>
      <c r="B90" s="49" t="s">
        <v>1</v>
      </c>
      <c r="C90" s="33"/>
      <c r="D90" s="33"/>
      <c r="E90" s="33">
        <v>1</v>
      </c>
      <c r="F90" s="33">
        <v>1</v>
      </c>
      <c r="G90" s="33">
        <v>1</v>
      </c>
      <c r="H90" s="33">
        <v>1</v>
      </c>
      <c r="I90" s="33">
        <v>1</v>
      </c>
      <c r="J90" s="33">
        <v>1</v>
      </c>
      <c r="K90" s="33">
        <v>1</v>
      </c>
      <c r="L90" s="33"/>
      <c r="M90" s="33"/>
      <c r="N90" s="33">
        <v>1</v>
      </c>
      <c r="O90" s="33"/>
      <c r="P90" s="33">
        <v>1</v>
      </c>
      <c r="Q90" s="33"/>
      <c r="R90" s="33"/>
      <c r="S90" s="33"/>
      <c r="T90" s="33"/>
      <c r="U90" s="33"/>
      <c r="V90" s="33"/>
      <c r="W90" s="33">
        <v>1</v>
      </c>
      <c r="X90" s="33"/>
      <c r="Z90">
        <f t="shared" si="4"/>
        <v>10</v>
      </c>
    </row>
    <row r="91" spans="1:41" s="31" customFormat="1" x14ac:dyDescent="0.2">
      <c r="A91" s="35" t="s">
        <v>19</v>
      </c>
      <c r="B91" s="49" t="s">
        <v>2</v>
      </c>
      <c r="C91" s="33">
        <v>1</v>
      </c>
      <c r="D91" s="33"/>
      <c r="E91" s="33">
        <v>1</v>
      </c>
      <c r="F91" s="33"/>
      <c r="G91" s="33">
        <v>1</v>
      </c>
      <c r="H91" s="33">
        <v>1</v>
      </c>
      <c r="I91" s="33">
        <v>1</v>
      </c>
      <c r="J91" s="33">
        <v>1</v>
      </c>
      <c r="K91" s="33">
        <v>1</v>
      </c>
      <c r="L91" s="33">
        <v>1</v>
      </c>
      <c r="M91" s="33">
        <v>1</v>
      </c>
      <c r="N91" s="33">
        <v>1</v>
      </c>
      <c r="O91" s="33">
        <v>1</v>
      </c>
      <c r="P91" s="33"/>
      <c r="Q91" s="33">
        <v>1</v>
      </c>
      <c r="R91" s="33"/>
      <c r="S91" s="33">
        <v>1</v>
      </c>
      <c r="T91" s="33">
        <v>1</v>
      </c>
      <c r="U91" s="33">
        <v>1</v>
      </c>
      <c r="V91" s="33"/>
      <c r="W91" s="33"/>
      <c r="X91" s="33">
        <v>1</v>
      </c>
      <c r="Z91">
        <f t="shared" si="4"/>
        <v>16</v>
      </c>
    </row>
    <row r="92" spans="1:41" s="31" customFormat="1" x14ac:dyDescent="0.2">
      <c r="A92" s="35" t="s">
        <v>20</v>
      </c>
      <c r="B92" s="49" t="s">
        <v>3</v>
      </c>
      <c r="C92" s="33"/>
      <c r="D92" s="33">
        <v>1</v>
      </c>
      <c r="E92" s="33"/>
      <c r="F92" s="33"/>
      <c r="G92" s="33"/>
      <c r="H92" s="33"/>
      <c r="I92" s="33"/>
      <c r="J92" s="33"/>
      <c r="K92" s="33"/>
      <c r="L92" s="33">
        <v>1</v>
      </c>
      <c r="M92" s="33">
        <v>1</v>
      </c>
      <c r="N92" s="33">
        <v>1</v>
      </c>
      <c r="O92" s="33">
        <v>1</v>
      </c>
      <c r="P92" s="33">
        <v>1</v>
      </c>
      <c r="Q92" s="33">
        <v>1</v>
      </c>
      <c r="R92" s="33"/>
      <c r="S92" s="33"/>
      <c r="T92" s="33">
        <v>1</v>
      </c>
      <c r="U92" s="33">
        <v>1</v>
      </c>
      <c r="V92" s="33"/>
      <c r="W92" s="33">
        <v>1</v>
      </c>
      <c r="X92" s="33"/>
      <c r="Z92">
        <f t="shared" si="4"/>
        <v>10</v>
      </c>
    </row>
    <row r="93" spans="1:41" s="31" customFormat="1" x14ac:dyDescent="0.2">
      <c r="A93" s="35" t="s">
        <v>22</v>
      </c>
      <c r="B93" s="49" t="s">
        <v>0</v>
      </c>
      <c r="C93" s="33">
        <v>1</v>
      </c>
      <c r="D93" s="33">
        <v>1</v>
      </c>
      <c r="E93" s="33"/>
      <c r="F93" s="33">
        <v>1</v>
      </c>
      <c r="G93" s="33">
        <v>1</v>
      </c>
      <c r="H93" s="33">
        <v>1</v>
      </c>
      <c r="I93" s="33">
        <v>1</v>
      </c>
      <c r="J93" s="33">
        <v>1</v>
      </c>
      <c r="K93" s="33">
        <v>1</v>
      </c>
      <c r="L93" s="33"/>
      <c r="M93" s="33">
        <v>1</v>
      </c>
      <c r="N93" s="33"/>
      <c r="O93" s="33"/>
      <c r="P93" s="33">
        <v>1</v>
      </c>
      <c r="Q93" s="33">
        <v>1</v>
      </c>
      <c r="R93" s="33"/>
      <c r="S93" s="33">
        <v>1</v>
      </c>
      <c r="T93" s="33">
        <v>1</v>
      </c>
      <c r="U93" s="33"/>
      <c r="V93" s="33"/>
      <c r="W93" s="33">
        <v>1</v>
      </c>
      <c r="X93" s="33">
        <v>1</v>
      </c>
      <c r="Z93">
        <f t="shared" si="4"/>
        <v>15</v>
      </c>
    </row>
    <row r="94" spans="1:41" s="31" customFormat="1" x14ac:dyDescent="0.2">
      <c r="A94" s="30">
        <v>20</v>
      </c>
      <c r="B94" s="49" t="s">
        <v>1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Z94">
        <f t="shared" si="4"/>
        <v>0</v>
      </c>
    </row>
    <row r="95" spans="1:41" s="38" customFormat="1" ht="15" x14ac:dyDescent="0.25">
      <c r="A95" s="131" t="s">
        <v>32</v>
      </c>
      <c r="B95" s="132"/>
      <c r="C95" s="63">
        <f>SUM(C83:C94)</f>
        <v>5</v>
      </c>
      <c r="D95" s="63">
        <f t="shared" ref="D95:X95" si="5">SUM(D83:D94)</f>
        <v>5</v>
      </c>
      <c r="E95" s="63">
        <f t="shared" si="5"/>
        <v>5</v>
      </c>
      <c r="F95" s="63">
        <f t="shared" si="5"/>
        <v>4</v>
      </c>
      <c r="G95" s="63">
        <f t="shared" si="5"/>
        <v>7</v>
      </c>
      <c r="H95" s="63">
        <f t="shared" si="5"/>
        <v>7</v>
      </c>
      <c r="I95" s="63">
        <f t="shared" si="5"/>
        <v>7</v>
      </c>
      <c r="J95" s="63">
        <f t="shared" si="5"/>
        <v>7</v>
      </c>
      <c r="K95" s="63">
        <f t="shared" si="5"/>
        <v>7</v>
      </c>
      <c r="L95" s="63">
        <f t="shared" si="5"/>
        <v>6</v>
      </c>
      <c r="M95" s="63">
        <f t="shared" si="5"/>
        <v>8</v>
      </c>
      <c r="N95" s="63">
        <f t="shared" si="5"/>
        <v>8</v>
      </c>
      <c r="O95" s="63">
        <f t="shared" si="5"/>
        <v>6</v>
      </c>
      <c r="P95" s="63">
        <f t="shared" si="5"/>
        <v>7</v>
      </c>
      <c r="Q95" s="63">
        <f t="shared" si="5"/>
        <v>8</v>
      </c>
      <c r="R95" s="86">
        <f t="shared" si="5"/>
        <v>0</v>
      </c>
      <c r="S95" s="63">
        <f t="shared" si="5"/>
        <v>5</v>
      </c>
      <c r="T95" s="63">
        <f t="shared" si="5"/>
        <v>8</v>
      </c>
      <c r="U95" s="63">
        <f t="shared" si="5"/>
        <v>6</v>
      </c>
      <c r="V95" s="86">
        <f t="shared" si="5"/>
        <v>0</v>
      </c>
      <c r="W95" s="63">
        <f t="shared" si="5"/>
        <v>7</v>
      </c>
      <c r="X95" s="86">
        <f t="shared" si="5"/>
        <v>5</v>
      </c>
      <c r="Z95" s="38">
        <f>SUM(Z83:Z94)</f>
        <v>128</v>
      </c>
    </row>
    <row r="96" spans="1:41" s="31" customFormat="1" x14ac:dyDescent="0.2">
      <c r="C96" s="31">
        <f>SUM(C95:X95)</f>
        <v>128</v>
      </c>
    </row>
    <row r="97" spans="1:41" s="31" customFormat="1" x14ac:dyDescent="0.2"/>
    <row r="98" spans="1:41" s="31" customFormat="1" x14ac:dyDescent="0.2"/>
    <row r="99" spans="1:41" s="31" customFormat="1" x14ac:dyDescent="0.2"/>
    <row r="100" spans="1:41" s="31" customFormat="1" x14ac:dyDescent="0.2"/>
    <row r="101" spans="1:41" s="31" customFormat="1" x14ac:dyDescent="0.2"/>
    <row r="102" spans="1:41" s="31" customFormat="1" ht="15" x14ac:dyDescent="0.25">
      <c r="B102" s="43"/>
    </row>
    <row r="103" spans="1:41" s="31" customFormat="1" x14ac:dyDescent="0.2"/>
    <row r="104" spans="1:41" s="31" customFormat="1" x14ac:dyDescent="0.2"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29"/>
      <c r="Q104" s="29"/>
      <c r="R104" s="29"/>
      <c r="S104" s="29"/>
    </row>
    <row r="105" spans="1:41" s="31" customFormat="1" x14ac:dyDescent="0.2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S105" s="32"/>
    </row>
    <row r="106" spans="1:41" s="38" customFormat="1" x14ac:dyDescent="0.2">
      <c r="A106" s="44"/>
      <c r="C106" s="28" t="s">
        <v>69</v>
      </c>
      <c r="D106" s="28" t="s">
        <v>70</v>
      </c>
      <c r="E106" s="28" t="s">
        <v>71</v>
      </c>
      <c r="F106" s="28" t="s">
        <v>72</v>
      </c>
      <c r="G106" s="28" t="s">
        <v>73</v>
      </c>
      <c r="H106" s="28" t="s">
        <v>74</v>
      </c>
      <c r="I106" s="28" t="s">
        <v>75</v>
      </c>
      <c r="J106" s="28" t="s">
        <v>76</v>
      </c>
      <c r="K106" s="28" t="s">
        <v>77</v>
      </c>
      <c r="L106" s="28" t="s">
        <v>13</v>
      </c>
      <c r="M106" s="28" t="s">
        <v>14</v>
      </c>
      <c r="N106" s="28" t="s">
        <v>15</v>
      </c>
      <c r="O106" s="28" t="s">
        <v>16</v>
      </c>
      <c r="P106" s="28" t="s">
        <v>17</v>
      </c>
      <c r="Q106" s="28" t="s">
        <v>18</v>
      </c>
      <c r="R106" s="28" t="s">
        <v>19</v>
      </c>
      <c r="S106" s="28" t="s">
        <v>20</v>
      </c>
      <c r="T106" s="28" t="s">
        <v>21</v>
      </c>
      <c r="U106" s="28" t="s">
        <v>22</v>
      </c>
      <c r="V106" s="28" t="s">
        <v>67</v>
      </c>
      <c r="W106" s="28" t="s">
        <v>68</v>
      </c>
      <c r="X106" s="28" t="s">
        <v>78</v>
      </c>
      <c r="Y106" s="44"/>
    </row>
    <row r="107" spans="1:41" s="38" customFormat="1" ht="15" thickBot="1" x14ac:dyDescent="0.25">
      <c r="A107" s="44"/>
      <c r="C107" s="50" t="s">
        <v>47</v>
      </c>
      <c r="D107" s="50" t="s">
        <v>50</v>
      </c>
      <c r="E107" s="50" t="s">
        <v>42</v>
      </c>
      <c r="F107" s="50" t="s">
        <v>46</v>
      </c>
      <c r="G107" s="50" t="s">
        <v>49</v>
      </c>
      <c r="H107" s="50" t="s">
        <v>52</v>
      </c>
      <c r="I107" s="50" t="s">
        <v>51</v>
      </c>
      <c r="J107" s="50" t="s">
        <v>53</v>
      </c>
      <c r="K107" s="50" t="s">
        <v>54</v>
      </c>
      <c r="L107" s="50" t="s">
        <v>45</v>
      </c>
      <c r="M107" s="50" t="s">
        <v>55</v>
      </c>
      <c r="N107" s="50" t="s">
        <v>44</v>
      </c>
      <c r="O107" s="50" t="s">
        <v>41</v>
      </c>
      <c r="P107" s="50" t="s">
        <v>56</v>
      </c>
      <c r="Q107" s="62" t="s">
        <v>48</v>
      </c>
      <c r="R107" s="62" t="s">
        <v>57</v>
      </c>
      <c r="S107" s="50" t="s">
        <v>43</v>
      </c>
      <c r="T107" s="62" t="s">
        <v>58</v>
      </c>
      <c r="U107" s="62" t="s">
        <v>40</v>
      </c>
      <c r="V107" s="62" t="s">
        <v>59</v>
      </c>
      <c r="W107" s="62" t="s">
        <v>60</v>
      </c>
      <c r="X107" s="62" t="s">
        <v>61</v>
      </c>
    </row>
    <row r="108" spans="1:41" s="69" customFormat="1" ht="34.5" customHeight="1" thickTop="1" thickBot="1" x14ac:dyDescent="0.25">
      <c r="A108" s="68"/>
      <c r="C108" s="65">
        <f>C24+C62+C95</f>
        <v>22</v>
      </c>
      <c r="D108" s="65">
        <f t="shared" ref="D108:W108" si="6">D24+D62+D95</f>
        <v>22</v>
      </c>
      <c r="E108" s="65">
        <f t="shared" si="6"/>
        <v>22</v>
      </c>
      <c r="F108" s="65">
        <f t="shared" si="6"/>
        <v>21</v>
      </c>
      <c r="G108" s="65">
        <f t="shared" si="6"/>
        <v>32</v>
      </c>
      <c r="H108" s="65">
        <f t="shared" si="6"/>
        <v>32</v>
      </c>
      <c r="I108" s="65">
        <f t="shared" si="6"/>
        <v>32</v>
      </c>
      <c r="J108" s="65">
        <f t="shared" si="6"/>
        <v>32</v>
      </c>
      <c r="K108" s="65">
        <f t="shared" si="6"/>
        <v>32</v>
      </c>
      <c r="L108" s="65">
        <f t="shared" si="6"/>
        <v>22</v>
      </c>
      <c r="M108" s="65">
        <f t="shared" si="6"/>
        <v>32</v>
      </c>
      <c r="N108" s="65">
        <f>N95+N62+N24</f>
        <v>24</v>
      </c>
      <c r="O108" s="65">
        <f t="shared" si="6"/>
        <v>22</v>
      </c>
      <c r="P108" s="65">
        <f t="shared" si="6"/>
        <v>31</v>
      </c>
      <c r="Q108" s="65">
        <f t="shared" si="6"/>
        <v>31</v>
      </c>
      <c r="R108" s="65">
        <f t="shared" si="6"/>
        <v>23</v>
      </c>
      <c r="S108" s="65">
        <f t="shared" si="6"/>
        <v>19</v>
      </c>
      <c r="T108" s="65"/>
      <c r="U108" s="65">
        <f t="shared" si="6"/>
        <v>20</v>
      </c>
      <c r="V108" s="65">
        <f t="shared" si="6"/>
        <v>0</v>
      </c>
      <c r="W108" s="65">
        <f t="shared" si="6"/>
        <v>26</v>
      </c>
      <c r="X108" s="65"/>
      <c r="Y108" s="66">
        <f>SUM(C108:X108)</f>
        <v>497</v>
      </c>
    </row>
    <row r="109" spans="1:41" s="31" customFormat="1" ht="15.75" thickTop="1" x14ac:dyDescent="0.25">
      <c r="A109" s="36"/>
      <c r="C109" s="45">
        <f>SUM(C108:X108)</f>
        <v>497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39"/>
      <c r="O109" s="39"/>
      <c r="P109" s="34"/>
      <c r="Q109" s="34"/>
      <c r="R109" s="34"/>
      <c r="S109" s="34"/>
    </row>
    <row r="110" spans="1:41" s="31" customFormat="1" ht="15" x14ac:dyDescent="0.25">
      <c r="A110" s="36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39"/>
      <c r="O110" s="39"/>
      <c r="P110" s="34"/>
      <c r="Q110" s="34"/>
      <c r="R110" s="34"/>
      <c r="S110" s="34"/>
    </row>
    <row r="111" spans="1:41" s="31" customFormat="1" ht="15" x14ac:dyDescent="0.25">
      <c r="A111" s="84" t="s">
        <v>62</v>
      </c>
      <c r="B111" s="37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39"/>
      <c r="O111" s="39"/>
      <c r="P111" s="34"/>
      <c r="Q111" s="34"/>
      <c r="R111" s="34"/>
      <c r="S111" s="34"/>
    </row>
    <row r="112" spans="1:41" x14ac:dyDescent="0.2">
      <c r="C112" s="85" t="s">
        <v>61</v>
      </c>
      <c r="D112" s="53" t="s">
        <v>44</v>
      </c>
      <c r="E112" s="85" t="s">
        <v>58</v>
      </c>
      <c r="F112" s="79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2"/>
      <c r="R112" s="32"/>
      <c r="S112" s="31"/>
      <c r="T112" s="32"/>
      <c r="U112" s="32"/>
      <c r="V112" s="32"/>
      <c r="W112" s="32"/>
      <c r="X112" s="32"/>
      <c r="Y112" s="31"/>
      <c r="Z112" s="31"/>
      <c r="AA112" s="31"/>
      <c r="AN112" s="32"/>
      <c r="AO112" s="32"/>
    </row>
    <row r="113" spans="1:41" x14ac:dyDescent="0.2">
      <c r="A113" s="28" t="s">
        <v>79</v>
      </c>
      <c r="B113" s="23" t="s">
        <v>0</v>
      </c>
      <c r="C113" s="33"/>
      <c r="D113" s="33"/>
      <c r="E113" s="33"/>
      <c r="F113" s="80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1"/>
      <c r="Z113" s="31"/>
      <c r="AA113" s="31"/>
    </row>
    <row r="114" spans="1:41" x14ac:dyDescent="0.2">
      <c r="A114" s="35" t="s">
        <v>80</v>
      </c>
      <c r="B114" s="23" t="s">
        <v>1</v>
      </c>
      <c r="C114" s="33"/>
      <c r="D114" s="33"/>
      <c r="E114" s="33"/>
      <c r="F114" s="80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1"/>
      <c r="Z114" s="31"/>
      <c r="AA114" s="31"/>
    </row>
    <row r="115" spans="1:41" x14ac:dyDescent="0.2">
      <c r="A115" s="28" t="s">
        <v>81</v>
      </c>
      <c r="B115" s="23" t="s">
        <v>2</v>
      </c>
      <c r="C115" s="33"/>
      <c r="D115" s="33"/>
      <c r="E115" s="33"/>
      <c r="F115" s="80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1"/>
      <c r="Z115" s="31"/>
      <c r="AA115" s="31"/>
    </row>
    <row r="116" spans="1:41" x14ac:dyDescent="0.2">
      <c r="A116" s="46" t="s">
        <v>82</v>
      </c>
      <c r="B116" s="23" t="s">
        <v>3</v>
      </c>
      <c r="C116" s="47"/>
      <c r="D116" s="47"/>
      <c r="E116" s="47"/>
      <c r="F116" s="80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1"/>
      <c r="Z116" s="31"/>
      <c r="AA116" s="31"/>
    </row>
    <row r="117" spans="1:41" x14ac:dyDescent="0.2">
      <c r="A117" s="30">
        <v>31</v>
      </c>
      <c r="B117" s="24" t="s">
        <v>0</v>
      </c>
      <c r="C117" s="51"/>
      <c r="D117" s="51"/>
      <c r="E117" s="51"/>
      <c r="F117" s="81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1"/>
      <c r="Z117" s="31"/>
      <c r="AA117" s="31"/>
    </row>
    <row r="118" spans="1:41" s="64" customFormat="1" ht="15" customHeight="1" x14ac:dyDescent="0.25">
      <c r="A118" s="129" t="s">
        <v>32</v>
      </c>
      <c r="B118" s="130"/>
      <c r="C118" s="63">
        <f>SUM(C113:C117)</f>
        <v>0</v>
      </c>
      <c r="D118" s="63">
        <f>SUM(D113:D117)</f>
        <v>0</v>
      </c>
      <c r="E118" s="63">
        <f>SUM(E113:E117)</f>
        <v>0</v>
      </c>
      <c r="F118" s="82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</row>
    <row r="119" spans="1:41" s="31" customFormat="1" x14ac:dyDescent="0.2"/>
    <row r="120" spans="1:41" ht="15" x14ac:dyDescent="0.25">
      <c r="A120" s="84" t="s">
        <v>63</v>
      </c>
      <c r="B120" s="37"/>
      <c r="C120" s="85" t="s">
        <v>61</v>
      </c>
      <c r="D120" s="53" t="s">
        <v>44</v>
      </c>
      <c r="E120" s="87" t="s">
        <v>58</v>
      </c>
      <c r="F120" s="90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N120" s="32"/>
      <c r="AO120" s="32"/>
    </row>
    <row r="121" spans="1:41" x14ac:dyDescent="0.2">
      <c r="A121" s="28" t="s">
        <v>4</v>
      </c>
      <c r="B121" s="23" t="s">
        <v>1</v>
      </c>
      <c r="C121" s="33"/>
      <c r="D121" s="33"/>
      <c r="E121" s="40"/>
      <c r="F121" s="80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8"/>
      <c r="Z121" s="38"/>
    </row>
    <row r="122" spans="1:41" x14ac:dyDescent="0.2">
      <c r="A122" s="35" t="s">
        <v>7</v>
      </c>
      <c r="B122" s="23" t="s">
        <v>2</v>
      </c>
      <c r="C122" s="33"/>
      <c r="D122" s="33"/>
      <c r="E122" s="40"/>
      <c r="F122" s="80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8"/>
      <c r="Z122" s="38"/>
    </row>
    <row r="123" spans="1:41" x14ac:dyDescent="0.2">
      <c r="A123" s="35" t="s">
        <v>8</v>
      </c>
      <c r="B123" s="23" t="s">
        <v>3</v>
      </c>
      <c r="C123" s="33"/>
      <c r="D123" s="33"/>
      <c r="E123" s="40"/>
      <c r="F123" s="80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8"/>
      <c r="Z123" s="38"/>
    </row>
    <row r="124" spans="1:41" x14ac:dyDescent="0.2">
      <c r="A124" s="35" t="s">
        <v>10</v>
      </c>
      <c r="B124" s="23" t="s">
        <v>0</v>
      </c>
      <c r="C124" s="33"/>
      <c r="D124" s="33"/>
      <c r="E124" s="40"/>
      <c r="F124" s="80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8"/>
      <c r="Z124" s="38"/>
    </row>
    <row r="125" spans="1:41" x14ac:dyDescent="0.2">
      <c r="A125" s="28" t="s">
        <v>11</v>
      </c>
      <c r="B125" s="23" t="s">
        <v>1</v>
      </c>
      <c r="C125" s="33"/>
      <c r="D125" s="33"/>
      <c r="E125" s="40"/>
      <c r="F125" s="80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8"/>
      <c r="Z125" s="38"/>
    </row>
    <row r="126" spans="1:41" x14ac:dyDescent="0.2">
      <c r="A126" s="46" t="s">
        <v>14</v>
      </c>
      <c r="B126" s="23" t="s">
        <v>2</v>
      </c>
      <c r="C126" s="47"/>
      <c r="D126" s="47"/>
      <c r="E126" s="48"/>
      <c r="F126" s="80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8"/>
      <c r="Z126" s="38"/>
    </row>
    <row r="127" spans="1:41" x14ac:dyDescent="0.2">
      <c r="A127" s="30">
        <v>12</v>
      </c>
      <c r="B127" s="23" t="s">
        <v>3</v>
      </c>
      <c r="C127" s="51"/>
      <c r="D127" s="51"/>
      <c r="E127" s="88"/>
      <c r="F127" s="80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8"/>
      <c r="Z127" s="38"/>
    </row>
    <row r="128" spans="1:41" x14ac:dyDescent="0.2">
      <c r="A128" s="30">
        <v>14</v>
      </c>
      <c r="B128" s="23" t="s">
        <v>0</v>
      </c>
      <c r="C128" s="51"/>
      <c r="D128" s="51"/>
      <c r="E128" s="88"/>
      <c r="F128" s="80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8"/>
      <c r="Z128" s="38"/>
    </row>
    <row r="129" spans="1:41" x14ac:dyDescent="0.2">
      <c r="A129" s="30">
        <v>15</v>
      </c>
      <c r="B129" s="23" t="s">
        <v>1</v>
      </c>
      <c r="C129" s="51"/>
      <c r="D129" s="51"/>
      <c r="E129" s="88"/>
      <c r="F129" s="80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8"/>
      <c r="Z129" s="38"/>
    </row>
    <row r="130" spans="1:41" x14ac:dyDescent="0.2">
      <c r="A130" s="50">
        <v>18</v>
      </c>
      <c r="B130" s="24" t="s">
        <v>2</v>
      </c>
      <c r="C130" s="53"/>
      <c r="D130" s="53"/>
      <c r="E130" s="89"/>
      <c r="F130" s="80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8"/>
      <c r="Z130" s="38"/>
    </row>
    <row r="131" spans="1:41" x14ac:dyDescent="0.2">
      <c r="A131" s="30">
        <v>19</v>
      </c>
      <c r="B131" s="49" t="s">
        <v>3</v>
      </c>
      <c r="C131" s="51"/>
      <c r="D131" s="51"/>
      <c r="E131" s="88"/>
      <c r="F131" s="80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8"/>
      <c r="Z131" s="38"/>
    </row>
    <row r="132" spans="1:41" x14ac:dyDescent="0.2">
      <c r="A132" s="30">
        <v>21</v>
      </c>
      <c r="B132" s="49" t="s">
        <v>0</v>
      </c>
      <c r="C132" s="51"/>
      <c r="D132" s="51"/>
      <c r="E132" s="88"/>
      <c r="F132" s="80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8"/>
      <c r="Z132" s="38"/>
    </row>
    <row r="133" spans="1:41" s="31" customFormat="1" x14ac:dyDescent="0.2">
      <c r="A133" s="30">
        <v>22</v>
      </c>
      <c r="B133" s="49" t="s">
        <v>1</v>
      </c>
      <c r="C133" s="51"/>
      <c r="D133" s="51"/>
      <c r="E133" s="88"/>
      <c r="F133" s="80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8"/>
      <c r="Z133" s="38"/>
    </row>
    <row r="134" spans="1:41" s="31" customFormat="1" x14ac:dyDescent="0.2">
      <c r="A134" s="30">
        <v>25</v>
      </c>
      <c r="B134" s="49" t="s">
        <v>2</v>
      </c>
      <c r="C134" s="51"/>
      <c r="D134" s="51"/>
      <c r="E134" s="88"/>
      <c r="F134" s="80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8"/>
      <c r="Z134" s="38"/>
    </row>
    <row r="135" spans="1:41" s="31" customFormat="1" x14ac:dyDescent="0.2">
      <c r="A135" s="30">
        <v>26</v>
      </c>
      <c r="B135" s="49" t="s">
        <v>3</v>
      </c>
      <c r="C135" s="51"/>
      <c r="D135" s="51"/>
      <c r="E135" s="88"/>
      <c r="F135" s="80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8"/>
      <c r="Z135" s="38"/>
    </row>
    <row r="136" spans="1:41" s="31" customFormat="1" x14ac:dyDescent="0.2">
      <c r="A136" s="30">
        <v>28</v>
      </c>
      <c r="B136" s="49" t="s">
        <v>0</v>
      </c>
      <c r="C136" s="51"/>
      <c r="D136" s="51"/>
      <c r="E136" s="88"/>
      <c r="F136" s="80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8"/>
      <c r="Z136" s="38"/>
    </row>
    <row r="137" spans="1:41" s="31" customFormat="1" x14ac:dyDescent="0.2">
      <c r="A137" s="30">
        <v>29</v>
      </c>
      <c r="B137" s="49" t="s">
        <v>1</v>
      </c>
      <c r="C137" s="51"/>
      <c r="D137" s="51"/>
      <c r="E137" s="88"/>
      <c r="F137" s="80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8"/>
      <c r="Z137" s="38"/>
    </row>
    <row r="138" spans="1:41" s="64" customFormat="1" ht="15" customHeight="1" x14ac:dyDescent="0.25">
      <c r="A138" s="129" t="s">
        <v>32</v>
      </c>
      <c r="B138" s="130"/>
      <c r="C138" s="63">
        <f>SUM(C121:C137)</f>
        <v>0</v>
      </c>
      <c r="D138" s="63">
        <f t="shared" ref="D138:E138" si="7">SUM(D121:D137)</f>
        <v>0</v>
      </c>
      <c r="E138" s="78">
        <f t="shared" si="7"/>
        <v>0</v>
      </c>
      <c r="F138" s="91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38"/>
      <c r="Z138" s="38"/>
    </row>
    <row r="139" spans="1:41" s="31" customFormat="1" ht="15" x14ac:dyDescent="0.25">
      <c r="A139" s="36"/>
      <c r="C139" s="45"/>
      <c r="D139" s="45"/>
      <c r="E139" s="92"/>
      <c r="F139" s="45"/>
      <c r="G139" s="45"/>
      <c r="H139" s="45"/>
      <c r="I139" s="45"/>
      <c r="J139" s="45"/>
      <c r="K139" s="45"/>
      <c r="L139" s="45"/>
      <c r="M139" s="45"/>
      <c r="N139" s="39"/>
      <c r="O139" s="39"/>
      <c r="P139" s="39"/>
      <c r="Q139" s="39"/>
      <c r="R139" s="39"/>
      <c r="S139" s="39"/>
      <c r="T139" s="38"/>
      <c r="U139" s="38"/>
      <c r="V139" s="38"/>
      <c r="W139" s="38"/>
      <c r="X139" s="38"/>
      <c r="Y139" s="38"/>
      <c r="Z139" s="38"/>
    </row>
    <row r="140" spans="1:41" s="31" customFormat="1" ht="15" x14ac:dyDescent="0.25">
      <c r="A140" s="36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39"/>
      <c r="O140" s="39"/>
      <c r="P140" s="34"/>
      <c r="Q140" s="34"/>
      <c r="R140" s="34"/>
      <c r="S140" s="34"/>
    </row>
    <row r="141" spans="1:41" s="31" customFormat="1" ht="15" x14ac:dyDescent="0.25">
      <c r="A141" s="36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39"/>
      <c r="O141" s="39"/>
      <c r="P141" s="34"/>
      <c r="Q141" s="34"/>
      <c r="R141" s="34"/>
      <c r="S141" s="34"/>
    </row>
    <row r="142" spans="1:41" ht="15" x14ac:dyDescent="0.25">
      <c r="A142" s="84" t="s">
        <v>64</v>
      </c>
      <c r="B142" s="37"/>
      <c r="C142" s="85" t="s">
        <v>61</v>
      </c>
      <c r="D142" s="87" t="s">
        <v>58</v>
      </c>
      <c r="E142" s="79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N142" s="32"/>
      <c r="AO142" s="32"/>
    </row>
    <row r="143" spans="1:41" x14ac:dyDescent="0.2">
      <c r="A143" s="28" t="s">
        <v>5</v>
      </c>
      <c r="B143" s="23" t="s">
        <v>2</v>
      </c>
      <c r="C143" s="33"/>
      <c r="D143" s="40"/>
      <c r="E143" s="80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8"/>
      <c r="Z143" s="38"/>
      <c r="AA143" s="38"/>
    </row>
    <row r="144" spans="1:41" x14ac:dyDescent="0.2">
      <c r="A144" s="35" t="s">
        <v>6</v>
      </c>
      <c r="B144" s="23" t="s">
        <v>3</v>
      </c>
      <c r="C144" s="33"/>
      <c r="D144" s="40"/>
      <c r="E144" s="80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8"/>
      <c r="Z144" s="38"/>
      <c r="AA144" s="38"/>
    </row>
    <row r="145" spans="1:27" x14ac:dyDescent="0.2">
      <c r="A145" s="35" t="s">
        <v>8</v>
      </c>
      <c r="B145" s="23" t="s">
        <v>0</v>
      </c>
      <c r="C145" s="33"/>
      <c r="D145" s="40"/>
      <c r="E145" s="80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8"/>
      <c r="Z145" s="38"/>
      <c r="AA145" s="38"/>
    </row>
    <row r="146" spans="1:27" x14ac:dyDescent="0.2">
      <c r="A146" s="35" t="s">
        <v>9</v>
      </c>
      <c r="B146" s="23" t="s">
        <v>1</v>
      </c>
      <c r="C146" s="33"/>
      <c r="D146" s="40"/>
      <c r="E146" s="80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8"/>
      <c r="Z146" s="38"/>
      <c r="AA146" s="38"/>
    </row>
    <row r="147" spans="1:27" x14ac:dyDescent="0.2">
      <c r="A147" s="46" t="s">
        <v>12</v>
      </c>
      <c r="B147" s="24" t="s">
        <v>2</v>
      </c>
      <c r="C147" s="33"/>
      <c r="D147" s="40"/>
      <c r="E147" s="80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8"/>
      <c r="Z147" s="38"/>
      <c r="AA147" s="38"/>
    </row>
    <row r="148" spans="1:27" x14ac:dyDescent="0.2">
      <c r="A148" s="35" t="s">
        <v>13</v>
      </c>
      <c r="B148" s="49" t="s">
        <v>3</v>
      </c>
      <c r="C148" s="47"/>
      <c r="D148" s="48"/>
      <c r="E148" s="80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8"/>
      <c r="Z148" s="38"/>
      <c r="AA148" s="38"/>
    </row>
    <row r="149" spans="1:27" x14ac:dyDescent="0.2">
      <c r="A149" s="35" t="s">
        <v>15</v>
      </c>
      <c r="B149" s="49" t="s">
        <v>0</v>
      </c>
      <c r="C149" s="51"/>
      <c r="D149" s="88"/>
      <c r="E149" s="81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8"/>
      <c r="Z149" s="38"/>
      <c r="AA149" s="38"/>
    </row>
    <row r="150" spans="1:27" x14ac:dyDescent="0.2">
      <c r="A150" s="28" t="s">
        <v>16</v>
      </c>
      <c r="B150" s="49" t="s">
        <v>1</v>
      </c>
      <c r="C150" s="51"/>
      <c r="D150" s="88"/>
      <c r="E150" s="81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8"/>
      <c r="Z150" s="38"/>
      <c r="AA150" s="38"/>
    </row>
    <row r="151" spans="1:27" x14ac:dyDescent="0.2">
      <c r="A151" s="35" t="s">
        <v>19</v>
      </c>
      <c r="B151" s="49" t="s">
        <v>2</v>
      </c>
      <c r="C151" s="51"/>
      <c r="D151" s="88"/>
      <c r="E151" s="81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8"/>
      <c r="Z151" s="38"/>
      <c r="AA151" s="38"/>
    </row>
    <row r="152" spans="1:27" x14ac:dyDescent="0.2">
      <c r="A152" s="35" t="s">
        <v>20</v>
      </c>
      <c r="B152" s="49" t="s">
        <v>3</v>
      </c>
      <c r="C152" s="53"/>
      <c r="D152" s="89"/>
      <c r="E152" s="81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8"/>
      <c r="Z152" s="38"/>
      <c r="AA152" s="38"/>
    </row>
    <row r="153" spans="1:27" x14ac:dyDescent="0.2">
      <c r="A153" s="35" t="s">
        <v>22</v>
      </c>
      <c r="B153" s="49" t="s">
        <v>0</v>
      </c>
      <c r="C153" s="51"/>
      <c r="D153" s="88"/>
      <c r="E153" s="81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8"/>
      <c r="Z153" s="38"/>
      <c r="AA153" s="38"/>
    </row>
    <row r="154" spans="1:27" x14ac:dyDescent="0.2">
      <c r="A154" s="30">
        <v>20</v>
      </c>
      <c r="B154" s="49" t="s">
        <v>1</v>
      </c>
      <c r="C154" s="51"/>
      <c r="D154" s="88"/>
      <c r="E154" s="81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8"/>
      <c r="Z154" s="38"/>
      <c r="AA154" s="38"/>
    </row>
    <row r="155" spans="1:27" s="64" customFormat="1" ht="15" customHeight="1" x14ac:dyDescent="0.25">
      <c r="A155" s="129" t="s">
        <v>32</v>
      </c>
      <c r="B155" s="130"/>
      <c r="C155" s="63">
        <f>SUM(C143:C154)</f>
        <v>0</v>
      </c>
      <c r="D155" s="78">
        <f>SUM(D143:D154)</f>
        <v>0</v>
      </c>
      <c r="E155" s="91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38"/>
      <c r="Z155" s="38"/>
      <c r="AA155" s="38"/>
    </row>
    <row r="156" spans="1:27" s="31" customFormat="1" x14ac:dyDescent="0.2"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s="31" customFormat="1" x14ac:dyDescent="0.2"/>
    <row r="158" spans="1:27" s="31" customFormat="1" x14ac:dyDescent="0.2"/>
    <row r="159" spans="1:27" s="31" customFormat="1" x14ac:dyDescent="0.2"/>
    <row r="160" spans="1:27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</sheetData>
  <mergeCells count="6">
    <mergeCell ref="A155:B155"/>
    <mergeCell ref="A95:B95"/>
    <mergeCell ref="A24:B24"/>
    <mergeCell ref="A62:B62"/>
    <mergeCell ref="A118:B118"/>
    <mergeCell ref="A138:B138"/>
  </mergeCells>
  <pageMargins left="0.19685039370078741" right="0.19685039370078741" top="0.55118110236220474" bottom="0.55118110236220474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24"/>
  <sheetViews>
    <sheetView workbookViewId="0">
      <selection activeCell="H27" sqref="H27"/>
    </sheetView>
  </sheetViews>
  <sheetFormatPr defaultRowHeight="14.25" x14ac:dyDescent="0.2"/>
  <sheetData>
    <row r="4" spans="3:6" x14ac:dyDescent="0.2">
      <c r="C4" s="72" t="s">
        <v>36</v>
      </c>
      <c r="D4" s="71" t="s">
        <v>4</v>
      </c>
      <c r="F4" s="77"/>
    </row>
    <row r="5" spans="3:6" x14ac:dyDescent="0.2">
      <c r="C5" s="73" t="s">
        <v>50</v>
      </c>
      <c r="D5" s="71" t="s">
        <v>5</v>
      </c>
      <c r="F5" s="77"/>
    </row>
    <row r="6" spans="3:6" x14ac:dyDescent="0.2">
      <c r="C6" s="73" t="s">
        <v>42</v>
      </c>
      <c r="D6" s="71" t="s">
        <v>6</v>
      </c>
      <c r="F6" s="77"/>
    </row>
    <row r="7" spans="3:6" x14ac:dyDescent="0.2">
      <c r="C7" s="73" t="s">
        <v>46</v>
      </c>
      <c r="D7" s="71" t="s">
        <v>7</v>
      </c>
      <c r="F7" s="77"/>
    </row>
    <row r="8" spans="3:6" x14ac:dyDescent="0.2">
      <c r="C8" s="75" t="s">
        <v>49</v>
      </c>
      <c r="D8" s="71" t="s">
        <v>8</v>
      </c>
      <c r="F8" s="77"/>
    </row>
    <row r="9" spans="3:6" x14ac:dyDescent="0.2">
      <c r="C9" s="73" t="s">
        <v>52</v>
      </c>
      <c r="D9" s="71" t="s">
        <v>9</v>
      </c>
      <c r="F9" s="77"/>
    </row>
    <row r="10" spans="3:6" x14ac:dyDescent="0.2">
      <c r="C10" s="73" t="s">
        <v>51</v>
      </c>
      <c r="D10" s="71" t="s">
        <v>10</v>
      </c>
      <c r="F10" s="77"/>
    </row>
    <row r="11" spans="3:6" x14ac:dyDescent="0.2">
      <c r="C11" s="73" t="s">
        <v>53</v>
      </c>
      <c r="D11" s="71" t="s">
        <v>11</v>
      </c>
      <c r="F11" s="77"/>
    </row>
    <row r="12" spans="3:6" x14ac:dyDescent="0.2">
      <c r="C12" s="73" t="s">
        <v>54</v>
      </c>
      <c r="D12" s="71" t="s">
        <v>12</v>
      </c>
      <c r="F12" s="77"/>
    </row>
    <row r="13" spans="3:6" x14ac:dyDescent="0.2">
      <c r="C13" s="73" t="s">
        <v>45</v>
      </c>
      <c r="D13" s="71" t="s">
        <v>13</v>
      </c>
      <c r="F13" s="77"/>
    </row>
    <row r="14" spans="3:6" x14ac:dyDescent="0.2">
      <c r="C14" s="73" t="s">
        <v>55</v>
      </c>
      <c r="D14" s="71" t="s">
        <v>14</v>
      </c>
      <c r="F14" s="77"/>
    </row>
    <row r="15" spans="3:6" x14ac:dyDescent="0.2">
      <c r="C15" s="72" t="s">
        <v>35</v>
      </c>
      <c r="D15" s="71" t="s">
        <v>15</v>
      </c>
      <c r="F15" s="77"/>
    </row>
    <row r="16" spans="3:6" x14ac:dyDescent="0.2">
      <c r="C16" s="73" t="s">
        <v>41</v>
      </c>
      <c r="D16" s="71" t="s">
        <v>16</v>
      </c>
      <c r="F16" s="77"/>
    </row>
    <row r="17" spans="3:6" x14ac:dyDescent="0.2">
      <c r="C17" s="73" t="s">
        <v>56</v>
      </c>
      <c r="D17" s="71" t="s">
        <v>17</v>
      </c>
      <c r="F17" s="77"/>
    </row>
    <row r="18" spans="3:6" x14ac:dyDescent="0.2">
      <c r="C18" s="74" t="s">
        <v>48</v>
      </c>
      <c r="D18" s="71" t="s">
        <v>18</v>
      </c>
      <c r="F18" s="77"/>
    </row>
    <row r="19" spans="3:6" x14ac:dyDescent="0.2">
      <c r="C19" s="74" t="s">
        <v>57</v>
      </c>
      <c r="D19" s="71" t="s">
        <v>19</v>
      </c>
      <c r="F19" s="77"/>
    </row>
    <row r="20" spans="3:6" x14ac:dyDescent="0.2">
      <c r="C20" s="73" t="s">
        <v>43</v>
      </c>
      <c r="D20" s="71" t="s">
        <v>20</v>
      </c>
      <c r="F20" s="77"/>
    </row>
    <row r="21" spans="3:6" x14ac:dyDescent="0.2">
      <c r="C21" s="74" t="s">
        <v>58</v>
      </c>
      <c r="D21" s="71" t="s">
        <v>21</v>
      </c>
      <c r="F21" s="77"/>
    </row>
    <row r="22" spans="3:6" x14ac:dyDescent="0.2">
      <c r="C22" s="76" t="s">
        <v>40</v>
      </c>
      <c r="D22" s="71" t="s">
        <v>22</v>
      </c>
      <c r="F22" s="77"/>
    </row>
    <row r="23" spans="3:6" x14ac:dyDescent="0.2">
      <c r="C23" s="74" t="s">
        <v>60</v>
      </c>
      <c r="D23" s="71" t="s">
        <v>67</v>
      </c>
      <c r="F23" s="77"/>
    </row>
    <row r="24" spans="3:6" x14ac:dyDescent="0.2">
      <c r="C24" s="74" t="s">
        <v>61</v>
      </c>
      <c r="D24" s="71" t="s">
        <v>68</v>
      </c>
      <c r="F24" s="7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4"/>
  <sheetViews>
    <sheetView showGridLines="0" rightToLeft="1" tabSelected="1" workbookViewId="0">
      <selection activeCell="H20" sqref="H20"/>
    </sheetView>
  </sheetViews>
  <sheetFormatPr defaultRowHeight="14.25" x14ac:dyDescent="0.2"/>
  <cols>
    <col min="1" max="1" width="15.375" customWidth="1"/>
    <col min="2" max="2" width="6.5" style="108" customWidth="1"/>
    <col min="3" max="3" width="13" customWidth="1"/>
    <col min="4" max="4" width="9.875" bestFit="1" customWidth="1"/>
    <col min="5" max="5" width="11.5" customWidth="1"/>
    <col min="7" max="8" width="9.875" bestFit="1" customWidth="1"/>
  </cols>
  <sheetData>
    <row r="1" spans="1:18" ht="21" thickBot="1" x14ac:dyDescent="0.35">
      <c r="A1" t="s">
        <v>89</v>
      </c>
      <c r="B1" s="106"/>
      <c r="C1" s="94"/>
      <c r="D1" s="94"/>
      <c r="E1" s="94"/>
      <c r="F1" s="94"/>
      <c r="G1" s="94"/>
      <c r="H1" s="141"/>
      <c r="I1" s="141"/>
      <c r="K1" s="94"/>
      <c r="L1" s="101" t="s">
        <v>83</v>
      </c>
      <c r="M1" s="101" t="s">
        <v>84</v>
      </c>
      <c r="N1" s="94"/>
      <c r="O1" s="94"/>
      <c r="P1" s="94"/>
    </row>
    <row r="2" spans="1:18" ht="21" thickBot="1" x14ac:dyDescent="0.35">
      <c r="A2" s="148"/>
      <c r="B2" s="106"/>
      <c r="C2" s="94"/>
      <c r="D2" s="94"/>
      <c r="E2" s="94"/>
      <c r="F2" s="94"/>
      <c r="G2" s="99" t="s">
        <v>88</v>
      </c>
      <c r="H2" s="143" t="s">
        <v>87</v>
      </c>
      <c r="I2" s="141"/>
      <c r="K2" s="94"/>
      <c r="L2" s="102">
        <v>2018</v>
      </c>
      <c r="M2" s="102">
        <v>1</v>
      </c>
      <c r="O2" s="139"/>
      <c r="P2" s="140"/>
    </row>
    <row r="3" spans="1:18" ht="16.5" thickTop="1" thickBot="1" x14ac:dyDescent="0.3">
      <c r="A3" s="149">
        <v>1</v>
      </c>
      <c r="B3" s="107">
        <f>C3</f>
        <v>43101</v>
      </c>
      <c r="C3" s="109">
        <f>DATE(L2,M2,1)</f>
        <v>43101</v>
      </c>
      <c r="D3" s="94"/>
      <c r="E3" s="94"/>
      <c r="F3" s="94"/>
      <c r="G3" s="103">
        <v>43131</v>
      </c>
      <c r="H3" s="103">
        <v>43101</v>
      </c>
      <c r="I3" s="94"/>
      <c r="J3" s="94"/>
      <c r="K3" s="94"/>
      <c r="N3" s="94"/>
      <c r="O3" s="94"/>
      <c r="P3" s="94"/>
    </row>
    <row r="4" spans="1:18" ht="16.5" thickTop="1" thickBot="1" x14ac:dyDescent="0.3">
      <c r="A4" s="149">
        <v>0</v>
      </c>
      <c r="B4" s="150">
        <f>C3+1</f>
        <v>43102</v>
      </c>
      <c r="C4" s="144">
        <f>C3+1</f>
        <v>43102</v>
      </c>
      <c r="E4" s="145" t="s">
        <v>85</v>
      </c>
      <c r="F4" s="94"/>
      <c r="G4" s="95"/>
      <c r="H4" s="94"/>
      <c r="I4" s="94"/>
      <c r="J4" s="94"/>
      <c r="K4" s="94"/>
      <c r="L4" s="94"/>
      <c r="M4" s="94"/>
      <c r="N4" s="94"/>
      <c r="O4" s="94"/>
      <c r="P4" s="94"/>
    </row>
    <row r="5" spans="1:18" ht="21" thickBot="1" x14ac:dyDescent="0.35">
      <c r="A5" s="149">
        <v>1</v>
      </c>
      <c r="B5" s="107">
        <f t="shared" ref="B5:B33" si="0">C4+1</f>
        <v>43103</v>
      </c>
      <c r="C5" s="109">
        <f t="shared" ref="C5:C33" si="1">C4+1</f>
        <v>43103</v>
      </c>
      <c r="E5" s="136">
        <f>C4</f>
        <v>43102</v>
      </c>
      <c r="F5" s="94"/>
      <c r="G5" s="138" t="s">
        <v>86</v>
      </c>
      <c r="H5" s="138">
        <f>NETWORKDAYS.INTL(H3,G3,7,E5:E9)</f>
        <v>18</v>
      </c>
      <c r="I5" s="94"/>
      <c r="J5" s="96"/>
      <c r="K5" s="105"/>
      <c r="L5" s="38"/>
      <c r="M5" s="105"/>
      <c r="N5" s="94"/>
      <c r="O5" s="94"/>
      <c r="P5" s="94"/>
    </row>
    <row r="6" spans="1:18" ht="15" x14ac:dyDescent="0.25">
      <c r="A6" s="149">
        <v>1</v>
      </c>
      <c r="B6" s="107">
        <f t="shared" si="0"/>
        <v>43104</v>
      </c>
      <c r="C6" s="109">
        <f t="shared" si="1"/>
        <v>43104</v>
      </c>
      <c r="E6" s="136">
        <f>C11</f>
        <v>43109</v>
      </c>
      <c r="F6" s="94"/>
      <c r="G6" s="94"/>
      <c r="I6" s="94"/>
      <c r="J6" s="96"/>
      <c r="K6" s="94"/>
      <c r="L6" s="94"/>
      <c r="M6" s="94"/>
      <c r="N6" s="94"/>
      <c r="O6" s="94"/>
      <c r="P6" s="94"/>
    </row>
    <row r="7" spans="1:18" ht="15" x14ac:dyDescent="0.25">
      <c r="A7" s="149">
        <v>0</v>
      </c>
      <c r="B7" s="133">
        <f t="shared" si="0"/>
        <v>43105</v>
      </c>
      <c r="C7" s="134">
        <f t="shared" si="1"/>
        <v>43105</v>
      </c>
      <c r="E7" s="136">
        <f>C18</f>
        <v>43116</v>
      </c>
      <c r="F7" s="94"/>
      <c r="G7" s="94"/>
      <c r="H7" s="94"/>
      <c r="I7" s="94"/>
      <c r="J7" s="96"/>
      <c r="K7" s="94"/>
      <c r="L7" s="94"/>
      <c r="M7" s="94"/>
      <c r="N7" s="94"/>
      <c r="O7" s="94"/>
      <c r="P7" s="94"/>
      <c r="Q7" s="104"/>
      <c r="R7" s="104"/>
    </row>
    <row r="8" spans="1:18" ht="15" x14ac:dyDescent="0.25">
      <c r="A8" s="149">
        <v>0</v>
      </c>
      <c r="B8" s="133">
        <f t="shared" si="0"/>
        <v>43106</v>
      </c>
      <c r="C8" s="134">
        <f t="shared" si="1"/>
        <v>43106</v>
      </c>
      <c r="E8" s="136">
        <f>C25</f>
        <v>43123</v>
      </c>
      <c r="F8" s="94"/>
      <c r="G8" s="94"/>
      <c r="H8" s="94"/>
      <c r="I8" s="94"/>
      <c r="J8" s="96"/>
      <c r="K8" s="94"/>
      <c r="L8" s="94"/>
      <c r="M8" s="94"/>
      <c r="N8" s="94"/>
      <c r="O8" s="94"/>
      <c r="P8" s="94"/>
      <c r="Q8" s="104"/>
      <c r="R8" s="104"/>
    </row>
    <row r="9" spans="1:18" ht="15" x14ac:dyDescent="0.25">
      <c r="A9" s="149">
        <v>1</v>
      </c>
      <c r="B9" s="107">
        <f t="shared" si="0"/>
        <v>43107</v>
      </c>
      <c r="C9" s="109">
        <f t="shared" si="1"/>
        <v>43107</v>
      </c>
      <c r="E9" s="136">
        <f>C32</f>
        <v>43130</v>
      </c>
      <c r="H9" s="94"/>
      <c r="I9" s="94"/>
      <c r="J9" s="142"/>
      <c r="K9" s="94"/>
      <c r="L9" s="94"/>
      <c r="M9" s="94"/>
      <c r="N9" s="94"/>
      <c r="O9" s="94"/>
      <c r="P9" s="94"/>
    </row>
    <row r="10" spans="1:18" ht="15" x14ac:dyDescent="0.25">
      <c r="A10" s="149">
        <v>1</v>
      </c>
      <c r="B10" s="107">
        <f t="shared" si="0"/>
        <v>43108</v>
      </c>
      <c r="C10" s="109">
        <f t="shared" si="1"/>
        <v>43108</v>
      </c>
      <c r="D10" s="94"/>
      <c r="E10" s="94"/>
      <c r="F10" s="94"/>
      <c r="G10" s="94"/>
      <c r="H10" s="94"/>
      <c r="I10" s="94"/>
      <c r="J10" s="96"/>
      <c r="K10" s="94"/>
      <c r="L10" s="94"/>
      <c r="M10" s="94"/>
      <c r="N10" s="94"/>
      <c r="O10" s="94"/>
      <c r="P10" s="94"/>
    </row>
    <row r="11" spans="1:18" ht="15" x14ac:dyDescent="0.25">
      <c r="A11" s="149">
        <v>0</v>
      </c>
      <c r="B11" s="150">
        <f t="shared" si="0"/>
        <v>43109</v>
      </c>
      <c r="C11" s="135">
        <f t="shared" si="1"/>
        <v>43109</v>
      </c>
      <c r="D11" s="146"/>
      <c r="E11" s="147"/>
      <c r="F11" s="94"/>
      <c r="G11" s="94"/>
      <c r="H11" s="94"/>
      <c r="I11" s="94"/>
      <c r="J11" s="96"/>
      <c r="K11" s="94"/>
      <c r="L11" s="94"/>
      <c r="M11" s="94"/>
      <c r="N11" s="94"/>
      <c r="O11" s="94"/>
      <c r="P11" s="94"/>
    </row>
    <row r="12" spans="1:18" ht="15" x14ac:dyDescent="0.25">
      <c r="A12" s="149">
        <v>1</v>
      </c>
      <c r="B12" s="107">
        <f t="shared" si="0"/>
        <v>43110</v>
      </c>
      <c r="C12" s="109">
        <f t="shared" si="1"/>
        <v>43110</v>
      </c>
      <c r="D12" s="94"/>
      <c r="E12" s="94"/>
      <c r="F12" s="94"/>
      <c r="G12" s="94"/>
      <c r="H12" s="94"/>
      <c r="I12" s="94"/>
      <c r="J12" s="96"/>
      <c r="K12" s="94"/>
      <c r="L12" s="94"/>
      <c r="M12" s="94"/>
      <c r="N12" s="94"/>
      <c r="O12" s="94"/>
      <c r="P12" s="94"/>
    </row>
    <row r="13" spans="1:18" ht="15" x14ac:dyDescent="0.25">
      <c r="A13" s="149">
        <v>1</v>
      </c>
      <c r="B13" s="107">
        <f t="shared" si="0"/>
        <v>43111</v>
      </c>
      <c r="C13" s="109">
        <f t="shared" si="1"/>
        <v>43111</v>
      </c>
      <c r="D13" s="95"/>
      <c r="E13" s="95"/>
      <c r="F13" s="95"/>
      <c r="M13" s="94"/>
      <c r="N13" s="94"/>
      <c r="O13" s="94"/>
      <c r="P13" s="94"/>
    </row>
    <row r="14" spans="1:18" ht="15" x14ac:dyDescent="0.25">
      <c r="A14" s="149">
        <v>0</v>
      </c>
      <c r="B14" s="133">
        <f t="shared" si="0"/>
        <v>43112</v>
      </c>
      <c r="C14" s="134">
        <f t="shared" si="1"/>
        <v>43112</v>
      </c>
      <c r="D14" s="97"/>
      <c r="E14" s="94"/>
      <c r="F14" s="94"/>
      <c r="G14" s="94"/>
      <c r="H14" s="94"/>
      <c r="I14" s="94"/>
      <c r="J14" s="98"/>
      <c r="K14" s="94"/>
      <c r="L14" s="94"/>
      <c r="M14" s="94"/>
      <c r="N14" s="94"/>
      <c r="O14" s="94"/>
      <c r="P14" s="94"/>
    </row>
    <row r="15" spans="1:18" ht="15" x14ac:dyDescent="0.25">
      <c r="A15" s="149">
        <v>0</v>
      </c>
      <c r="B15" s="133">
        <f t="shared" si="0"/>
        <v>43113</v>
      </c>
      <c r="C15" s="134">
        <f t="shared" si="1"/>
        <v>43113</v>
      </c>
      <c r="D15" s="94"/>
      <c r="E15" s="94"/>
      <c r="F15" s="94"/>
      <c r="G15" s="99"/>
      <c r="H15" s="94"/>
      <c r="I15" s="94"/>
      <c r="J15" s="94"/>
      <c r="K15" s="94"/>
      <c r="L15" s="94"/>
      <c r="M15" s="94"/>
      <c r="N15" s="94"/>
      <c r="O15" s="94"/>
      <c r="P15" s="94"/>
    </row>
    <row r="16" spans="1:18" ht="15" x14ac:dyDescent="0.25">
      <c r="A16" s="149">
        <v>1</v>
      </c>
      <c r="B16" s="107">
        <f t="shared" si="0"/>
        <v>43114</v>
      </c>
      <c r="C16" s="109">
        <f t="shared" si="1"/>
        <v>43114</v>
      </c>
      <c r="D16" s="94"/>
      <c r="E16" s="94"/>
      <c r="F16" s="94"/>
      <c r="G16" s="94"/>
      <c r="H16" s="94"/>
      <c r="I16" s="94"/>
      <c r="J16" s="99"/>
      <c r="K16" s="94"/>
      <c r="L16" s="94"/>
      <c r="M16" s="94"/>
      <c r="N16" s="94"/>
      <c r="O16" s="94"/>
      <c r="P16" s="94"/>
    </row>
    <row r="17" spans="1:16" ht="15" x14ac:dyDescent="0.25">
      <c r="A17" s="149">
        <v>1</v>
      </c>
      <c r="B17" s="107">
        <f t="shared" si="0"/>
        <v>43115</v>
      </c>
      <c r="C17" s="109">
        <f t="shared" si="1"/>
        <v>43115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</row>
    <row r="18" spans="1:16" ht="15" x14ac:dyDescent="0.25">
      <c r="A18" s="149">
        <v>0</v>
      </c>
      <c r="B18" s="150">
        <f t="shared" si="0"/>
        <v>43116</v>
      </c>
      <c r="C18" s="135">
        <f t="shared" si="1"/>
        <v>43116</v>
      </c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1:16" ht="15" x14ac:dyDescent="0.25">
      <c r="A19" s="149">
        <v>1</v>
      </c>
      <c r="B19" s="107">
        <f t="shared" si="0"/>
        <v>43117</v>
      </c>
      <c r="C19" s="109">
        <f t="shared" si="1"/>
        <v>43117</v>
      </c>
      <c r="D19" s="94"/>
      <c r="E19" s="94"/>
      <c r="F19" s="94"/>
      <c r="G19" s="94"/>
      <c r="H19" s="94"/>
      <c r="I19" s="94"/>
      <c r="J19" s="100"/>
      <c r="K19" s="94"/>
      <c r="L19" s="94"/>
      <c r="M19" s="94"/>
      <c r="N19" s="94"/>
      <c r="O19" s="94"/>
      <c r="P19" s="94"/>
    </row>
    <row r="20" spans="1:16" ht="15" x14ac:dyDescent="0.25">
      <c r="A20" s="149">
        <v>1</v>
      </c>
      <c r="B20" s="107">
        <f t="shared" si="0"/>
        <v>43118</v>
      </c>
      <c r="C20" s="109">
        <f t="shared" si="1"/>
        <v>43118</v>
      </c>
      <c r="D20" s="94"/>
      <c r="E20" s="94"/>
      <c r="F20" s="94"/>
      <c r="G20" s="94"/>
      <c r="H20" s="94"/>
      <c r="I20" s="94"/>
      <c r="J20" s="100"/>
      <c r="K20" s="94"/>
      <c r="L20" s="94"/>
      <c r="M20" s="94"/>
      <c r="N20" s="94"/>
      <c r="O20" s="94"/>
      <c r="P20" s="94"/>
    </row>
    <row r="21" spans="1:16" ht="15" x14ac:dyDescent="0.25">
      <c r="A21" s="149">
        <v>0</v>
      </c>
      <c r="B21" s="133">
        <f t="shared" si="0"/>
        <v>43119</v>
      </c>
      <c r="C21" s="134">
        <f t="shared" si="1"/>
        <v>43119</v>
      </c>
      <c r="D21" s="94"/>
      <c r="E21" s="94"/>
      <c r="F21" s="94"/>
      <c r="G21" s="95"/>
      <c r="H21" s="95"/>
      <c r="I21" s="97"/>
      <c r="J21" s="137"/>
      <c r="K21" s="94"/>
      <c r="L21" s="94"/>
      <c r="M21" s="94"/>
      <c r="N21" s="94"/>
      <c r="O21" s="94"/>
      <c r="P21" s="94"/>
    </row>
    <row r="22" spans="1:16" ht="15" x14ac:dyDescent="0.25">
      <c r="A22" s="149">
        <v>0</v>
      </c>
      <c r="B22" s="133">
        <f t="shared" si="0"/>
        <v>43120</v>
      </c>
      <c r="C22" s="134">
        <f t="shared" si="1"/>
        <v>43120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</row>
    <row r="23" spans="1:16" ht="15" x14ac:dyDescent="0.25">
      <c r="A23" s="149">
        <v>1</v>
      </c>
      <c r="B23" s="107">
        <f t="shared" si="0"/>
        <v>43121</v>
      </c>
      <c r="C23" s="109">
        <f t="shared" si="1"/>
        <v>43121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1:16" ht="15" x14ac:dyDescent="0.25">
      <c r="A24" s="149">
        <v>1</v>
      </c>
      <c r="B24" s="107">
        <f t="shared" si="0"/>
        <v>43122</v>
      </c>
      <c r="C24" s="109">
        <f t="shared" si="1"/>
        <v>43122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</row>
    <row r="25" spans="1:16" ht="15" x14ac:dyDescent="0.25">
      <c r="A25" s="149">
        <v>0</v>
      </c>
      <c r="B25" s="150">
        <f t="shared" si="0"/>
        <v>43123</v>
      </c>
      <c r="C25" s="135">
        <f t="shared" si="1"/>
        <v>43123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</row>
    <row r="26" spans="1:16" ht="15" x14ac:dyDescent="0.25">
      <c r="A26" s="149">
        <v>1</v>
      </c>
      <c r="B26" s="107">
        <f t="shared" si="0"/>
        <v>43124</v>
      </c>
      <c r="C26" s="109">
        <f t="shared" si="1"/>
        <v>43124</v>
      </c>
    </row>
    <row r="27" spans="1:16" ht="15" x14ac:dyDescent="0.25">
      <c r="A27" s="149">
        <v>1</v>
      </c>
      <c r="B27" s="107">
        <f t="shared" si="0"/>
        <v>43125</v>
      </c>
      <c r="C27" s="109">
        <f t="shared" si="1"/>
        <v>43125</v>
      </c>
    </row>
    <row r="28" spans="1:16" ht="15" x14ac:dyDescent="0.25">
      <c r="A28" s="149">
        <v>0</v>
      </c>
      <c r="B28" s="133">
        <f t="shared" si="0"/>
        <v>43126</v>
      </c>
      <c r="C28" s="134">
        <f t="shared" si="1"/>
        <v>43126</v>
      </c>
    </row>
    <row r="29" spans="1:16" ht="15" x14ac:dyDescent="0.25">
      <c r="A29" s="149">
        <v>0</v>
      </c>
      <c r="B29" s="133">
        <f t="shared" si="0"/>
        <v>43127</v>
      </c>
      <c r="C29" s="134">
        <f t="shared" si="1"/>
        <v>43127</v>
      </c>
    </row>
    <row r="30" spans="1:16" ht="15" x14ac:dyDescent="0.25">
      <c r="A30" s="149">
        <v>1</v>
      </c>
      <c r="B30" s="107">
        <f t="shared" si="0"/>
        <v>43128</v>
      </c>
      <c r="C30" s="109">
        <f t="shared" si="1"/>
        <v>43128</v>
      </c>
    </row>
    <row r="31" spans="1:16" ht="15" x14ac:dyDescent="0.25">
      <c r="A31" s="149">
        <v>1</v>
      </c>
      <c r="B31" s="107">
        <f t="shared" si="0"/>
        <v>43129</v>
      </c>
      <c r="C31" s="109">
        <f t="shared" si="1"/>
        <v>43129</v>
      </c>
    </row>
    <row r="32" spans="1:16" ht="15" x14ac:dyDescent="0.25">
      <c r="A32" s="149">
        <v>0</v>
      </c>
      <c r="B32" s="150">
        <f t="shared" si="0"/>
        <v>43130</v>
      </c>
      <c r="C32" s="135">
        <f t="shared" si="1"/>
        <v>43130</v>
      </c>
    </row>
    <row r="33" spans="1:3" ht="15" x14ac:dyDescent="0.25">
      <c r="A33" s="149">
        <v>1</v>
      </c>
      <c r="B33" s="107">
        <f t="shared" si="0"/>
        <v>43131</v>
      </c>
      <c r="C33" s="109">
        <f t="shared" si="1"/>
        <v>43131</v>
      </c>
    </row>
    <row r="34" spans="1:3" ht="15" x14ac:dyDescent="0.25">
      <c r="A34" s="151">
        <f>SUM(A3:A33)</f>
        <v>18</v>
      </c>
      <c r="B34" s="152" t="s">
        <v>32</v>
      </c>
    </row>
  </sheetData>
  <mergeCells count="1">
    <mergeCell ref="D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الأساتدة</vt:lpstr>
      <vt:lpstr>جدول تأكيد حساب الطاولة</vt:lpstr>
      <vt:lpstr>الأساتدة من اليمين</vt:lpstr>
      <vt:lpstr>إستخراج أيام العمل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P-SOFT</dc:creator>
  <cp:lastModifiedBy>Amir 10</cp:lastModifiedBy>
  <cp:lastPrinted>2015-01-25T09:28:12Z</cp:lastPrinted>
  <dcterms:created xsi:type="dcterms:W3CDTF">2014-10-23T04:28:44Z</dcterms:created>
  <dcterms:modified xsi:type="dcterms:W3CDTF">2019-01-08T21:21:33Z</dcterms:modified>
</cp:coreProperties>
</file>