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G4_Azalea_A.S.S_2018-2019-2019-" sheetId="1" r:id="rId1"/>
  </sheets>
  <calcPr calcId="145621"/>
</workbook>
</file>

<file path=xl/calcChain.xml><?xml version="1.0" encoding="utf-8"?>
<calcChain xmlns="http://schemas.openxmlformats.org/spreadsheetml/2006/main">
  <c r="BS3" i="1" l="1"/>
  <c r="BS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" i="1"/>
  <c r="BQ3" i="1"/>
  <c r="BQ4" i="1"/>
  <c r="BQ5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" i="1"/>
  <c r="BF3" i="1"/>
  <c r="BF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" i="1"/>
  <c r="AU3" i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" i="1"/>
  <c r="Y5" i="1"/>
  <c r="Y7" i="1"/>
  <c r="Y9" i="1"/>
  <c r="Y11" i="1"/>
  <c r="Y13" i="1"/>
  <c r="Y15" i="1"/>
  <c r="X3" i="1"/>
  <c r="Y3" i="1" s="1"/>
  <c r="X4" i="1"/>
  <c r="Y4" i="1" s="1"/>
  <c r="X5" i="1"/>
  <c r="X6" i="1"/>
  <c r="Y6" i="1" s="1"/>
  <c r="X7" i="1"/>
  <c r="X8" i="1"/>
  <c r="Y8" i="1" s="1"/>
  <c r="X9" i="1"/>
  <c r="X10" i="1"/>
  <c r="Y10" i="1" s="1"/>
  <c r="X11" i="1"/>
  <c r="X12" i="1"/>
  <c r="Y12" i="1" s="1"/>
  <c r="X13" i="1"/>
  <c r="X14" i="1"/>
  <c r="Y14" i="1" s="1"/>
  <c r="X15" i="1"/>
  <c r="X16" i="1"/>
  <c r="Y16" i="1" s="1"/>
  <c r="X17" i="1"/>
  <c r="Y17" i="1" s="1"/>
  <c r="X18" i="1"/>
  <c r="Y18" i="1" s="1"/>
  <c r="X19" i="1"/>
  <c r="Y19" i="1" s="1"/>
  <c r="X20" i="1"/>
  <c r="Y20" i="1" s="1"/>
  <c r="X21" i="1"/>
  <c r="Y21" i="1" s="1"/>
  <c r="X22" i="1"/>
  <c r="Y22" i="1" s="1"/>
  <c r="X2" i="1"/>
  <c r="Y2" i="1" s="1"/>
  <c r="L3" i="1" l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" i="1"/>
  <c r="M2" i="1" s="1"/>
</calcChain>
</file>

<file path=xl/sharedStrings.xml><?xml version="1.0" encoding="utf-8"?>
<sst xmlns="http://schemas.openxmlformats.org/spreadsheetml/2006/main" count="953" uniqueCount="104">
  <si>
    <t>Last Name</t>
  </si>
  <si>
    <t>First Name</t>
  </si>
  <si>
    <t>Participation-W1 (2)</t>
  </si>
  <si>
    <t>Behavior-W1 (2)</t>
  </si>
  <si>
    <t>C.W.-W1 (2)</t>
  </si>
  <si>
    <t>H.W.-W1 (2)</t>
  </si>
  <si>
    <t>Project/Research-W1 (2)</t>
  </si>
  <si>
    <t>Quiz-W1 (10)</t>
  </si>
  <si>
    <t>Participation-W2 (2)</t>
  </si>
  <si>
    <t>Behavior-W2 (2)</t>
  </si>
  <si>
    <t>C.W.-W2 (2)</t>
  </si>
  <si>
    <t>H.W.-W2 (2)</t>
  </si>
  <si>
    <t>Project/Research-W2 (2)</t>
  </si>
  <si>
    <t>Quiz-W2 (10)</t>
  </si>
  <si>
    <t>Participation-W3 (2)</t>
  </si>
  <si>
    <t>Behavior-W3 (2)</t>
  </si>
  <si>
    <t>C.W.-W3 (2)</t>
  </si>
  <si>
    <t>H.W.-W3 (2)</t>
  </si>
  <si>
    <t>Project/Research-W3 (2)</t>
  </si>
  <si>
    <t>Quiz-W3 (10)</t>
  </si>
  <si>
    <t>Participation-W4 (2)</t>
  </si>
  <si>
    <t>Behavior-W4 (2)</t>
  </si>
  <si>
    <t>C.W.-W4 (2)</t>
  </si>
  <si>
    <t>H.W.-W4 (2)</t>
  </si>
  <si>
    <t>Project/Research-W4 (2)</t>
  </si>
  <si>
    <t>Quiz-W4 (10)</t>
  </si>
  <si>
    <t>Participation-W5 (2)</t>
  </si>
  <si>
    <t>Behavior-W5 (2)</t>
  </si>
  <si>
    <t>C.W.-W5 (2)</t>
  </si>
  <si>
    <t>H.W.-W5 (2)</t>
  </si>
  <si>
    <t>Project/Research-W5 (2)</t>
  </si>
  <si>
    <t>Quiz-W5 (10)</t>
  </si>
  <si>
    <t>Participation-W6 (2)</t>
  </si>
  <si>
    <t>Behavior-W6 (2)</t>
  </si>
  <si>
    <t>C.W.-W6 (2)</t>
  </si>
  <si>
    <t>H.W.-W6 (2)</t>
  </si>
  <si>
    <t>Project/Research-W6 (2)</t>
  </si>
  <si>
    <t>Quiz-W6 (10)</t>
  </si>
  <si>
    <t>Quiz W7 (10)</t>
  </si>
  <si>
    <t>Project/Research-W7 (2)</t>
  </si>
  <si>
    <t>Homework W7 (2)</t>
  </si>
  <si>
    <t>C.W.-7 (2)</t>
  </si>
  <si>
    <t>Behavior W7 (2)</t>
  </si>
  <si>
    <t>Participation W7 (2)</t>
  </si>
  <si>
    <t>Quiz W8 (10)</t>
  </si>
  <si>
    <t>Quiz W9 (10)</t>
  </si>
  <si>
    <t>Project/Research-W9 (2)</t>
  </si>
  <si>
    <t>Homework W9 (2)</t>
  </si>
  <si>
    <t>C.W.-9 (2)</t>
  </si>
  <si>
    <t>Behavior W9 (2)</t>
  </si>
  <si>
    <t>Participation W9 (2)</t>
  </si>
  <si>
    <t>Project/Research-W8 (2)</t>
  </si>
  <si>
    <t>Homework W8 (2)</t>
  </si>
  <si>
    <t>C.W.-8 (2)</t>
  </si>
  <si>
    <t>Behavior W8 (2)</t>
  </si>
  <si>
    <t>Participation W8 (2)</t>
  </si>
  <si>
    <t>Totals</t>
  </si>
  <si>
    <t>Abdel Moneam</t>
  </si>
  <si>
    <t>Isel</t>
  </si>
  <si>
    <t>-</t>
  </si>
  <si>
    <t>.</t>
  </si>
  <si>
    <t>Adam</t>
  </si>
  <si>
    <t>Alia</t>
  </si>
  <si>
    <t>Ahmad</t>
  </si>
  <si>
    <t>Amatullah</t>
  </si>
  <si>
    <t>na</t>
  </si>
  <si>
    <t>Amr</t>
  </si>
  <si>
    <t>Rokayah</t>
  </si>
  <si>
    <t>Salma</t>
  </si>
  <si>
    <t>Ehab</t>
  </si>
  <si>
    <t>Khadija</t>
  </si>
  <si>
    <t>Emad Eldeen</t>
  </si>
  <si>
    <t>Hany</t>
  </si>
  <si>
    <t>Hassan</t>
  </si>
  <si>
    <t>Mariam</t>
  </si>
  <si>
    <t>Hossam</t>
  </si>
  <si>
    <t>Dina</t>
  </si>
  <si>
    <t>Kareem</t>
  </si>
  <si>
    <t>Khaled</t>
  </si>
  <si>
    <t>Fatema</t>
  </si>
  <si>
    <t>Joudy</t>
  </si>
  <si>
    <t>Mahmoud</t>
  </si>
  <si>
    <t>Arwa</t>
  </si>
  <si>
    <t>Mohamed</t>
  </si>
  <si>
    <t>Maryam</t>
  </si>
  <si>
    <t>Sarah</t>
  </si>
  <si>
    <t>Mohammed</t>
  </si>
  <si>
    <t>Solayma</t>
  </si>
  <si>
    <t>Morgan</t>
  </si>
  <si>
    <t>Malak Mohamed</t>
  </si>
  <si>
    <t>Mostafa</t>
  </si>
  <si>
    <t>Waleed</t>
  </si>
  <si>
    <t>Yussri</t>
  </si>
  <si>
    <t>Ranwa</t>
  </si>
  <si>
    <t>..</t>
  </si>
  <si>
    <t>A+</t>
  </si>
  <si>
    <t>F</t>
  </si>
  <si>
    <t>A</t>
  </si>
  <si>
    <t>B+</t>
  </si>
  <si>
    <t>C</t>
  </si>
  <si>
    <t>B</t>
  </si>
  <si>
    <t>D-</t>
  </si>
  <si>
    <t>D</t>
  </si>
  <si>
    <t>C-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</si>
</sst>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9" fontId="0" fillId="33" borderId="0" xfId="42" applyFont="1" applyFill="1"/>
    <xf numFmtId="9" fontId="0" fillId="34" borderId="0" xfId="42" applyFont="1" applyFill="1"/>
    <xf numFmtId="9" fontId="0" fillId="35" borderId="0" xfId="42" applyFont="1" applyFill="1"/>
    <xf numFmtId="9" fontId="0" fillId="36" borderId="0" xfId="42" applyFont="1" applyFill="1"/>
    <xf numFmtId="9" fontId="0" fillId="37" borderId="0" xfId="42" applyFont="1" applyFill="1"/>
    <xf numFmtId="9" fontId="0" fillId="38" borderId="0" xfId="42" applyFont="1" applyFill="1"/>
    <xf numFmtId="0" fontId="0" fillId="39" borderId="0" xfId="0" applyFill="1"/>
    <xf numFmtId="9" fontId="0" fillId="39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"/>
  <sheetViews>
    <sheetView rightToLeft="1" tabSelected="1" topLeftCell="BE1" workbookViewId="0">
      <selection activeCell="BT2" sqref="BT2"/>
    </sheetView>
  </sheetViews>
  <sheetFormatPr defaultRowHeight="14.25" x14ac:dyDescent="0.2"/>
  <cols>
    <col min="3" max="14" width="9" style="1"/>
    <col min="15" max="26" width="9" style="2"/>
    <col min="27" max="37" width="9" style="3"/>
    <col min="38" max="48" width="9" style="4"/>
    <col min="49" max="59" width="9" style="5"/>
    <col min="60" max="70" width="9" style="6"/>
    <col min="71" max="72" width="9" style="13"/>
  </cols>
  <sheetData>
    <row r="1" spans="1:73" x14ac:dyDescent="0.2">
      <c r="A1" t="s">
        <v>1</v>
      </c>
      <c r="B1" t="s">
        <v>0</v>
      </c>
      <c r="C1" s="1" t="s">
        <v>42</v>
      </c>
      <c r="D1" s="1" t="s">
        <v>54</v>
      </c>
      <c r="E1" s="1" t="s">
        <v>49</v>
      </c>
      <c r="F1" s="1" t="s">
        <v>3</v>
      </c>
      <c r="G1" s="1" t="s">
        <v>9</v>
      </c>
      <c r="H1" s="1" t="s">
        <v>15</v>
      </c>
      <c r="I1" s="1" t="s">
        <v>21</v>
      </c>
      <c r="J1" s="1" t="s">
        <v>27</v>
      </c>
      <c r="K1" s="1" t="s">
        <v>33</v>
      </c>
      <c r="O1" s="2" t="s">
        <v>41</v>
      </c>
      <c r="P1" s="2" t="s">
        <v>53</v>
      </c>
      <c r="Q1" s="2" t="s">
        <v>48</v>
      </c>
      <c r="R1" s="2" t="s">
        <v>4</v>
      </c>
      <c r="S1" s="2" t="s">
        <v>10</v>
      </c>
      <c r="T1" s="2" t="s">
        <v>16</v>
      </c>
      <c r="U1" s="2" t="s">
        <v>22</v>
      </c>
      <c r="V1" s="2" t="s">
        <v>28</v>
      </c>
      <c r="W1" s="2" t="s">
        <v>34</v>
      </c>
      <c r="AA1" s="3" t="s">
        <v>5</v>
      </c>
      <c r="AB1" s="3" t="s">
        <v>11</v>
      </c>
      <c r="AC1" s="3" t="s">
        <v>17</v>
      </c>
      <c r="AD1" s="3" t="s">
        <v>23</v>
      </c>
      <c r="AE1" s="3" t="s">
        <v>29</v>
      </c>
      <c r="AF1" s="3" t="s">
        <v>35</v>
      </c>
      <c r="AG1" s="3" t="s">
        <v>40</v>
      </c>
      <c r="AH1" s="3" t="s">
        <v>52</v>
      </c>
      <c r="AI1" s="3" t="s">
        <v>47</v>
      </c>
      <c r="AL1" s="4" t="s">
        <v>43</v>
      </c>
      <c r="AM1" s="4" t="s">
        <v>55</v>
      </c>
      <c r="AN1" s="4" t="s">
        <v>50</v>
      </c>
      <c r="AO1" s="4" t="s">
        <v>2</v>
      </c>
      <c r="AP1" s="4" t="s">
        <v>8</v>
      </c>
      <c r="AQ1" s="4" t="s">
        <v>14</v>
      </c>
      <c r="AR1" s="4" t="s">
        <v>20</v>
      </c>
      <c r="AS1" s="4" t="s">
        <v>26</v>
      </c>
      <c r="AT1" s="4" t="s">
        <v>32</v>
      </c>
      <c r="AW1" s="5" t="s">
        <v>6</v>
      </c>
      <c r="AX1" s="5" t="s">
        <v>12</v>
      </c>
      <c r="AY1" s="5" t="s">
        <v>18</v>
      </c>
      <c r="AZ1" s="5" t="s">
        <v>24</v>
      </c>
      <c r="BA1" s="5" t="s">
        <v>30</v>
      </c>
      <c r="BB1" s="5" t="s">
        <v>36</v>
      </c>
      <c r="BC1" s="5" t="s">
        <v>39</v>
      </c>
      <c r="BD1" s="5" t="s">
        <v>51</v>
      </c>
      <c r="BE1" s="5" t="s">
        <v>46</v>
      </c>
      <c r="BH1" s="6" t="s">
        <v>38</v>
      </c>
      <c r="BI1" s="6" t="s">
        <v>44</v>
      </c>
      <c r="BJ1" s="6" t="s">
        <v>45</v>
      </c>
      <c r="BK1" s="6" t="s">
        <v>7</v>
      </c>
      <c r="BL1" s="6" t="s">
        <v>13</v>
      </c>
      <c r="BM1" s="6" t="s">
        <v>19</v>
      </c>
      <c r="BN1" s="6" t="s">
        <v>25</v>
      </c>
      <c r="BO1" s="6" t="s">
        <v>31</v>
      </c>
      <c r="BP1" s="6" t="s">
        <v>37</v>
      </c>
      <c r="BU1" t="s">
        <v>56</v>
      </c>
    </row>
    <row r="2" spans="1:73" x14ac:dyDescent="0.2">
      <c r="A2" t="s">
        <v>58</v>
      </c>
      <c r="B2" t="s">
        <v>57</v>
      </c>
      <c r="C2" s="1">
        <v>2</v>
      </c>
      <c r="D2" s="1">
        <v>2</v>
      </c>
      <c r="E2" s="1" t="s">
        <v>60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f>AVERAGE(C2:K2)</f>
        <v>2</v>
      </c>
      <c r="M2" s="7">
        <f>L2/2</f>
        <v>1</v>
      </c>
      <c r="N2" s="1" t="s">
        <v>95</v>
      </c>
      <c r="O2" s="2">
        <v>2</v>
      </c>
      <c r="P2" s="2" t="s">
        <v>59</v>
      </c>
      <c r="Q2" s="2" t="s">
        <v>60</v>
      </c>
      <c r="R2" s="2" t="s">
        <v>59</v>
      </c>
      <c r="S2" s="2" t="s">
        <v>59</v>
      </c>
      <c r="T2" s="2" t="s">
        <v>59</v>
      </c>
      <c r="U2" s="2" t="s">
        <v>59</v>
      </c>
      <c r="V2" s="2">
        <v>2</v>
      </c>
      <c r="W2" s="2" t="s">
        <v>59</v>
      </c>
      <c r="X2" s="2">
        <f>AVERAGE(O2:W2)</f>
        <v>2</v>
      </c>
      <c r="Y2" s="8">
        <f>X2/2</f>
        <v>1</v>
      </c>
      <c r="Z2" s="2" t="s">
        <v>95</v>
      </c>
      <c r="AA2" s="3" t="s">
        <v>59</v>
      </c>
      <c r="AB2" s="3" t="s">
        <v>59</v>
      </c>
      <c r="AC2" s="3" t="s">
        <v>59</v>
      </c>
      <c r="AD2" s="3" t="s">
        <v>59</v>
      </c>
      <c r="AE2" s="3" t="s">
        <v>59</v>
      </c>
      <c r="AF2" s="3">
        <v>2</v>
      </c>
      <c r="AG2" s="3" t="s">
        <v>59</v>
      </c>
      <c r="AH2" s="3" t="s">
        <v>59</v>
      </c>
      <c r="AI2" s="3" t="s">
        <v>59</v>
      </c>
      <c r="AJ2" s="9">
        <f>AVERAGE(AA2:AI2)/2</f>
        <v>1</v>
      </c>
      <c r="AK2" s="3" t="s">
        <v>95</v>
      </c>
      <c r="AL2" s="4">
        <v>2</v>
      </c>
      <c r="AM2" s="4">
        <v>2</v>
      </c>
      <c r="AN2" s="4" t="s">
        <v>60</v>
      </c>
      <c r="AO2" s="4">
        <v>2</v>
      </c>
      <c r="AP2" s="4">
        <v>2</v>
      </c>
      <c r="AQ2" s="4">
        <v>2</v>
      </c>
      <c r="AR2" s="4">
        <v>2</v>
      </c>
      <c r="AS2" s="4">
        <v>2</v>
      </c>
      <c r="AT2" s="4">
        <v>2</v>
      </c>
      <c r="AU2" s="10">
        <f>AVERAGE(AL2:AT2)/2</f>
        <v>1</v>
      </c>
      <c r="AV2" s="4" t="s">
        <v>95</v>
      </c>
      <c r="AW2" s="5" t="s">
        <v>59</v>
      </c>
      <c r="AX2" s="5" t="s">
        <v>59</v>
      </c>
      <c r="AY2" s="5" t="s">
        <v>59</v>
      </c>
      <c r="AZ2" s="5" t="s">
        <v>59</v>
      </c>
      <c r="BA2" s="5" t="s">
        <v>59</v>
      </c>
      <c r="BB2" s="5" t="s">
        <v>59</v>
      </c>
      <c r="BC2" s="5" t="s">
        <v>59</v>
      </c>
      <c r="BD2" s="5" t="s">
        <v>59</v>
      </c>
      <c r="BE2" s="5" t="s">
        <v>59</v>
      </c>
      <c r="BF2" s="11" t="e">
        <f>AVERAGE(AW2:BE2)/2</f>
        <v>#DIV/0!</v>
      </c>
      <c r="BH2" s="6" t="s">
        <v>59</v>
      </c>
      <c r="BI2" s="6">
        <v>3.5</v>
      </c>
      <c r="BJ2" s="6" t="s">
        <v>59</v>
      </c>
      <c r="BK2" s="6" t="s">
        <v>59</v>
      </c>
      <c r="BL2" s="6" t="s">
        <v>59</v>
      </c>
      <c r="BM2" s="6" t="s">
        <v>59</v>
      </c>
      <c r="BN2" s="6" t="s">
        <v>59</v>
      </c>
      <c r="BO2" s="6" t="s">
        <v>59</v>
      </c>
      <c r="BP2" s="6" t="s">
        <v>59</v>
      </c>
      <c r="BQ2" s="12">
        <f>AVERAGE(BH2:BP2)/10</f>
        <v>0.35</v>
      </c>
      <c r="BR2" s="6" t="s">
        <v>96</v>
      </c>
      <c r="BS2" s="14" t="e">
        <f>M2+Y2+AJ2+AU2+BF2+BQ2</f>
        <v>#DIV/0!</v>
      </c>
      <c r="BU2">
        <v>77.5</v>
      </c>
    </row>
    <row r="3" spans="1:73" x14ac:dyDescent="0.2">
      <c r="A3" t="s">
        <v>62</v>
      </c>
      <c r="B3" t="s">
        <v>61</v>
      </c>
      <c r="C3" s="1">
        <v>1</v>
      </c>
      <c r="D3" s="1">
        <v>2</v>
      </c>
      <c r="E3" s="1" t="s">
        <v>60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f t="shared" ref="L3:L22" si="0">AVERAGE(C3:K3)</f>
        <v>1.875</v>
      </c>
      <c r="M3" s="7">
        <f t="shared" ref="M3:M22" si="1">L3/2</f>
        <v>0.9375</v>
      </c>
      <c r="N3" s="1" t="s">
        <v>97</v>
      </c>
      <c r="O3" s="2">
        <v>2</v>
      </c>
      <c r="P3" s="2" t="s">
        <v>59</v>
      </c>
      <c r="Q3" s="2" t="s">
        <v>60</v>
      </c>
      <c r="R3" s="2" t="s">
        <v>59</v>
      </c>
      <c r="S3" s="2" t="s">
        <v>59</v>
      </c>
      <c r="T3" s="2" t="s">
        <v>59</v>
      </c>
      <c r="U3" s="2" t="s">
        <v>59</v>
      </c>
      <c r="V3" s="2">
        <v>2</v>
      </c>
      <c r="W3" s="2" t="s">
        <v>59</v>
      </c>
      <c r="X3" s="2">
        <f t="shared" ref="X3:X22" si="2">AVERAGE(O3:W3)</f>
        <v>2</v>
      </c>
      <c r="Y3" s="8">
        <f t="shared" ref="Y3:Y22" si="3">X3/2</f>
        <v>1</v>
      </c>
      <c r="Z3" s="2" t="s">
        <v>95</v>
      </c>
      <c r="AA3" s="3" t="s">
        <v>59</v>
      </c>
      <c r="AB3" s="3" t="s">
        <v>59</v>
      </c>
      <c r="AC3" s="3" t="s">
        <v>59</v>
      </c>
      <c r="AD3" s="3" t="s">
        <v>59</v>
      </c>
      <c r="AE3" s="3" t="s">
        <v>59</v>
      </c>
      <c r="AF3" s="3">
        <v>2</v>
      </c>
      <c r="AG3" s="3" t="s">
        <v>59</v>
      </c>
      <c r="AH3" s="3" t="s">
        <v>59</v>
      </c>
      <c r="AI3" s="3" t="s">
        <v>59</v>
      </c>
      <c r="AJ3" s="9">
        <f t="shared" ref="AJ3:AJ22" si="4">AVERAGE(AA3:AI3)/2</f>
        <v>1</v>
      </c>
      <c r="AK3" s="3" t="s">
        <v>95</v>
      </c>
      <c r="AL3" s="4">
        <v>2</v>
      </c>
      <c r="AM3" s="4">
        <v>2</v>
      </c>
      <c r="AN3" s="4" t="s">
        <v>60</v>
      </c>
      <c r="AO3" s="4">
        <v>2</v>
      </c>
      <c r="AP3" s="4">
        <v>2</v>
      </c>
      <c r="AQ3" s="4">
        <v>2</v>
      </c>
      <c r="AR3" s="4">
        <v>2</v>
      </c>
      <c r="AS3" s="4">
        <v>2</v>
      </c>
      <c r="AT3" s="4">
        <v>2</v>
      </c>
      <c r="AU3" s="10">
        <f t="shared" ref="AU3:AU22" si="5">AVERAGE(AL3:AT3)/2</f>
        <v>1</v>
      </c>
      <c r="AV3" s="4" t="s">
        <v>95</v>
      </c>
      <c r="AW3" s="5" t="s">
        <v>59</v>
      </c>
      <c r="AX3" s="5" t="s">
        <v>59</v>
      </c>
      <c r="AY3" s="5" t="s">
        <v>59</v>
      </c>
      <c r="AZ3" s="5" t="s">
        <v>59</v>
      </c>
      <c r="BA3" s="5" t="s">
        <v>59</v>
      </c>
      <c r="BB3" s="5" t="s">
        <v>59</v>
      </c>
      <c r="BC3" s="5" t="s">
        <v>59</v>
      </c>
      <c r="BD3" s="5" t="s">
        <v>59</v>
      </c>
      <c r="BE3" s="5" t="s">
        <v>59</v>
      </c>
      <c r="BF3" s="11" t="e">
        <f t="shared" ref="BF3:BF22" si="6">AVERAGE(AW3:BE3)/2</f>
        <v>#DIV/0!</v>
      </c>
      <c r="BH3" s="6" t="s">
        <v>59</v>
      </c>
      <c r="BI3" s="6">
        <v>5.5</v>
      </c>
      <c r="BJ3" s="6" t="s">
        <v>59</v>
      </c>
      <c r="BK3" s="6" t="s">
        <v>59</v>
      </c>
      <c r="BL3" s="6" t="s">
        <v>59</v>
      </c>
      <c r="BM3" s="6" t="s">
        <v>59</v>
      </c>
      <c r="BN3" s="6" t="s">
        <v>59</v>
      </c>
      <c r="BO3" s="6" t="s">
        <v>59</v>
      </c>
      <c r="BP3" s="6" t="s">
        <v>59</v>
      </c>
      <c r="BQ3" s="12">
        <f t="shared" ref="BQ3:BQ22" si="7">AVERAGE(BH3:BP3)/10</f>
        <v>0.55000000000000004</v>
      </c>
      <c r="BR3" s="6" t="s">
        <v>96</v>
      </c>
      <c r="BS3" s="14" t="e">
        <f t="shared" ref="BS3:BS22" si="8">M3+Y3+AJ3+AU3+BF3+BQ3</f>
        <v>#DIV/0!</v>
      </c>
      <c r="BU3">
        <v>78.5</v>
      </c>
    </row>
    <row r="4" spans="1:73" x14ac:dyDescent="0.2">
      <c r="A4" t="s">
        <v>64</v>
      </c>
      <c r="B4" t="s">
        <v>63</v>
      </c>
      <c r="C4" s="1">
        <v>2</v>
      </c>
      <c r="D4" s="1">
        <v>2</v>
      </c>
      <c r="E4" s="1" t="s">
        <v>60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>
        <v>2</v>
      </c>
      <c r="L4" s="1">
        <f t="shared" si="0"/>
        <v>2</v>
      </c>
      <c r="M4" s="7">
        <f t="shared" si="1"/>
        <v>1</v>
      </c>
      <c r="N4" s="1" t="s">
        <v>95</v>
      </c>
      <c r="O4" s="2">
        <v>2</v>
      </c>
      <c r="P4" s="2" t="s">
        <v>59</v>
      </c>
      <c r="Q4" s="2" t="s">
        <v>60</v>
      </c>
      <c r="R4" s="2" t="s">
        <v>59</v>
      </c>
      <c r="S4" s="2" t="s">
        <v>59</v>
      </c>
      <c r="T4" s="2" t="s">
        <v>59</v>
      </c>
      <c r="U4" s="2" t="s">
        <v>59</v>
      </c>
      <c r="V4" s="2">
        <v>2</v>
      </c>
      <c r="W4" s="2" t="s">
        <v>59</v>
      </c>
      <c r="X4" s="2">
        <f t="shared" si="2"/>
        <v>2</v>
      </c>
      <c r="Y4" s="8">
        <f t="shared" si="3"/>
        <v>1</v>
      </c>
      <c r="Z4" s="2" t="s">
        <v>95</v>
      </c>
      <c r="AA4" s="3" t="s">
        <v>59</v>
      </c>
      <c r="AB4" s="3" t="s">
        <v>59</v>
      </c>
      <c r="AC4" s="3" t="s">
        <v>59</v>
      </c>
      <c r="AD4" s="3" t="s">
        <v>59</v>
      </c>
      <c r="AE4" s="3" t="s">
        <v>59</v>
      </c>
      <c r="AF4" s="3">
        <v>2</v>
      </c>
      <c r="AG4" s="3" t="s">
        <v>59</v>
      </c>
      <c r="AH4" s="3" t="s">
        <v>59</v>
      </c>
      <c r="AI4" s="3" t="s">
        <v>59</v>
      </c>
      <c r="AJ4" s="9">
        <f t="shared" si="4"/>
        <v>1</v>
      </c>
      <c r="AK4" s="3" t="s">
        <v>95</v>
      </c>
      <c r="AL4" s="4">
        <v>2</v>
      </c>
      <c r="AM4" s="4">
        <v>2</v>
      </c>
      <c r="AN4" s="4" t="s">
        <v>60</v>
      </c>
      <c r="AO4" s="4">
        <v>2</v>
      </c>
      <c r="AP4" s="4">
        <v>2</v>
      </c>
      <c r="AQ4" s="4">
        <v>2</v>
      </c>
      <c r="AR4" s="4">
        <v>2</v>
      </c>
      <c r="AS4" s="4">
        <v>2</v>
      </c>
      <c r="AT4" s="4">
        <v>2</v>
      </c>
      <c r="AU4" s="10">
        <f t="shared" si="5"/>
        <v>1</v>
      </c>
      <c r="AV4" s="4" t="s">
        <v>95</v>
      </c>
      <c r="AW4" s="5" t="s">
        <v>59</v>
      </c>
      <c r="AX4" s="5" t="s">
        <v>59</v>
      </c>
      <c r="AY4" s="5" t="s">
        <v>59</v>
      </c>
      <c r="AZ4" s="5" t="s">
        <v>59</v>
      </c>
      <c r="BA4" s="5" t="s">
        <v>59</v>
      </c>
      <c r="BB4" s="5" t="s">
        <v>59</v>
      </c>
      <c r="BC4" s="5" t="s">
        <v>59</v>
      </c>
      <c r="BD4" s="5" t="s">
        <v>59</v>
      </c>
      <c r="BE4" s="5" t="s">
        <v>59</v>
      </c>
      <c r="BF4" s="11" t="e">
        <f t="shared" si="6"/>
        <v>#DIV/0!</v>
      </c>
      <c r="BH4" s="6" t="s">
        <v>59</v>
      </c>
      <c r="BI4" s="6">
        <v>8.5</v>
      </c>
      <c r="BJ4" s="6" t="s">
        <v>59</v>
      </c>
      <c r="BK4" s="6" t="s">
        <v>59</v>
      </c>
      <c r="BL4" s="6" t="s">
        <v>59</v>
      </c>
      <c r="BM4" s="6" t="s">
        <v>59</v>
      </c>
      <c r="BN4" s="6" t="s">
        <v>59</v>
      </c>
      <c r="BO4" s="6" t="s">
        <v>59</v>
      </c>
      <c r="BP4" s="6" t="s">
        <v>59</v>
      </c>
      <c r="BQ4" s="12">
        <f t="shared" si="7"/>
        <v>0.85</v>
      </c>
      <c r="BR4" s="6" t="s">
        <v>100</v>
      </c>
      <c r="BS4" s="14" t="e">
        <f t="shared" si="8"/>
        <v>#DIV/0!</v>
      </c>
      <c r="BU4">
        <v>76.5</v>
      </c>
    </row>
    <row r="5" spans="1:73" x14ac:dyDescent="0.2">
      <c r="A5" t="s">
        <v>67</v>
      </c>
      <c r="B5" t="s">
        <v>66</v>
      </c>
      <c r="C5" s="1" t="s">
        <v>59</v>
      </c>
      <c r="D5" s="1">
        <v>2</v>
      </c>
      <c r="E5" s="1" t="s">
        <v>60</v>
      </c>
      <c r="F5" s="1" t="s">
        <v>59</v>
      </c>
      <c r="G5" s="1" t="s">
        <v>59</v>
      </c>
      <c r="H5" s="1" t="s">
        <v>59</v>
      </c>
      <c r="I5" s="1" t="s">
        <v>59</v>
      </c>
      <c r="J5" s="1" t="s">
        <v>59</v>
      </c>
      <c r="K5" s="1" t="s">
        <v>59</v>
      </c>
      <c r="L5" s="1">
        <f t="shared" si="0"/>
        <v>2</v>
      </c>
      <c r="M5" s="7">
        <f t="shared" si="1"/>
        <v>1</v>
      </c>
      <c r="N5" s="1" t="s">
        <v>95</v>
      </c>
      <c r="O5" s="2" t="s">
        <v>59</v>
      </c>
      <c r="P5" s="2" t="s">
        <v>59</v>
      </c>
      <c r="Q5" s="2" t="s">
        <v>60</v>
      </c>
      <c r="R5" s="2" t="s">
        <v>59</v>
      </c>
      <c r="S5" s="2" t="s">
        <v>59</v>
      </c>
      <c r="T5" s="2" t="s">
        <v>59</v>
      </c>
      <c r="U5" s="2" t="s">
        <v>59</v>
      </c>
      <c r="V5" s="2" t="s">
        <v>59</v>
      </c>
      <c r="W5" s="2" t="s">
        <v>59</v>
      </c>
      <c r="X5" s="2" t="e">
        <f t="shared" si="2"/>
        <v>#DIV/0!</v>
      </c>
      <c r="Y5" s="8" t="e">
        <f t="shared" si="3"/>
        <v>#DIV/0!</v>
      </c>
      <c r="AA5" s="3" t="s">
        <v>59</v>
      </c>
      <c r="AB5" s="3" t="s">
        <v>59</v>
      </c>
      <c r="AC5" s="3" t="s">
        <v>59</v>
      </c>
      <c r="AD5" s="3" t="s">
        <v>59</v>
      </c>
      <c r="AE5" s="3" t="s">
        <v>59</v>
      </c>
      <c r="AF5" s="3" t="s">
        <v>59</v>
      </c>
      <c r="AG5" s="3" t="s">
        <v>59</v>
      </c>
      <c r="AH5" s="3" t="s">
        <v>59</v>
      </c>
      <c r="AI5" s="3" t="s">
        <v>59</v>
      </c>
      <c r="AJ5" s="9" t="e">
        <f t="shared" si="4"/>
        <v>#DIV/0!</v>
      </c>
      <c r="AL5" s="4" t="s">
        <v>59</v>
      </c>
      <c r="AM5" s="4">
        <v>2</v>
      </c>
      <c r="AN5" s="4" t="s">
        <v>60</v>
      </c>
      <c r="AO5" s="4" t="s">
        <v>59</v>
      </c>
      <c r="AP5" s="4" t="s">
        <v>59</v>
      </c>
      <c r="AQ5" s="4" t="s">
        <v>59</v>
      </c>
      <c r="AR5" s="4" t="s">
        <v>59</v>
      </c>
      <c r="AS5" s="4" t="s">
        <v>59</v>
      </c>
      <c r="AT5" s="4" t="s">
        <v>59</v>
      </c>
      <c r="AU5" s="10">
        <f t="shared" si="5"/>
        <v>1</v>
      </c>
      <c r="AV5" s="4" t="s">
        <v>95</v>
      </c>
      <c r="AW5" s="5" t="s">
        <v>59</v>
      </c>
      <c r="AX5" s="5" t="s">
        <v>59</v>
      </c>
      <c r="AY5" s="5" t="s">
        <v>59</v>
      </c>
      <c r="AZ5" s="5" t="s">
        <v>59</v>
      </c>
      <c r="BA5" s="5" t="s">
        <v>59</v>
      </c>
      <c r="BB5" s="5" t="s">
        <v>59</v>
      </c>
      <c r="BC5" s="5" t="s">
        <v>59</v>
      </c>
      <c r="BD5" s="5" t="s">
        <v>59</v>
      </c>
      <c r="BE5" s="5" t="s">
        <v>59</v>
      </c>
      <c r="BF5" s="11" t="e">
        <f t="shared" si="6"/>
        <v>#DIV/0!</v>
      </c>
      <c r="BH5" s="6" t="s">
        <v>59</v>
      </c>
      <c r="BI5" s="6">
        <v>8.5</v>
      </c>
      <c r="BJ5" s="6" t="s">
        <v>59</v>
      </c>
      <c r="BK5" s="6" t="s">
        <v>59</v>
      </c>
      <c r="BL5" s="6" t="s">
        <v>59</v>
      </c>
      <c r="BM5" s="6" t="s">
        <v>59</v>
      </c>
      <c r="BN5" s="6" t="s">
        <v>59</v>
      </c>
      <c r="BO5" s="6" t="s">
        <v>59</v>
      </c>
      <c r="BP5" s="6" t="s">
        <v>59</v>
      </c>
      <c r="BQ5" s="12">
        <f t="shared" si="7"/>
        <v>0.85</v>
      </c>
      <c r="BR5" s="6" t="s">
        <v>100</v>
      </c>
      <c r="BS5" s="14" t="e">
        <f t="shared" si="8"/>
        <v>#DIV/0!</v>
      </c>
      <c r="BU5">
        <v>32.5</v>
      </c>
    </row>
    <row r="6" spans="1:73" x14ac:dyDescent="0.2">
      <c r="A6" t="s">
        <v>68</v>
      </c>
      <c r="B6" t="s">
        <v>66</v>
      </c>
      <c r="C6" s="1">
        <v>2</v>
      </c>
      <c r="D6" s="1">
        <v>2</v>
      </c>
      <c r="E6" s="1" t="s">
        <v>60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f t="shared" si="0"/>
        <v>2</v>
      </c>
      <c r="M6" s="7">
        <f t="shared" si="1"/>
        <v>1</v>
      </c>
      <c r="N6" s="1" t="s">
        <v>95</v>
      </c>
      <c r="O6" s="2">
        <v>2</v>
      </c>
      <c r="P6" s="2" t="s">
        <v>59</v>
      </c>
      <c r="Q6" s="2" t="s">
        <v>60</v>
      </c>
      <c r="R6" s="2" t="s">
        <v>59</v>
      </c>
      <c r="S6" s="2" t="s">
        <v>59</v>
      </c>
      <c r="T6" s="2" t="s">
        <v>59</v>
      </c>
      <c r="U6" s="2" t="s">
        <v>59</v>
      </c>
      <c r="V6" s="2">
        <v>2</v>
      </c>
      <c r="W6" s="2" t="s">
        <v>59</v>
      </c>
      <c r="X6" s="2">
        <f t="shared" si="2"/>
        <v>2</v>
      </c>
      <c r="Y6" s="8">
        <f t="shared" si="3"/>
        <v>1</v>
      </c>
      <c r="Z6" s="2" t="s">
        <v>95</v>
      </c>
      <c r="AA6" s="3" t="s">
        <v>59</v>
      </c>
      <c r="AB6" s="3" t="s">
        <v>59</v>
      </c>
      <c r="AC6" s="3" t="s">
        <v>59</v>
      </c>
      <c r="AD6" s="3" t="s">
        <v>59</v>
      </c>
      <c r="AE6" s="3" t="s">
        <v>59</v>
      </c>
      <c r="AF6" s="3">
        <v>2</v>
      </c>
      <c r="AG6" s="3" t="s">
        <v>59</v>
      </c>
      <c r="AH6" s="3" t="s">
        <v>59</v>
      </c>
      <c r="AI6" s="3" t="s">
        <v>59</v>
      </c>
      <c r="AJ6" s="9">
        <f t="shared" si="4"/>
        <v>1</v>
      </c>
      <c r="AK6" s="3" t="s">
        <v>95</v>
      </c>
      <c r="AL6" s="4">
        <v>2</v>
      </c>
      <c r="AM6" s="4">
        <v>2</v>
      </c>
      <c r="AN6" s="4" t="s">
        <v>60</v>
      </c>
      <c r="AO6" s="4">
        <v>2</v>
      </c>
      <c r="AP6" s="4">
        <v>2</v>
      </c>
      <c r="AQ6" s="4">
        <v>2</v>
      </c>
      <c r="AR6" s="4">
        <v>2</v>
      </c>
      <c r="AS6" s="4">
        <v>2</v>
      </c>
      <c r="AT6" s="4">
        <v>2</v>
      </c>
      <c r="AU6" s="10">
        <f t="shared" si="5"/>
        <v>1</v>
      </c>
      <c r="AV6" s="4" t="s">
        <v>95</v>
      </c>
      <c r="AW6" s="5" t="s">
        <v>59</v>
      </c>
      <c r="AX6" s="5" t="s">
        <v>59</v>
      </c>
      <c r="AY6" s="5" t="s">
        <v>59</v>
      </c>
      <c r="AZ6" s="5" t="s">
        <v>59</v>
      </c>
      <c r="BA6" s="5" t="s">
        <v>59</v>
      </c>
      <c r="BB6" s="5" t="s">
        <v>59</v>
      </c>
      <c r="BC6" s="5" t="s">
        <v>59</v>
      </c>
      <c r="BD6" s="5" t="s">
        <v>59</v>
      </c>
      <c r="BE6" s="5" t="s">
        <v>59</v>
      </c>
      <c r="BF6" s="11" t="e">
        <f t="shared" si="6"/>
        <v>#DIV/0!</v>
      </c>
      <c r="BH6" s="6" t="s">
        <v>59</v>
      </c>
      <c r="BI6" s="6">
        <v>6</v>
      </c>
      <c r="BJ6" s="6" t="s">
        <v>59</v>
      </c>
      <c r="BK6" s="6" t="s">
        <v>59</v>
      </c>
      <c r="BL6" s="6" t="s">
        <v>59</v>
      </c>
      <c r="BM6" s="6" t="s">
        <v>59</v>
      </c>
      <c r="BN6" s="6" t="s">
        <v>59</v>
      </c>
      <c r="BO6" s="6" t="s">
        <v>59</v>
      </c>
      <c r="BP6" s="6" t="s">
        <v>59</v>
      </c>
      <c r="BQ6" s="12">
        <f t="shared" si="7"/>
        <v>0.6</v>
      </c>
      <c r="BR6" s="6" t="s">
        <v>101</v>
      </c>
      <c r="BS6" s="14" t="e">
        <f t="shared" si="8"/>
        <v>#DIV/0!</v>
      </c>
      <c r="BU6">
        <v>80</v>
      </c>
    </row>
    <row r="7" spans="1:73" x14ac:dyDescent="0.2">
      <c r="A7" t="s">
        <v>70</v>
      </c>
      <c r="B7" t="s">
        <v>69</v>
      </c>
      <c r="C7" s="1">
        <v>2</v>
      </c>
      <c r="D7" s="1">
        <v>1</v>
      </c>
      <c r="E7" s="1" t="s">
        <v>60</v>
      </c>
      <c r="F7" s="1">
        <v>2</v>
      </c>
      <c r="G7" s="1">
        <v>2</v>
      </c>
      <c r="H7" s="1">
        <v>2</v>
      </c>
      <c r="I7" s="1">
        <v>2</v>
      </c>
      <c r="J7" s="1">
        <v>1</v>
      </c>
      <c r="K7" s="1">
        <v>2</v>
      </c>
      <c r="L7" s="1">
        <f t="shared" si="0"/>
        <v>1.75</v>
      </c>
      <c r="M7" s="7">
        <f t="shared" si="1"/>
        <v>0.875</v>
      </c>
      <c r="N7" s="1" t="s">
        <v>98</v>
      </c>
      <c r="O7" s="2">
        <v>2</v>
      </c>
      <c r="P7" s="2" t="s">
        <v>59</v>
      </c>
      <c r="Q7" s="2" t="s">
        <v>60</v>
      </c>
      <c r="R7" s="2" t="s">
        <v>59</v>
      </c>
      <c r="S7" s="2" t="s">
        <v>59</v>
      </c>
      <c r="T7" s="2" t="s">
        <v>59</v>
      </c>
      <c r="U7" s="2" t="s">
        <v>59</v>
      </c>
      <c r="V7" s="2">
        <v>2</v>
      </c>
      <c r="W7" s="2" t="s">
        <v>59</v>
      </c>
      <c r="X7" s="2">
        <f t="shared" si="2"/>
        <v>2</v>
      </c>
      <c r="Y7" s="8">
        <f t="shared" si="3"/>
        <v>1</v>
      </c>
      <c r="Z7" s="2" t="s">
        <v>95</v>
      </c>
      <c r="AA7" s="3" t="s">
        <v>59</v>
      </c>
      <c r="AB7" s="3" t="s">
        <v>59</v>
      </c>
      <c r="AC7" s="3" t="s">
        <v>59</v>
      </c>
      <c r="AD7" s="3" t="s">
        <v>59</v>
      </c>
      <c r="AE7" s="3" t="s">
        <v>59</v>
      </c>
      <c r="AF7" s="3">
        <v>1</v>
      </c>
      <c r="AG7" s="3" t="s">
        <v>59</v>
      </c>
      <c r="AH7" s="3" t="s">
        <v>59</v>
      </c>
      <c r="AI7" s="3" t="s">
        <v>59</v>
      </c>
      <c r="AJ7" s="9">
        <f t="shared" si="4"/>
        <v>0.5</v>
      </c>
      <c r="AK7" s="6" t="s">
        <v>96</v>
      </c>
      <c r="AL7" s="4">
        <v>2</v>
      </c>
      <c r="AM7" s="4">
        <v>2</v>
      </c>
      <c r="AN7" s="4" t="s">
        <v>60</v>
      </c>
      <c r="AO7" s="4">
        <v>2</v>
      </c>
      <c r="AP7" s="4">
        <v>2</v>
      </c>
      <c r="AQ7" s="4">
        <v>2</v>
      </c>
      <c r="AR7" s="4">
        <v>2</v>
      </c>
      <c r="AS7" s="4">
        <v>2</v>
      </c>
      <c r="AT7" s="4">
        <v>2</v>
      </c>
      <c r="AU7" s="10">
        <f t="shared" si="5"/>
        <v>1</v>
      </c>
      <c r="AV7" s="4" t="s">
        <v>95</v>
      </c>
      <c r="AW7" s="5" t="s">
        <v>59</v>
      </c>
      <c r="AX7" s="5" t="s">
        <v>59</v>
      </c>
      <c r="AY7" s="5" t="s">
        <v>59</v>
      </c>
      <c r="AZ7" s="5" t="s">
        <v>59</v>
      </c>
      <c r="BA7" s="5" t="s">
        <v>59</v>
      </c>
      <c r="BB7" s="5" t="s">
        <v>59</v>
      </c>
      <c r="BC7" s="5" t="s">
        <v>59</v>
      </c>
      <c r="BD7" s="5" t="s">
        <v>59</v>
      </c>
      <c r="BE7" s="5" t="s">
        <v>59</v>
      </c>
      <c r="BF7" s="11" t="e">
        <f t="shared" si="6"/>
        <v>#DIV/0!</v>
      </c>
      <c r="BH7" s="6" t="s">
        <v>59</v>
      </c>
      <c r="BI7" s="6">
        <v>6.5</v>
      </c>
      <c r="BJ7" s="6" t="s">
        <v>59</v>
      </c>
      <c r="BK7" s="6" t="s">
        <v>59</v>
      </c>
      <c r="BL7" s="6" t="s">
        <v>59</v>
      </c>
      <c r="BM7" s="6" t="s">
        <v>59</v>
      </c>
      <c r="BN7" s="6" t="s">
        <v>59</v>
      </c>
      <c r="BO7" s="6" t="s">
        <v>59</v>
      </c>
      <c r="BP7" s="6" t="s">
        <v>59</v>
      </c>
      <c r="BQ7" s="12">
        <f t="shared" si="7"/>
        <v>0.65</v>
      </c>
      <c r="BR7" s="6" t="s">
        <v>102</v>
      </c>
      <c r="BS7" s="14" t="e">
        <f t="shared" si="8"/>
        <v>#DIV/0!</v>
      </c>
      <c r="BU7">
        <v>75.5</v>
      </c>
    </row>
    <row r="8" spans="1:73" x14ac:dyDescent="0.2">
      <c r="A8" t="s">
        <v>70</v>
      </c>
      <c r="B8" t="s">
        <v>71</v>
      </c>
      <c r="C8" s="1">
        <v>2</v>
      </c>
      <c r="D8" s="1">
        <v>2</v>
      </c>
      <c r="E8" s="1" t="s">
        <v>60</v>
      </c>
      <c r="F8" s="1">
        <v>2</v>
      </c>
      <c r="G8" s="1">
        <v>2</v>
      </c>
      <c r="H8" s="1">
        <v>2</v>
      </c>
      <c r="I8" s="1">
        <v>2</v>
      </c>
      <c r="J8" s="1">
        <v>1</v>
      </c>
      <c r="K8" s="1">
        <v>2</v>
      </c>
      <c r="L8" s="1">
        <f t="shared" si="0"/>
        <v>1.875</v>
      </c>
      <c r="M8" s="7">
        <f t="shared" si="1"/>
        <v>0.9375</v>
      </c>
      <c r="N8" s="1" t="s">
        <v>97</v>
      </c>
      <c r="O8" s="2">
        <v>2</v>
      </c>
      <c r="P8" s="2" t="s">
        <v>59</v>
      </c>
      <c r="Q8" s="2" t="s">
        <v>60</v>
      </c>
      <c r="R8" s="2" t="s">
        <v>59</v>
      </c>
      <c r="S8" s="2" t="s">
        <v>59</v>
      </c>
      <c r="T8" s="2" t="s">
        <v>59</v>
      </c>
      <c r="U8" s="2" t="s">
        <v>59</v>
      </c>
      <c r="V8" s="2">
        <v>2</v>
      </c>
      <c r="W8" s="2" t="s">
        <v>59</v>
      </c>
      <c r="X8" s="2">
        <f t="shared" si="2"/>
        <v>2</v>
      </c>
      <c r="Y8" s="8">
        <f t="shared" si="3"/>
        <v>1</v>
      </c>
      <c r="Z8" s="2" t="s">
        <v>95</v>
      </c>
      <c r="AA8" s="3" t="s">
        <v>59</v>
      </c>
      <c r="AB8" s="3" t="s">
        <v>59</v>
      </c>
      <c r="AC8" s="3" t="s">
        <v>59</v>
      </c>
      <c r="AD8" s="3" t="s">
        <v>59</v>
      </c>
      <c r="AE8" s="3" t="s">
        <v>59</v>
      </c>
      <c r="AF8" s="3">
        <v>2</v>
      </c>
      <c r="AG8" s="3" t="s">
        <v>59</v>
      </c>
      <c r="AH8" s="3" t="s">
        <v>59</v>
      </c>
      <c r="AI8" s="3" t="s">
        <v>59</v>
      </c>
      <c r="AJ8" s="9">
        <f t="shared" si="4"/>
        <v>1</v>
      </c>
      <c r="AK8" s="3" t="s">
        <v>95</v>
      </c>
      <c r="AL8" s="4">
        <v>2</v>
      </c>
      <c r="AM8" s="4">
        <v>2</v>
      </c>
      <c r="AN8" s="4" t="s">
        <v>60</v>
      </c>
      <c r="AO8" s="4">
        <v>2</v>
      </c>
      <c r="AP8" s="4">
        <v>2</v>
      </c>
      <c r="AQ8" s="4">
        <v>2</v>
      </c>
      <c r="AR8" s="4">
        <v>2</v>
      </c>
      <c r="AS8" s="4">
        <v>2</v>
      </c>
      <c r="AT8" s="4">
        <v>2</v>
      </c>
      <c r="AU8" s="10">
        <f t="shared" si="5"/>
        <v>1</v>
      </c>
      <c r="AV8" s="4" t="s">
        <v>95</v>
      </c>
      <c r="AW8" s="5" t="s">
        <v>59</v>
      </c>
      <c r="AX8" s="5" t="s">
        <v>59</v>
      </c>
      <c r="AY8" s="5" t="s">
        <v>59</v>
      </c>
      <c r="AZ8" s="5" t="s">
        <v>59</v>
      </c>
      <c r="BA8" s="5" t="s">
        <v>59</v>
      </c>
      <c r="BB8" s="5" t="s">
        <v>59</v>
      </c>
      <c r="BC8" s="5" t="s">
        <v>59</v>
      </c>
      <c r="BD8" s="5" t="s">
        <v>59</v>
      </c>
      <c r="BE8" s="5" t="s">
        <v>59</v>
      </c>
      <c r="BF8" s="11" t="e">
        <f t="shared" si="6"/>
        <v>#DIV/0!</v>
      </c>
      <c r="BH8" s="6" t="s">
        <v>59</v>
      </c>
      <c r="BI8" s="6">
        <v>6</v>
      </c>
      <c r="BJ8" s="6" t="s">
        <v>59</v>
      </c>
      <c r="BK8" s="6" t="s">
        <v>59</v>
      </c>
      <c r="BL8" s="6" t="s">
        <v>59</v>
      </c>
      <c r="BM8" s="6" t="s">
        <v>59</v>
      </c>
      <c r="BN8" s="6" t="s">
        <v>59</v>
      </c>
      <c r="BO8" s="6" t="s">
        <v>59</v>
      </c>
      <c r="BP8" s="6" t="s">
        <v>59</v>
      </c>
      <c r="BQ8" s="12">
        <f t="shared" si="7"/>
        <v>0.6</v>
      </c>
      <c r="BR8" s="6" t="s">
        <v>101</v>
      </c>
      <c r="BS8" s="14" t="e">
        <f t="shared" si="8"/>
        <v>#DIV/0!</v>
      </c>
      <c r="BU8">
        <v>79</v>
      </c>
    </row>
    <row r="9" spans="1:73" x14ac:dyDescent="0.2">
      <c r="A9" t="s">
        <v>68</v>
      </c>
      <c r="B9" t="s">
        <v>72</v>
      </c>
      <c r="C9" s="1">
        <v>2</v>
      </c>
      <c r="D9" s="1">
        <v>2</v>
      </c>
      <c r="E9" s="1" t="s">
        <v>60</v>
      </c>
      <c r="F9" s="1">
        <v>2</v>
      </c>
      <c r="G9" s="1">
        <v>2</v>
      </c>
      <c r="H9" s="1">
        <v>2</v>
      </c>
      <c r="I9" s="1">
        <v>2</v>
      </c>
      <c r="J9" s="1" t="s">
        <v>65</v>
      </c>
      <c r="K9" s="1">
        <v>2</v>
      </c>
      <c r="L9" s="1">
        <f t="shared" si="0"/>
        <v>2</v>
      </c>
      <c r="M9" s="7">
        <f t="shared" si="1"/>
        <v>1</v>
      </c>
      <c r="N9" s="1" t="s">
        <v>95</v>
      </c>
      <c r="O9" s="2">
        <v>2</v>
      </c>
      <c r="P9" s="2" t="s">
        <v>59</v>
      </c>
      <c r="Q9" s="2" t="s">
        <v>60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65</v>
      </c>
      <c r="W9" s="2" t="s">
        <v>59</v>
      </c>
      <c r="X9" s="2">
        <f t="shared" si="2"/>
        <v>2</v>
      </c>
      <c r="Y9" s="8">
        <f t="shared" si="3"/>
        <v>1</v>
      </c>
      <c r="Z9" s="2" t="s">
        <v>95</v>
      </c>
      <c r="AA9" s="3" t="s">
        <v>59</v>
      </c>
      <c r="AB9" s="3" t="s">
        <v>59</v>
      </c>
      <c r="AC9" s="3" t="s">
        <v>59</v>
      </c>
      <c r="AD9" s="3" t="s">
        <v>59</v>
      </c>
      <c r="AE9" s="3" t="s">
        <v>59</v>
      </c>
      <c r="AF9" s="3">
        <v>1</v>
      </c>
      <c r="AG9" s="3" t="s">
        <v>59</v>
      </c>
      <c r="AH9" s="3" t="s">
        <v>59</v>
      </c>
      <c r="AI9" s="3" t="s">
        <v>59</v>
      </c>
      <c r="AJ9" s="9">
        <f t="shared" si="4"/>
        <v>0.5</v>
      </c>
      <c r="AK9" s="6" t="s">
        <v>96</v>
      </c>
      <c r="AL9" s="4">
        <v>2</v>
      </c>
      <c r="AM9" s="4">
        <v>2</v>
      </c>
      <c r="AN9" s="4" t="s">
        <v>60</v>
      </c>
      <c r="AO9" s="4">
        <v>2</v>
      </c>
      <c r="AP9" s="4">
        <v>2</v>
      </c>
      <c r="AQ9" s="4">
        <v>2</v>
      </c>
      <c r="AR9" s="4">
        <v>2</v>
      </c>
      <c r="AS9" s="4" t="s">
        <v>65</v>
      </c>
      <c r="AT9" s="4">
        <v>2</v>
      </c>
      <c r="AU9" s="10">
        <f t="shared" si="5"/>
        <v>1</v>
      </c>
      <c r="AV9" s="4" t="s">
        <v>95</v>
      </c>
      <c r="AW9" s="5" t="s">
        <v>59</v>
      </c>
      <c r="AX9" s="5" t="s">
        <v>59</v>
      </c>
      <c r="AY9" s="5" t="s">
        <v>59</v>
      </c>
      <c r="AZ9" s="5" t="s">
        <v>59</v>
      </c>
      <c r="BA9" s="5" t="s">
        <v>59</v>
      </c>
      <c r="BB9" s="5" t="s">
        <v>59</v>
      </c>
      <c r="BC9" s="5" t="s">
        <v>59</v>
      </c>
      <c r="BD9" s="5" t="s">
        <v>59</v>
      </c>
      <c r="BE9" s="5" t="s">
        <v>59</v>
      </c>
      <c r="BF9" s="11" t="e">
        <f t="shared" si="6"/>
        <v>#DIV/0!</v>
      </c>
      <c r="BH9" s="6" t="s">
        <v>59</v>
      </c>
      <c r="BI9" s="6">
        <v>8.5</v>
      </c>
      <c r="BJ9" s="6" t="s">
        <v>59</v>
      </c>
      <c r="BK9" s="6" t="s">
        <v>59</v>
      </c>
      <c r="BL9" s="6" t="s">
        <v>59</v>
      </c>
      <c r="BM9" s="6" t="s">
        <v>59</v>
      </c>
      <c r="BN9" s="6" t="s">
        <v>59</v>
      </c>
      <c r="BO9" s="6" t="s">
        <v>59</v>
      </c>
      <c r="BP9" s="6" t="s">
        <v>59</v>
      </c>
      <c r="BQ9" s="12">
        <f t="shared" si="7"/>
        <v>0.85</v>
      </c>
      <c r="BR9" s="6" t="s">
        <v>100</v>
      </c>
      <c r="BS9" s="14" t="e">
        <f t="shared" si="8"/>
        <v>#DIV/0!</v>
      </c>
      <c r="BU9">
        <v>67.5</v>
      </c>
    </row>
    <row r="10" spans="1:73" x14ac:dyDescent="0.2">
      <c r="A10" t="s">
        <v>74</v>
      </c>
      <c r="B10" t="s">
        <v>73</v>
      </c>
      <c r="C10" s="1">
        <v>2</v>
      </c>
      <c r="D10" s="1">
        <v>2</v>
      </c>
      <c r="E10" s="1" t="s">
        <v>60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f t="shared" si="0"/>
        <v>2</v>
      </c>
      <c r="M10" s="7">
        <f t="shared" si="1"/>
        <v>1</v>
      </c>
      <c r="N10" s="1" t="s">
        <v>95</v>
      </c>
      <c r="O10" s="2">
        <v>2</v>
      </c>
      <c r="P10" s="2" t="s">
        <v>59</v>
      </c>
      <c r="Q10" s="2" t="s">
        <v>60</v>
      </c>
      <c r="R10" s="2" t="s">
        <v>59</v>
      </c>
      <c r="S10" s="2" t="s">
        <v>59</v>
      </c>
      <c r="T10" s="2" t="s">
        <v>59</v>
      </c>
      <c r="U10" s="2" t="s">
        <v>59</v>
      </c>
      <c r="V10" s="2">
        <v>2</v>
      </c>
      <c r="W10" s="2" t="s">
        <v>59</v>
      </c>
      <c r="X10" s="2">
        <f t="shared" si="2"/>
        <v>2</v>
      </c>
      <c r="Y10" s="8">
        <f t="shared" si="3"/>
        <v>1</v>
      </c>
      <c r="Z10" s="2" t="s">
        <v>95</v>
      </c>
      <c r="AA10" s="3" t="s">
        <v>59</v>
      </c>
      <c r="AB10" s="3" t="s">
        <v>59</v>
      </c>
      <c r="AC10" s="3" t="s">
        <v>59</v>
      </c>
      <c r="AD10" s="3" t="s">
        <v>59</v>
      </c>
      <c r="AE10" s="3" t="s">
        <v>59</v>
      </c>
      <c r="AF10" s="3" t="s">
        <v>59</v>
      </c>
      <c r="AG10" s="3" t="s">
        <v>59</v>
      </c>
      <c r="AH10" s="3" t="s">
        <v>59</v>
      </c>
      <c r="AI10" s="3" t="s">
        <v>59</v>
      </c>
      <c r="AJ10" s="9" t="e">
        <f t="shared" si="4"/>
        <v>#DIV/0!</v>
      </c>
      <c r="AL10" s="4">
        <v>2</v>
      </c>
      <c r="AM10" s="4">
        <v>2</v>
      </c>
      <c r="AN10" s="4" t="s">
        <v>60</v>
      </c>
      <c r="AO10" s="4">
        <v>2</v>
      </c>
      <c r="AP10" s="4">
        <v>2</v>
      </c>
      <c r="AQ10" s="4">
        <v>2</v>
      </c>
      <c r="AR10" s="4">
        <v>2</v>
      </c>
      <c r="AS10" s="4">
        <v>2</v>
      </c>
      <c r="AT10" s="4">
        <v>2</v>
      </c>
      <c r="AU10" s="10">
        <f t="shared" si="5"/>
        <v>1</v>
      </c>
      <c r="AV10" s="4" t="s">
        <v>95</v>
      </c>
      <c r="AW10" s="5" t="s">
        <v>59</v>
      </c>
      <c r="AX10" s="5" t="s">
        <v>59</v>
      </c>
      <c r="AY10" s="5" t="s">
        <v>59</v>
      </c>
      <c r="AZ10" s="5" t="s">
        <v>59</v>
      </c>
      <c r="BA10" s="5" t="s">
        <v>59</v>
      </c>
      <c r="BB10" s="5" t="s">
        <v>59</v>
      </c>
      <c r="BC10" s="5" t="s">
        <v>59</v>
      </c>
      <c r="BD10" s="5" t="s">
        <v>59</v>
      </c>
      <c r="BE10" s="5" t="s">
        <v>59</v>
      </c>
      <c r="BF10" s="11" t="e">
        <f t="shared" si="6"/>
        <v>#DIV/0!</v>
      </c>
      <c r="BH10" s="6" t="s">
        <v>59</v>
      </c>
      <c r="BI10" s="6">
        <v>7.5</v>
      </c>
      <c r="BJ10" s="6" t="s">
        <v>59</v>
      </c>
      <c r="BK10" s="6" t="s">
        <v>59</v>
      </c>
      <c r="BL10" s="6" t="s">
        <v>59</v>
      </c>
      <c r="BM10" s="6" t="s">
        <v>59</v>
      </c>
      <c r="BN10" s="6" t="s">
        <v>59</v>
      </c>
      <c r="BO10" s="6" t="s">
        <v>59</v>
      </c>
      <c r="BP10" s="6" t="s">
        <v>59</v>
      </c>
      <c r="BQ10" s="12">
        <f t="shared" si="7"/>
        <v>0.75</v>
      </c>
      <c r="BR10" s="6" t="s">
        <v>99</v>
      </c>
      <c r="BS10" s="14" t="e">
        <f t="shared" si="8"/>
        <v>#DIV/0!</v>
      </c>
      <c r="BU10">
        <v>79.5</v>
      </c>
    </row>
    <row r="11" spans="1:73" x14ac:dyDescent="0.2">
      <c r="A11" t="s">
        <v>76</v>
      </c>
      <c r="B11" t="s">
        <v>75</v>
      </c>
      <c r="C11" s="1" t="s">
        <v>59</v>
      </c>
      <c r="D11" s="1">
        <v>2</v>
      </c>
      <c r="E11" s="1" t="s">
        <v>60</v>
      </c>
      <c r="F11" s="1" t="s">
        <v>59</v>
      </c>
      <c r="G11" s="1" t="s">
        <v>59</v>
      </c>
      <c r="H11" s="1" t="s">
        <v>59</v>
      </c>
      <c r="I11" s="1" t="s">
        <v>59</v>
      </c>
      <c r="J11" s="1" t="s">
        <v>59</v>
      </c>
      <c r="K11" s="1" t="s">
        <v>59</v>
      </c>
      <c r="L11" s="1">
        <f t="shared" si="0"/>
        <v>2</v>
      </c>
      <c r="M11" s="7">
        <f t="shared" si="1"/>
        <v>1</v>
      </c>
      <c r="N11" s="1" t="s">
        <v>95</v>
      </c>
      <c r="O11" s="2" t="s">
        <v>59</v>
      </c>
      <c r="P11" s="2" t="s">
        <v>59</v>
      </c>
      <c r="Q11" s="2" t="s">
        <v>60</v>
      </c>
      <c r="R11" s="2" t="s">
        <v>59</v>
      </c>
      <c r="S11" s="2" t="s">
        <v>59</v>
      </c>
      <c r="T11" s="2" t="s">
        <v>59</v>
      </c>
      <c r="U11" s="2" t="s">
        <v>59</v>
      </c>
      <c r="V11" s="2" t="s">
        <v>59</v>
      </c>
      <c r="W11" s="2" t="s">
        <v>59</v>
      </c>
      <c r="X11" s="2" t="e">
        <f t="shared" si="2"/>
        <v>#DIV/0!</v>
      </c>
      <c r="Y11" s="8" t="e">
        <f t="shared" si="3"/>
        <v>#DIV/0!</v>
      </c>
      <c r="AA11" s="3" t="s">
        <v>59</v>
      </c>
      <c r="AB11" s="3" t="s">
        <v>59</v>
      </c>
      <c r="AC11" s="3" t="s">
        <v>59</v>
      </c>
      <c r="AD11" s="3" t="s">
        <v>59</v>
      </c>
      <c r="AE11" s="3" t="s">
        <v>59</v>
      </c>
      <c r="AF11" s="3" t="s">
        <v>59</v>
      </c>
      <c r="AG11" s="3" t="s">
        <v>59</v>
      </c>
      <c r="AH11" s="3" t="s">
        <v>59</v>
      </c>
      <c r="AI11" s="3" t="s">
        <v>59</v>
      </c>
      <c r="AJ11" s="9" t="e">
        <f t="shared" si="4"/>
        <v>#DIV/0!</v>
      </c>
      <c r="AL11" s="4" t="s">
        <v>59</v>
      </c>
      <c r="AM11" s="4">
        <v>2</v>
      </c>
      <c r="AN11" s="4" t="s">
        <v>60</v>
      </c>
      <c r="AO11" s="4" t="s">
        <v>59</v>
      </c>
      <c r="AP11" s="4" t="s">
        <v>59</v>
      </c>
      <c r="AQ11" s="4" t="s">
        <v>59</v>
      </c>
      <c r="AR11" s="4" t="s">
        <v>59</v>
      </c>
      <c r="AS11" s="4" t="s">
        <v>59</v>
      </c>
      <c r="AT11" s="4" t="s">
        <v>59</v>
      </c>
      <c r="AU11" s="10">
        <f t="shared" si="5"/>
        <v>1</v>
      </c>
      <c r="AV11" s="4" t="s">
        <v>95</v>
      </c>
      <c r="AW11" s="5" t="s">
        <v>59</v>
      </c>
      <c r="AX11" s="5" t="s">
        <v>59</v>
      </c>
      <c r="AY11" s="5" t="s">
        <v>59</v>
      </c>
      <c r="AZ11" s="5" t="s">
        <v>59</v>
      </c>
      <c r="BA11" s="5" t="s">
        <v>59</v>
      </c>
      <c r="BB11" s="5" t="s">
        <v>59</v>
      </c>
      <c r="BC11" s="5" t="s">
        <v>59</v>
      </c>
      <c r="BD11" s="5" t="s">
        <v>59</v>
      </c>
      <c r="BE11" s="5" t="s">
        <v>59</v>
      </c>
      <c r="BF11" s="11" t="e">
        <f t="shared" si="6"/>
        <v>#DIV/0!</v>
      </c>
      <c r="BH11" s="6" t="s">
        <v>59</v>
      </c>
      <c r="BI11" s="6">
        <v>6.5</v>
      </c>
      <c r="BJ11" s="6" t="s">
        <v>59</v>
      </c>
      <c r="BK11" s="6" t="s">
        <v>59</v>
      </c>
      <c r="BL11" s="6" t="s">
        <v>59</v>
      </c>
      <c r="BM11" s="6" t="s">
        <v>59</v>
      </c>
      <c r="BN11" s="6" t="s">
        <v>59</v>
      </c>
      <c r="BO11" s="6" t="s">
        <v>59</v>
      </c>
      <c r="BP11" s="6" t="s">
        <v>59</v>
      </c>
      <c r="BQ11" s="12">
        <f t="shared" si="7"/>
        <v>0.65</v>
      </c>
      <c r="BR11" s="6" t="s">
        <v>102</v>
      </c>
      <c r="BS11" s="14" t="e">
        <f t="shared" si="8"/>
        <v>#DIV/0!</v>
      </c>
      <c r="BU11">
        <v>32.5</v>
      </c>
    </row>
    <row r="12" spans="1:73" x14ac:dyDescent="0.2">
      <c r="A12" t="s">
        <v>74</v>
      </c>
      <c r="B12" t="s">
        <v>77</v>
      </c>
      <c r="C12" s="1">
        <v>2</v>
      </c>
      <c r="D12" s="1">
        <v>2</v>
      </c>
      <c r="E12" s="1" t="s">
        <v>60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2</v>
      </c>
      <c r="L12" s="1">
        <f t="shared" si="0"/>
        <v>2</v>
      </c>
      <c r="M12" s="7">
        <f t="shared" si="1"/>
        <v>1</v>
      </c>
      <c r="N12" s="1" t="s">
        <v>95</v>
      </c>
      <c r="O12" s="2">
        <v>2</v>
      </c>
      <c r="P12" s="2" t="s">
        <v>59</v>
      </c>
      <c r="Q12" s="2" t="s">
        <v>60</v>
      </c>
      <c r="R12" s="2" t="s">
        <v>59</v>
      </c>
      <c r="S12" s="2" t="s">
        <v>59</v>
      </c>
      <c r="T12" s="2" t="s">
        <v>59</v>
      </c>
      <c r="U12" s="2" t="s">
        <v>59</v>
      </c>
      <c r="V12" s="2">
        <v>1</v>
      </c>
      <c r="W12" s="2" t="s">
        <v>59</v>
      </c>
      <c r="X12" s="2">
        <f t="shared" si="2"/>
        <v>1.5</v>
      </c>
      <c r="Y12" s="8">
        <f t="shared" si="3"/>
        <v>0.75</v>
      </c>
      <c r="Z12" s="2" t="s">
        <v>99</v>
      </c>
      <c r="AA12" s="3" t="s">
        <v>59</v>
      </c>
      <c r="AB12" s="3" t="s">
        <v>59</v>
      </c>
      <c r="AC12" s="3" t="s">
        <v>59</v>
      </c>
      <c r="AD12" s="3" t="s">
        <v>59</v>
      </c>
      <c r="AE12" s="3" t="s">
        <v>59</v>
      </c>
      <c r="AF12" s="3">
        <v>1</v>
      </c>
      <c r="AG12" s="3" t="s">
        <v>59</v>
      </c>
      <c r="AH12" s="3" t="s">
        <v>59</v>
      </c>
      <c r="AI12" s="3" t="s">
        <v>59</v>
      </c>
      <c r="AJ12" s="9">
        <f t="shared" si="4"/>
        <v>0.5</v>
      </c>
      <c r="AK12" s="6" t="s">
        <v>96</v>
      </c>
      <c r="AL12" s="4">
        <v>2</v>
      </c>
      <c r="AM12" s="4">
        <v>2</v>
      </c>
      <c r="AN12" s="4" t="s">
        <v>60</v>
      </c>
      <c r="AO12" s="4">
        <v>2</v>
      </c>
      <c r="AP12" s="4">
        <v>2</v>
      </c>
      <c r="AQ12" s="4">
        <v>2</v>
      </c>
      <c r="AR12" s="4">
        <v>2</v>
      </c>
      <c r="AS12" s="4">
        <v>2</v>
      </c>
      <c r="AT12" s="4">
        <v>2</v>
      </c>
      <c r="AU12" s="10">
        <f t="shared" si="5"/>
        <v>1</v>
      </c>
      <c r="AV12" s="4" t="s">
        <v>95</v>
      </c>
      <c r="AW12" s="5" t="s">
        <v>59</v>
      </c>
      <c r="AX12" s="5" t="s">
        <v>59</v>
      </c>
      <c r="AY12" s="5" t="s">
        <v>59</v>
      </c>
      <c r="AZ12" s="5" t="s">
        <v>59</v>
      </c>
      <c r="BA12" s="5" t="s">
        <v>59</v>
      </c>
      <c r="BB12" s="5" t="s">
        <v>59</v>
      </c>
      <c r="BC12" s="5" t="s">
        <v>59</v>
      </c>
      <c r="BD12" s="5" t="s">
        <v>59</v>
      </c>
      <c r="BE12" s="5" t="s">
        <v>59</v>
      </c>
      <c r="BF12" s="11" t="e">
        <f t="shared" si="6"/>
        <v>#DIV/0!</v>
      </c>
      <c r="BH12" s="6" t="s">
        <v>59</v>
      </c>
      <c r="BI12" s="6">
        <v>3</v>
      </c>
      <c r="BJ12" s="6" t="s">
        <v>59</v>
      </c>
      <c r="BK12" s="6" t="s">
        <v>59</v>
      </c>
      <c r="BL12" s="6" t="s">
        <v>59</v>
      </c>
      <c r="BM12" s="6" t="s">
        <v>59</v>
      </c>
      <c r="BN12" s="6" t="s">
        <v>59</v>
      </c>
      <c r="BO12" s="6" t="s">
        <v>59</v>
      </c>
      <c r="BP12" s="6" t="s">
        <v>59</v>
      </c>
      <c r="BQ12" s="12">
        <f t="shared" si="7"/>
        <v>0.3</v>
      </c>
      <c r="BR12" s="6" t="s">
        <v>96</v>
      </c>
      <c r="BS12" s="14" t="e">
        <f t="shared" si="8"/>
        <v>#DIV/0!</v>
      </c>
      <c r="BU12">
        <v>68</v>
      </c>
    </row>
    <row r="13" spans="1:73" x14ac:dyDescent="0.2">
      <c r="A13" t="s">
        <v>79</v>
      </c>
      <c r="B13" t="s">
        <v>78</v>
      </c>
      <c r="C13" s="1">
        <v>2</v>
      </c>
      <c r="D13" s="1">
        <v>2</v>
      </c>
      <c r="E13" s="1" t="s">
        <v>60</v>
      </c>
      <c r="F13" s="1">
        <v>2</v>
      </c>
      <c r="G13" s="1">
        <v>2</v>
      </c>
      <c r="H13" s="1">
        <v>2</v>
      </c>
      <c r="I13" s="1">
        <v>2</v>
      </c>
      <c r="J13" s="1">
        <v>2</v>
      </c>
      <c r="K13" s="1">
        <v>2</v>
      </c>
      <c r="L13" s="1">
        <f t="shared" si="0"/>
        <v>2</v>
      </c>
      <c r="M13" s="7">
        <f t="shared" si="1"/>
        <v>1</v>
      </c>
      <c r="N13" s="1" t="s">
        <v>95</v>
      </c>
      <c r="O13" s="2">
        <v>2</v>
      </c>
      <c r="P13" s="2" t="s">
        <v>59</v>
      </c>
      <c r="Q13" s="2" t="s">
        <v>60</v>
      </c>
      <c r="R13" s="2" t="s">
        <v>59</v>
      </c>
      <c r="S13" s="2" t="s">
        <v>59</v>
      </c>
      <c r="T13" s="2" t="s">
        <v>59</v>
      </c>
      <c r="U13" s="2" t="s">
        <v>59</v>
      </c>
      <c r="V13" s="2">
        <v>2</v>
      </c>
      <c r="W13" s="2" t="s">
        <v>59</v>
      </c>
      <c r="X13" s="2">
        <f t="shared" si="2"/>
        <v>2</v>
      </c>
      <c r="Y13" s="8">
        <f t="shared" si="3"/>
        <v>1</v>
      </c>
      <c r="Z13" s="2" t="s">
        <v>95</v>
      </c>
      <c r="AA13" s="3" t="s">
        <v>59</v>
      </c>
      <c r="AB13" s="3" t="s">
        <v>59</v>
      </c>
      <c r="AC13" s="3" t="s">
        <v>59</v>
      </c>
      <c r="AD13" s="3" t="s">
        <v>59</v>
      </c>
      <c r="AE13" s="3" t="s">
        <v>59</v>
      </c>
      <c r="AF13" s="3">
        <v>2</v>
      </c>
      <c r="AG13" s="3" t="s">
        <v>59</v>
      </c>
      <c r="AH13" s="3" t="s">
        <v>59</v>
      </c>
      <c r="AI13" s="3" t="s">
        <v>59</v>
      </c>
      <c r="AJ13" s="9">
        <f t="shared" si="4"/>
        <v>1</v>
      </c>
      <c r="AK13" s="3" t="s">
        <v>95</v>
      </c>
      <c r="AL13" s="4">
        <v>2</v>
      </c>
      <c r="AM13" s="4">
        <v>2</v>
      </c>
      <c r="AN13" s="4" t="s">
        <v>60</v>
      </c>
      <c r="AO13" s="4">
        <v>2</v>
      </c>
      <c r="AP13" s="4">
        <v>2</v>
      </c>
      <c r="AQ13" s="4">
        <v>2</v>
      </c>
      <c r="AR13" s="4">
        <v>2</v>
      </c>
      <c r="AS13" s="4">
        <v>2</v>
      </c>
      <c r="AT13" s="4">
        <v>2</v>
      </c>
      <c r="AU13" s="10">
        <f t="shared" si="5"/>
        <v>1</v>
      </c>
      <c r="AV13" s="4" t="s">
        <v>95</v>
      </c>
      <c r="AW13" s="5" t="s">
        <v>59</v>
      </c>
      <c r="AX13" s="5" t="s">
        <v>59</v>
      </c>
      <c r="AY13" s="5" t="s">
        <v>59</v>
      </c>
      <c r="AZ13" s="5" t="s">
        <v>59</v>
      </c>
      <c r="BA13" s="5" t="s">
        <v>59</v>
      </c>
      <c r="BB13" s="5" t="s">
        <v>59</v>
      </c>
      <c r="BC13" s="5" t="s">
        <v>59</v>
      </c>
      <c r="BD13" s="5" t="s">
        <v>59</v>
      </c>
      <c r="BE13" s="5" t="s">
        <v>59</v>
      </c>
      <c r="BF13" s="11" t="e">
        <f t="shared" si="6"/>
        <v>#DIV/0!</v>
      </c>
      <c r="BH13" s="6" t="s">
        <v>59</v>
      </c>
      <c r="BI13" s="6">
        <v>10</v>
      </c>
      <c r="BJ13" s="6" t="s">
        <v>59</v>
      </c>
      <c r="BK13" s="6" t="s">
        <v>59</v>
      </c>
      <c r="BL13" s="6" t="s">
        <v>59</v>
      </c>
      <c r="BM13" s="6" t="s">
        <v>59</v>
      </c>
      <c r="BN13" s="6" t="s">
        <v>59</v>
      </c>
      <c r="BO13" s="6" t="s">
        <v>59</v>
      </c>
      <c r="BP13" s="6" t="s">
        <v>59</v>
      </c>
      <c r="BQ13" s="12">
        <f t="shared" si="7"/>
        <v>1</v>
      </c>
      <c r="BR13" s="6" t="s">
        <v>95</v>
      </c>
      <c r="BS13" s="14" t="e">
        <f t="shared" si="8"/>
        <v>#DIV/0!</v>
      </c>
      <c r="BU13">
        <v>84</v>
      </c>
    </row>
    <row r="14" spans="1:73" x14ac:dyDescent="0.2">
      <c r="A14" t="s">
        <v>80</v>
      </c>
      <c r="B14" t="s">
        <v>78</v>
      </c>
      <c r="C14" s="1">
        <v>2</v>
      </c>
      <c r="D14" s="1">
        <v>2</v>
      </c>
      <c r="E14" s="1" t="s">
        <v>60</v>
      </c>
      <c r="F14" s="1">
        <v>2</v>
      </c>
      <c r="G14" s="1">
        <v>2</v>
      </c>
      <c r="H14" s="1">
        <v>2</v>
      </c>
      <c r="I14" s="1">
        <v>2</v>
      </c>
      <c r="J14" s="1">
        <v>2</v>
      </c>
      <c r="K14" s="1">
        <v>2</v>
      </c>
      <c r="L14" s="1">
        <f t="shared" si="0"/>
        <v>2</v>
      </c>
      <c r="M14" s="7">
        <f t="shared" si="1"/>
        <v>1</v>
      </c>
      <c r="N14" s="1" t="s">
        <v>95</v>
      </c>
      <c r="O14" s="2">
        <v>2</v>
      </c>
      <c r="P14" s="2" t="s">
        <v>59</v>
      </c>
      <c r="Q14" s="2" t="s">
        <v>60</v>
      </c>
      <c r="R14" s="2" t="s">
        <v>59</v>
      </c>
      <c r="S14" s="2" t="s">
        <v>59</v>
      </c>
      <c r="T14" s="2" t="s">
        <v>59</v>
      </c>
      <c r="U14" s="2" t="s">
        <v>59</v>
      </c>
      <c r="V14" s="2">
        <v>2</v>
      </c>
      <c r="W14" s="2" t="s">
        <v>59</v>
      </c>
      <c r="X14" s="2">
        <f t="shared" si="2"/>
        <v>2</v>
      </c>
      <c r="Y14" s="8">
        <f t="shared" si="3"/>
        <v>1</v>
      </c>
      <c r="Z14" s="2" t="s">
        <v>95</v>
      </c>
      <c r="AA14" s="3" t="s">
        <v>59</v>
      </c>
      <c r="AB14" s="3" t="s">
        <v>59</v>
      </c>
      <c r="AC14" s="3" t="s">
        <v>59</v>
      </c>
      <c r="AD14" s="3" t="s">
        <v>59</v>
      </c>
      <c r="AE14" s="3" t="s">
        <v>59</v>
      </c>
      <c r="AF14" s="3" t="s">
        <v>59</v>
      </c>
      <c r="AG14" s="3" t="s">
        <v>59</v>
      </c>
      <c r="AH14" s="3" t="s">
        <v>59</v>
      </c>
      <c r="AI14" s="3" t="s">
        <v>59</v>
      </c>
      <c r="AJ14" s="9" t="e">
        <f t="shared" si="4"/>
        <v>#DIV/0!</v>
      </c>
      <c r="AL14" s="4">
        <v>2</v>
      </c>
      <c r="AM14" s="4">
        <v>2</v>
      </c>
      <c r="AN14" s="4" t="s">
        <v>60</v>
      </c>
      <c r="AO14" s="4">
        <v>2</v>
      </c>
      <c r="AP14" s="4">
        <v>2</v>
      </c>
      <c r="AQ14" s="4">
        <v>2</v>
      </c>
      <c r="AR14" s="4">
        <v>2</v>
      </c>
      <c r="AS14" s="4">
        <v>2</v>
      </c>
      <c r="AT14" s="4">
        <v>2</v>
      </c>
      <c r="AU14" s="10">
        <f t="shared" si="5"/>
        <v>1</v>
      </c>
      <c r="AV14" s="4" t="s">
        <v>95</v>
      </c>
      <c r="AW14" s="5" t="s">
        <v>59</v>
      </c>
      <c r="AX14" s="5" t="s">
        <v>59</v>
      </c>
      <c r="AY14" s="5" t="s">
        <v>59</v>
      </c>
      <c r="AZ14" s="5" t="s">
        <v>59</v>
      </c>
      <c r="BA14" s="5" t="s">
        <v>59</v>
      </c>
      <c r="BB14" s="5" t="s">
        <v>59</v>
      </c>
      <c r="BC14" s="5" t="s">
        <v>59</v>
      </c>
      <c r="BD14" s="5" t="s">
        <v>59</v>
      </c>
      <c r="BE14" s="5" t="s">
        <v>59</v>
      </c>
      <c r="BF14" s="11" t="e">
        <f t="shared" si="6"/>
        <v>#DIV/0!</v>
      </c>
      <c r="BH14" s="6" t="s">
        <v>59</v>
      </c>
      <c r="BI14" s="6">
        <v>5.5</v>
      </c>
      <c r="BJ14" s="6" t="s">
        <v>59</v>
      </c>
      <c r="BK14" s="6" t="s">
        <v>59</v>
      </c>
      <c r="BL14" s="6" t="s">
        <v>59</v>
      </c>
      <c r="BM14" s="6" t="s">
        <v>59</v>
      </c>
      <c r="BN14" s="6" t="s">
        <v>59</v>
      </c>
      <c r="BO14" s="6" t="s">
        <v>59</v>
      </c>
      <c r="BP14" s="6" t="s">
        <v>59</v>
      </c>
      <c r="BQ14" s="12">
        <f t="shared" si="7"/>
        <v>0.55000000000000004</v>
      </c>
      <c r="BR14" s="6" t="s">
        <v>96</v>
      </c>
      <c r="BS14" s="14" t="e">
        <f t="shared" si="8"/>
        <v>#DIV/0!</v>
      </c>
      <c r="BU14">
        <v>77.5</v>
      </c>
    </row>
    <row r="15" spans="1:73" x14ac:dyDescent="0.2">
      <c r="A15" t="s">
        <v>82</v>
      </c>
      <c r="B15" t="s">
        <v>81</v>
      </c>
      <c r="C15" s="1">
        <v>1</v>
      </c>
      <c r="D15" s="1">
        <v>2</v>
      </c>
      <c r="E15" s="1" t="s">
        <v>60</v>
      </c>
      <c r="F15" s="1">
        <v>2</v>
      </c>
      <c r="G15" s="1">
        <v>2</v>
      </c>
      <c r="H15" s="1">
        <v>2</v>
      </c>
      <c r="I15" s="1">
        <v>2</v>
      </c>
      <c r="J15" s="1">
        <v>1</v>
      </c>
      <c r="K15" s="1">
        <v>2</v>
      </c>
      <c r="L15" s="1">
        <f t="shared" si="0"/>
        <v>1.75</v>
      </c>
      <c r="M15" s="7">
        <f t="shared" si="1"/>
        <v>0.875</v>
      </c>
      <c r="N15" s="1" t="s">
        <v>98</v>
      </c>
      <c r="O15" s="2">
        <v>2</v>
      </c>
      <c r="P15" s="2" t="s">
        <v>59</v>
      </c>
      <c r="Q15" s="2" t="s">
        <v>60</v>
      </c>
      <c r="R15" s="2" t="s">
        <v>59</v>
      </c>
      <c r="S15" s="2" t="s">
        <v>59</v>
      </c>
      <c r="T15" s="2" t="s">
        <v>59</v>
      </c>
      <c r="U15" s="2" t="s">
        <v>59</v>
      </c>
      <c r="V15" s="2">
        <v>2</v>
      </c>
      <c r="W15" s="2" t="s">
        <v>59</v>
      </c>
      <c r="X15" s="2">
        <f t="shared" si="2"/>
        <v>2</v>
      </c>
      <c r="Y15" s="8">
        <f t="shared" si="3"/>
        <v>1</v>
      </c>
      <c r="Z15" s="2" t="s">
        <v>95</v>
      </c>
      <c r="AA15" s="3" t="s">
        <v>59</v>
      </c>
      <c r="AB15" s="3" t="s">
        <v>59</v>
      </c>
      <c r="AC15" s="3" t="s">
        <v>59</v>
      </c>
      <c r="AD15" s="3" t="s">
        <v>59</v>
      </c>
      <c r="AE15" s="3" t="s">
        <v>59</v>
      </c>
      <c r="AF15" s="3">
        <v>2</v>
      </c>
      <c r="AG15" s="3" t="s">
        <v>59</v>
      </c>
      <c r="AH15" s="3" t="s">
        <v>59</v>
      </c>
      <c r="AI15" s="3" t="s">
        <v>59</v>
      </c>
      <c r="AJ15" s="9">
        <f t="shared" si="4"/>
        <v>1</v>
      </c>
      <c r="AK15" s="3" t="s">
        <v>95</v>
      </c>
      <c r="AL15" s="4">
        <v>2</v>
      </c>
      <c r="AM15" s="4">
        <v>2</v>
      </c>
      <c r="AN15" s="4" t="s">
        <v>60</v>
      </c>
      <c r="AO15" s="4">
        <v>2</v>
      </c>
      <c r="AP15" s="4">
        <v>2</v>
      </c>
      <c r="AQ15" s="4">
        <v>2</v>
      </c>
      <c r="AR15" s="4">
        <v>2</v>
      </c>
      <c r="AS15" s="4">
        <v>2</v>
      </c>
      <c r="AT15" s="4">
        <v>2</v>
      </c>
      <c r="AU15" s="10">
        <f t="shared" si="5"/>
        <v>1</v>
      </c>
      <c r="AV15" s="4" t="s">
        <v>95</v>
      </c>
      <c r="AW15" s="5" t="s">
        <v>59</v>
      </c>
      <c r="AX15" s="5" t="s">
        <v>59</v>
      </c>
      <c r="AY15" s="5" t="s">
        <v>59</v>
      </c>
      <c r="AZ15" s="5" t="s">
        <v>59</v>
      </c>
      <c r="BA15" s="5" t="s">
        <v>59</v>
      </c>
      <c r="BB15" s="5" t="s">
        <v>59</v>
      </c>
      <c r="BC15" s="5" t="s">
        <v>59</v>
      </c>
      <c r="BD15" s="5" t="s">
        <v>59</v>
      </c>
      <c r="BE15" s="5" t="s">
        <v>59</v>
      </c>
      <c r="BF15" s="11" t="e">
        <f t="shared" si="6"/>
        <v>#DIV/0!</v>
      </c>
      <c r="BH15" s="6" t="s">
        <v>59</v>
      </c>
      <c r="BI15" s="6">
        <v>7</v>
      </c>
      <c r="BJ15" s="6" t="s">
        <v>59</v>
      </c>
      <c r="BK15" s="6" t="s">
        <v>59</v>
      </c>
      <c r="BL15" s="6" t="s">
        <v>59</v>
      </c>
      <c r="BM15" s="6" t="s">
        <v>59</v>
      </c>
      <c r="BN15" s="6" t="s">
        <v>59</v>
      </c>
      <c r="BO15" s="6" t="s">
        <v>59</v>
      </c>
      <c r="BP15" s="6" t="s">
        <v>59</v>
      </c>
      <c r="BQ15" s="12">
        <f t="shared" si="7"/>
        <v>0.7</v>
      </c>
      <c r="BR15" s="6" t="s">
        <v>103</v>
      </c>
      <c r="BS15" s="14" t="e">
        <f t="shared" si="8"/>
        <v>#DIV/0!</v>
      </c>
      <c r="BU15">
        <v>79</v>
      </c>
    </row>
    <row r="16" spans="1:73" x14ac:dyDescent="0.2">
      <c r="A16" t="s">
        <v>84</v>
      </c>
      <c r="B16" t="s">
        <v>83</v>
      </c>
      <c r="C16" s="1">
        <v>2</v>
      </c>
      <c r="D16" s="1">
        <v>2</v>
      </c>
      <c r="E16" s="1" t="s">
        <v>60</v>
      </c>
      <c r="F16" s="1">
        <v>2</v>
      </c>
      <c r="G16" s="1">
        <v>2</v>
      </c>
      <c r="H16" s="1">
        <v>2</v>
      </c>
      <c r="I16" s="1">
        <v>1</v>
      </c>
      <c r="J16" s="1">
        <v>2</v>
      </c>
      <c r="K16" s="1">
        <v>2</v>
      </c>
      <c r="L16" s="1">
        <f t="shared" si="0"/>
        <v>1.875</v>
      </c>
      <c r="M16" s="7">
        <f t="shared" si="1"/>
        <v>0.9375</v>
      </c>
      <c r="N16" s="1" t="s">
        <v>97</v>
      </c>
      <c r="O16" s="2">
        <v>2</v>
      </c>
      <c r="P16" s="2" t="s">
        <v>59</v>
      </c>
      <c r="Q16" s="2" t="s">
        <v>60</v>
      </c>
      <c r="R16" s="2" t="s">
        <v>59</v>
      </c>
      <c r="S16" s="2" t="s">
        <v>59</v>
      </c>
      <c r="T16" s="2" t="s">
        <v>59</v>
      </c>
      <c r="U16" s="2" t="s">
        <v>59</v>
      </c>
      <c r="V16" s="2">
        <v>1</v>
      </c>
      <c r="W16" s="2" t="s">
        <v>59</v>
      </c>
      <c r="X16" s="2">
        <f t="shared" si="2"/>
        <v>1.5</v>
      </c>
      <c r="Y16" s="8">
        <f t="shared" si="3"/>
        <v>0.75</v>
      </c>
      <c r="Z16" s="2" t="s">
        <v>99</v>
      </c>
      <c r="AA16" s="3" t="s">
        <v>59</v>
      </c>
      <c r="AB16" s="3" t="s">
        <v>59</v>
      </c>
      <c r="AC16" s="3" t="s">
        <v>59</v>
      </c>
      <c r="AD16" s="3" t="s">
        <v>59</v>
      </c>
      <c r="AE16" s="3" t="s">
        <v>59</v>
      </c>
      <c r="AF16" s="3" t="s">
        <v>59</v>
      </c>
      <c r="AG16" s="3" t="s">
        <v>59</v>
      </c>
      <c r="AH16" s="3" t="s">
        <v>59</v>
      </c>
      <c r="AI16" s="3" t="s">
        <v>59</v>
      </c>
      <c r="AJ16" s="9" t="e">
        <f t="shared" si="4"/>
        <v>#DIV/0!</v>
      </c>
      <c r="AL16" s="4">
        <v>2</v>
      </c>
      <c r="AM16" s="4">
        <v>2</v>
      </c>
      <c r="AN16" s="4" t="s">
        <v>60</v>
      </c>
      <c r="AO16" s="4">
        <v>2</v>
      </c>
      <c r="AP16" s="4">
        <v>2</v>
      </c>
      <c r="AQ16" s="4">
        <v>2</v>
      </c>
      <c r="AR16" s="4">
        <v>2</v>
      </c>
      <c r="AS16" s="4">
        <v>2</v>
      </c>
      <c r="AT16" s="4">
        <v>2</v>
      </c>
      <c r="AU16" s="10">
        <f t="shared" si="5"/>
        <v>1</v>
      </c>
      <c r="AV16" s="4" t="s">
        <v>95</v>
      </c>
      <c r="AW16" s="5" t="s">
        <v>59</v>
      </c>
      <c r="AX16" s="5" t="s">
        <v>59</v>
      </c>
      <c r="AY16" s="5" t="s">
        <v>59</v>
      </c>
      <c r="AZ16" s="5" t="s">
        <v>59</v>
      </c>
      <c r="BA16" s="5" t="s">
        <v>59</v>
      </c>
      <c r="BB16" s="5" t="s">
        <v>59</v>
      </c>
      <c r="BC16" s="5" t="s">
        <v>59</v>
      </c>
      <c r="BD16" s="5" t="s">
        <v>59</v>
      </c>
      <c r="BE16" s="5" t="s">
        <v>59</v>
      </c>
      <c r="BF16" s="11" t="e">
        <f t="shared" si="6"/>
        <v>#DIV/0!</v>
      </c>
      <c r="BH16" s="6" t="s">
        <v>59</v>
      </c>
      <c r="BI16" s="6">
        <v>6.5</v>
      </c>
      <c r="BJ16" s="6" t="s">
        <v>59</v>
      </c>
      <c r="BK16" s="6" t="s">
        <v>59</v>
      </c>
      <c r="BL16" s="6" t="s">
        <v>59</v>
      </c>
      <c r="BM16" s="6" t="s">
        <v>59</v>
      </c>
      <c r="BN16" s="6" t="s">
        <v>59</v>
      </c>
      <c r="BO16" s="6" t="s">
        <v>59</v>
      </c>
      <c r="BP16" s="6" t="s">
        <v>59</v>
      </c>
      <c r="BQ16" s="12">
        <f t="shared" si="7"/>
        <v>0.65</v>
      </c>
      <c r="BR16" s="6" t="s">
        <v>102</v>
      </c>
      <c r="BS16" s="14" t="e">
        <f t="shared" si="8"/>
        <v>#DIV/0!</v>
      </c>
      <c r="BU16">
        <v>74.5</v>
      </c>
    </row>
    <row r="17" spans="1:73" x14ac:dyDescent="0.2">
      <c r="A17" t="s">
        <v>85</v>
      </c>
      <c r="B17" t="s">
        <v>83</v>
      </c>
      <c r="C17" s="1">
        <v>2</v>
      </c>
      <c r="D17" s="1">
        <v>2</v>
      </c>
      <c r="E17" s="1" t="s">
        <v>60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>
        <v>2</v>
      </c>
      <c r="L17" s="1">
        <f t="shared" si="0"/>
        <v>2</v>
      </c>
      <c r="M17" s="7">
        <f t="shared" si="1"/>
        <v>1</v>
      </c>
      <c r="N17" s="1" t="s">
        <v>95</v>
      </c>
      <c r="O17" s="2">
        <v>2</v>
      </c>
      <c r="P17" s="2" t="s">
        <v>59</v>
      </c>
      <c r="Q17" s="2" t="s">
        <v>60</v>
      </c>
      <c r="R17" s="2" t="s">
        <v>59</v>
      </c>
      <c r="S17" s="2" t="s">
        <v>59</v>
      </c>
      <c r="T17" s="2" t="s">
        <v>59</v>
      </c>
      <c r="U17" s="2" t="s">
        <v>59</v>
      </c>
      <c r="V17" s="2">
        <v>2</v>
      </c>
      <c r="W17" s="2" t="s">
        <v>59</v>
      </c>
      <c r="X17" s="2">
        <f t="shared" si="2"/>
        <v>2</v>
      </c>
      <c r="Y17" s="8">
        <f t="shared" si="3"/>
        <v>1</v>
      </c>
      <c r="Z17" s="2" t="s">
        <v>95</v>
      </c>
      <c r="AA17" s="3" t="s">
        <v>59</v>
      </c>
      <c r="AB17" s="3" t="s">
        <v>59</v>
      </c>
      <c r="AC17" s="3" t="s">
        <v>59</v>
      </c>
      <c r="AD17" s="3" t="s">
        <v>59</v>
      </c>
      <c r="AE17" s="3" t="s">
        <v>59</v>
      </c>
      <c r="AF17" s="3">
        <v>2</v>
      </c>
      <c r="AG17" s="3" t="s">
        <v>59</v>
      </c>
      <c r="AH17" s="3" t="s">
        <v>59</v>
      </c>
      <c r="AI17" s="3" t="s">
        <v>59</v>
      </c>
      <c r="AJ17" s="9">
        <f t="shared" si="4"/>
        <v>1</v>
      </c>
      <c r="AK17" s="3" t="s">
        <v>95</v>
      </c>
      <c r="AL17" s="4">
        <v>2</v>
      </c>
      <c r="AM17" s="4">
        <v>2</v>
      </c>
      <c r="AN17" s="4" t="s">
        <v>60</v>
      </c>
      <c r="AO17" s="4">
        <v>2</v>
      </c>
      <c r="AP17" s="4">
        <v>2</v>
      </c>
      <c r="AQ17" s="4">
        <v>2</v>
      </c>
      <c r="AR17" s="4">
        <v>2</v>
      </c>
      <c r="AS17" s="4">
        <v>2</v>
      </c>
      <c r="AT17" s="4">
        <v>2</v>
      </c>
      <c r="AU17" s="10">
        <f t="shared" si="5"/>
        <v>1</v>
      </c>
      <c r="AV17" s="4" t="s">
        <v>95</v>
      </c>
      <c r="AW17" s="5" t="s">
        <v>59</v>
      </c>
      <c r="AX17" s="5" t="s">
        <v>59</v>
      </c>
      <c r="AY17" s="5" t="s">
        <v>59</v>
      </c>
      <c r="AZ17" s="5" t="s">
        <v>59</v>
      </c>
      <c r="BA17" s="5" t="s">
        <v>59</v>
      </c>
      <c r="BB17" s="5" t="s">
        <v>59</v>
      </c>
      <c r="BC17" s="5" t="s">
        <v>59</v>
      </c>
      <c r="BD17" s="5" t="s">
        <v>59</v>
      </c>
      <c r="BE17" s="5" t="s">
        <v>59</v>
      </c>
      <c r="BF17" s="11" t="e">
        <f t="shared" si="6"/>
        <v>#DIV/0!</v>
      </c>
      <c r="BH17" s="6" t="s">
        <v>59</v>
      </c>
      <c r="BI17" s="6">
        <v>9.5</v>
      </c>
      <c r="BJ17" s="6" t="s">
        <v>59</v>
      </c>
      <c r="BK17" s="6" t="s">
        <v>59</v>
      </c>
      <c r="BL17" s="6" t="s">
        <v>59</v>
      </c>
      <c r="BM17" s="6" t="s">
        <v>59</v>
      </c>
      <c r="BN17" s="6" t="s">
        <v>59</v>
      </c>
      <c r="BO17" s="6" t="s">
        <v>59</v>
      </c>
      <c r="BP17" s="6" t="s">
        <v>59</v>
      </c>
      <c r="BQ17" s="12">
        <f t="shared" si="7"/>
        <v>0.95</v>
      </c>
      <c r="BR17" s="6" t="s">
        <v>97</v>
      </c>
      <c r="BS17" s="14" t="e">
        <f t="shared" si="8"/>
        <v>#DIV/0!</v>
      </c>
      <c r="BU17">
        <v>83.5</v>
      </c>
    </row>
    <row r="18" spans="1:73" x14ac:dyDescent="0.2">
      <c r="A18" t="s">
        <v>87</v>
      </c>
      <c r="B18" t="s">
        <v>86</v>
      </c>
      <c r="C18" s="1">
        <v>2</v>
      </c>
      <c r="D18" s="1">
        <v>2</v>
      </c>
      <c r="E18" s="1" t="s">
        <v>60</v>
      </c>
      <c r="F18" s="1">
        <v>2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f t="shared" si="0"/>
        <v>1.875</v>
      </c>
      <c r="M18" s="7">
        <f t="shared" si="1"/>
        <v>0.9375</v>
      </c>
      <c r="N18" s="1" t="s">
        <v>97</v>
      </c>
      <c r="O18" s="2">
        <v>2</v>
      </c>
      <c r="P18" s="2" t="s">
        <v>59</v>
      </c>
      <c r="Q18" s="2" t="s">
        <v>60</v>
      </c>
      <c r="R18" s="2" t="s">
        <v>59</v>
      </c>
      <c r="S18" s="2" t="s">
        <v>59</v>
      </c>
      <c r="T18" s="2" t="s">
        <v>59</v>
      </c>
      <c r="U18" s="2" t="s">
        <v>59</v>
      </c>
      <c r="V18" s="2">
        <v>2</v>
      </c>
      <c r="W18" s="2" t="s">
        <v>59</v>
      </c>
      <c r="X18" s="2">
        <f t="shared" si="2"/>
        <v>2</v>
      </c>
      <c r="Y18" s="8">
        <f t="shared" si="3"/>
        <v>1</v>
      </c>
      <c r="Z18" s="2" t="s">
        <v>95</v>
      </c>
      <c r="AA18" s="3" t="s">
        <v>59</v>
      </c>
      <c r="AB18" s="3" t="s">
        <v>59</v>
      </c>
      <c r="AC18" s="3" t="s">
        <v>59</v>
      </c>
      <c r="AD18" s="3" t="s">
        <v>59</v>
      </c>
      <c r="AE18" s="3" t="s">
        <v>59</v>
      </c>
      <c r="AF18" s="3">
        <v>2</v>
      </c>
      <c r="AG18" s="3" t="s">
        <v>59</v>
      </c>
      <c r="AH18" s="3" t="s">
        <v>59</v>
      </c>
      <c r="AI18" s="3" t="s">
        <v>59</v>
      </c>
      <c r="AJ18" s="9">
        <f t="shared" si="4"/>
        <v>1</v>
      </c>
      <c r="AK18" s="3" t="s">
        <v>95</v>
      </c>
      <c r="AL18" s="4">
        <v>2</v>
      </c>
      <c r="AM18" s="4">
        <v>2</v>
      </c>
      <c r="AN18" s="4" t="s">
        <v>60</v>
      </c>
      <c r="AO18" s="4">
        <v>2</v>
      </c>
      <c r="AP18" s="4">
        <v>2</v>
      </c>
      <c r="AQ18" s="4">
        <v>2</v>
      </c>
      <c r="AR18" s="4">
        <v>2</v>
      </c>
      <c r="AS18" s="4">
        <v>2</v>
      </c>
      <c r="AT18" s="4">
        <v>2</v>
      </c>
      <c r="AU18" s="10">
        <f t="shared" si="5"/>
        <v>1</v>
      </c>
      <c r="AV18" s="4" t="s">
        <v>95</v>
      </c>
      <c r="AW18" s="5" t="s">
        <v>59</v>
      </c>
      <c r="AX18" s="5" t="s">
        <v>59</v>
      </c>
      <c r="AY18" s="5" t="s">
        <v>59</v>
      </c>
      <c r="AZ18" s="5" t="s">
        <v>59</v>
      </c>
      <c r="BA18" s="5" t="s">
        <v>59</v>
      </c>
      <c r="BB18" s="5" t="s">
        <v>59</v>
      </c>
      <c r="BC18" s="5" t="s">
        <v>59</v>
      </c>
      <c r="BD18" s="5" t="s">
        <v>59</v>
      </c>
      <c r="BE18" s="5" t="s">
        <v>59</v>
      </c>
      <c r="BF18" s="11" t="e">
        <f t="shared" si="6"/>
        <v>#DIV/0!</v>
      </c>
      <c r="BH18" s="6" t="s">
        <v>59</v>
      </c>
      <c r="BI18" s="6">
        <v>6.5</v>
      </c>
      <c r="BJ18" s="6" t="s">
        <v>59</v>
      </c>
      <c r="BK18" s="6" t="s">
        <v>59</v>
      </c>
      <c r="BL18" s="6" t="s">
        <v>59</v>
      </c>
      <c r="BM18" s="6" t="s">
        <v>59</v>
      </c>
      <c r="BN18" s="6" t="s">
        <v>59</v>
      </c>
      <c r="BO18" s="6" t="s">
        <v>59</v>
      </c>
      <c r="BP18" s="6" t="s">
        <v>59</v>
      </c>
      <c r="BQ18" s="12">
        <f t="shared" si="7"/>
        <v>0.65</v>
      </c>
      <c r="BR18" s="6" t="s">
        <v>102</v>
      </c>
      <c r="BS18" s="14" t="e">
        <f t="shared" si="8"/>
        <v>#DIV/0!</v>
      </c>
      <c r="BU18">
        <v>79.5</v>
      </c>
    </row>
    <row r="19" spans="1:73" x14ac:dyDescent="0.2">
      <c r="A19" t="s">
        <v>89</v>
      </c>
      <c r="B19" t="s">
        <v>88</v>
      </c>
      <c r="C19" s="1">
        <v>2</v>
      </c>
      <c r="D19" s="1">
        <v>2</v>
      </c>
      <c r="E19" s="1" t="s">
        <v>60</v>
      </c>
      <c r="F19" s="1">
        <v>2</v>
      </c>
      <c r="G19" s="1">
        <v>2</v>
      </c>
      <c r="H19" s="1">
        <v>2</v>
      </c>
      <c r="I19" s="1">
        <v>2</v>
      </c>
      <c r="J19" s="1">
        <v>2</v>
      </c>
      <c r="K19" s="1">
        <v>2</v>
      </c>
      <c r="L19" s="1">
        <f t="shared" si="0"/>
        <v>2</v>
      </c>
      <c r="M19" s="7">
        <f t="shared" si="1"/>
        <v>1</v>
      </c>
      <c r="N19" s="1" t="s">
        <v>95</v>
      </c>
      <c r="O19" s="2">
        <v>1</v>
      </c>
      <c r="P19" s="2" t="s">
        <v>59</v>
      </c>
      <c r="Q19" s="2" t="s">
        <v>60</v>
      </c>
      <c r="R19" s="2" t="s">
        <v>59</v>
      </c>
      <c r="S19" s="2" t="s">
        <v>59</v>
      </c>
      <c r="T19" s="2" t="s">
        <v>59</v>
      </c>
      <c r="U19" s="2" t="s">
        <v>59</v>
      </c>
      <c r="V19" s="2">
        <v>2</v>
      </c>
      <c r="W19" s="2" t="s">
        <v>59</v>
      </c>
      <c r="X19" s="2">
        <f t="shared" si="2"/>
        <v>1.5</v>
      </c>
      <c r="Y19" s="8">
        <f t="shared" si="3"/>
        <v>0.75</v>
      </c>
      <c r="Z19" s="2" t="s">
        <v>99</v>
      </c>
      <c r="AA19" s="3" t="s">
        <v>59</v>
      </c>
      <c r="AB19" s="3" t="s">
        <v>59</v>
      </c>
      <c r="AC19" s="3" t="s">
        <v>59</v>
      </c>
      <c r="AD19" s="3" t="s">
        <v>59</v>
      </c>
      <c r="AE19" s="3" t="s">
        <v>59</v>
      </c>
      <c r="AF19" s="3">
        <v>2</v>
      </c>
      <c r="AG19" s="3" t="s">
        <v>59</v>
      </c>
      <c r="AH19" s="3" t="s">
        <v>59</v>
      </c>
      <c r="AI19" s="3" t="s">
        <v>59</v>
      </c>
      <c r="AJ19" s="9">
        <f t="shared" si="4"/>
        <v>1</v>
      </c>
      <c r="AK19" s="3" t="s">
        <v>95</v>
      </c>
      <c r="AL19" s="4">
        <v>2</v>
      </c>
      <c r="AM19" s="4">
        <v>2</v>
      </c>
      <c r="AN19" s="4" t="s">
        <v>60</v>
      </c>
      <c r="AO19" s="4">
        <v>2</v>
      </c>
      <c r="AP19" s="4">
        <v>2</v>
      </c>
      <c r="AQ19" s="4">
        <v>2</v>
      </c>
      <c r="AR19" s="4">
        <v>2</v>
      </c>
      <c r="AS19" s="4">
        <v>2</v>
      </c>
      <c r="AT19" s="4">
        <v>2</v>
      </c>
      <c r="AU19" s="10">
        <f t="shared" si="5"/>
        <v>1</v>
      </c>
      <c r="AV19" s="4" t="s">
        <v>95</v>
      </c>
      <c r="AW19" s="5" t="s">
        <v>59</v>
      </c>
      <c r="AX19" s="5" t="s">
        <v>59</v>
      </c>
      <c r="AY19" s="5" t="s">
        <v>59</v>
      </c>
      <c r="AZ19" s="5" t="s">
        <v>59</v>
      </c>
      <c r="BA19" s="5" t="s">
        <v>59</v>
      </c>
      <c r="BB19" s="5" t="s">
        <v>59</v>
      </c>
      <c r="BC19" s="5" t="s">
        <v>59</v>
      </c>
      <c r="BD19" s="5" t="s">
        <v>59</v>
      </c>
      <c r="BE19" s="5" t="s">
        <v>59</v>
      </c>
      <c r="BF19" s="11" t="e">
        <f t="shared" si="6"/>
        <v>#DIV/0!</v>
      </c>
      <c r="BH19" s="6" t="s">
        <v>59</v>
      </c>
      <c r="BI19" s="6">
        <v>4</v>
      </c>
      <c r="BJ19" s="6" t="s">
        <v>59</v>
      </c>
      <c r="BK19" s="6" t="s">
        <v>59</v>
      </c>
      <c r="BL19" s="6" t="s">
        <v>59</v>
      </c>
      <c r="BM19" s="6" t="s">
        <v>59</v>
      </c>
      <c r="BN19" s="6" t="s">
        <v>59</v>
      </c>
      <c r="BO19" s="6" t="s">
        <v>59</v>
      </c>
      <c r="BP19" s="6" t="s">
        <v>59</v>
      </c>
      <c r="BQ19" s="12">
        <f t="shared" si="7"/>
        <v>0.4</v>
      </c>
      <c r="BR19" s="6" t="s">
        <v>96</v>
      </c>
      <c r="BS19" s="14" t="e">
        <f t="shared" si="8"/>
        <v>#DIV/0!</v>
      </c>
      <c r="BU19">
        <v>76</v>
      </c>
    </row>
    <row r="20" spans="1:73" x14ac:dyDescent="0.2">
      <c r="A20" t="s">
        <v>89</v>
      </c>
      <c r="B20" t="s">
        <v>90</v>
      </c>
      <c r="C20" s="1">
        <v>2</v>
      </c>
      <c r="D20" s="1">
        <v>2</v>
      </c>
      <c r="E20" s="1" t="s">
        <v>60</v>
      </c>
      <c r="F20" s="1">
        <v>2</v>
      </c>
      <c r="G20" s="1">
        <v>2</v>
      </c>
      <c r="H20" s="1">
        <v>2</v>
      </c>
      <c r="I20" s="1">
        <v>1</v>
      </c>
      <c r="J20" s="1">
        <v>2</v>
      </c>
      <c r="K20" s="1">
        <v>2</v>
      </c>
      <c r="L20" s="1">
        <f t="shared" si="0"/>
        <v>1.875</v>
      </c>
      <c r="M20" s="7">
        <f t="shared" si="1"/>
        <v>0.9375</v>
      </c>
      <c r="N20" s="1" t="s">
        <v>97</v>
      </c>
      <c r="O20" s="2">
        <v>1</v>
      </c>
      <c r="P20" s="2" t="s">
        <v>59</v>
      </c>
      <c r="Q20" s="2" t="s">
        <v>60</v>
      </c>
      <c r="R20" s="2" t="s">
        <v>59</v>
      </c>
      <c r="S20" s="2" t="s">
        <v>59</v>
      </c>
      <c r="T20" s="2" t="s">
        <v>59</v>
      </c>
      <c r="U20" s="2" t="s">
        <v>59</v>
      </c>
      <c r="V20" s="2">
        <v>2</v>
      </c>
      <c r="W20" s="2" t="s">
        <v>59</v>
      </c>
      <c r="X20" s="2">
        <f t="shared" si="2"/>
        <v>1.5</v>
      </c>
      <c r="Y20" s="8">
        <f t="shared" si="3"/>
        <v>0.75</v>
      </c>
      <c r="Z20" s="2" t="s">
        <v>99</v>
      </c>
      <c r="AA20" s="3" t="s">
        <v>59</v>
      </c>
      <c r="AB20" s="3" t="s">
        <v>59</v>
      </c>
      <c r="AC20" s="3" t="s">
        <v>59</v>
      </c>
      <c r="AD20" s="3" t="s">
        <v>59</v>
      </c>
      <c r="AE20" s="3" t="s">
        <v>59</v>
      </c>
      <c r="AF20" s="3">
        <v>2</v>
      </c>
      <c r="AG20" s="3" t="s">
        <v>59</v>
      </c>
      <c r="AH20" s="3" t="s">
        <v>59</v>
      </c>
      <c r="AI20" s="3" t="s">
        <v>59</v>
      </c>
      <c r="AJ20" s="9">
        <f t="shared" si="4"/>
        <v>1</v>
      </c>
      <c r="AK20" s="3" t="s">
        <v>95</v>
      </c>
      <c r="AL20" s="4">
        <v>2</v>
      </c>
      <c r="AM20" s="4">
        <v>2</v>
      </c>
      <c r="AN20" s="4" t="s">
        <v>60</v>
      </c>
      <c r="AO20" s="4">
        <v>2</v>
      </c>
      <c r="AP20" s="4">
        <v>2</v>
      </c>
      <c r="AQ20" s="4">
        <v>2</v>
      </c>
      <c r="AR20" s="4">
        <v>2</v>
      </c>
      <c r="AS20" s="4">
        <v>2</v>
      </c>
      <c r="AT20" s="4">
        <v>2</v>
      </c>
      <c r="AU20" s="10">
        <f t="shared" si="5"/>
        <v>1</v>
      </c>
      <c r="AV20" s="4" t="s">
        <v>95</v>
      </c>
      <c r="AW20" s="5" t="s">
        <v>59</v>
      </c>
      <c r="AX20" s="5" t="s">
        <v>59</v>
      </c>
      <c r="AY20" s="5" t="s">
        <v>59</v>
      </c>
      <c r="AZ20" s="5" t="s">
        <v>59</v>
      </c>
      <c r="BA20" s="5" t="s">
        <v>59</v>
      </c>
      <c r="BB20" s="5" t="s">
        <v>59</v>
      </c>
      <c r="BC20" s="5" t="s">
        <v>59</v>
      </c>
      <c r="BD20" s="5" t="s">
        <v>59</v>
      </c>
      <c r="BE20" s="5" t="s">
        <v>59</v>
      </c>
      <c r="BF20" s="11" t="e">
        <f t="shared" si="6"/>
        <v>#DIV/0!</v>
      </c>
      <c r="BH20" s="6" t="s">
        <v>59</v>
      </c>
      <c r="BI20" s="6">
        <v>5.5</v>
      </c>
      <c r="BJ20" s="6" t="s">
        <v>59</v>
      </c>
      <c r="BK20" s="6" t="s">
        <v>59</v>
      </c>
      <c r="BL20" s="6" t="s">
        <v>59</v>
      </c>
      <c r="BM20" s="6" t="s">
        <v>59</v>
      </c>
      <c r="BN20" s="6" t="s">
        <v>59</v>
      </c>
      <c r="BO20" s="6" t="s">
        <v>59</v>
      </c>
      <c r="BP20" s="6" t="s">
        <v>59</v>
      </c>
      <c r="BQ20" s="12">
        <f t="shared" si="7"/>
        <v>0.55000000000000004</v>
      </c>
      <c r="BR20" s="6" t="s">
        <v>96</v>
      </c>
      <c r="BS20" s="14" t="e">
        <f t="shared" si="8"/>
        <v>#DIV/0!</v>
      </c>
      <c r="BU20">
        <v>77.5</v>
      </c>
    </row>
    <row r="21" spans="1:73" x14ac:dyDescent="0.2">
      <c r="A21" t="s">
        <v>84</v>
      </c>
      <c r="B21" t="s">
        <v>91</v>
      </c>
      <c r="C21" s="1">
        <v>2</v>
      </c>
      <c r="D21" s="1">
        <v>2</v>
      </c>
      <c r="E21" s="1" t="s">
        <v>60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2</v>
      </c>
      <c r="L21" s="1">
        <f t="shared" si="0"/>
        <v>2</v>
      </c>
      <c r="M21" s="7">
        <f t="shared" si="1"/>
        <v>1</v>
      </c>
      <c r="N21" s="1" t="s">
        <v>95</v>
      </c>
      <c r="O21" s="2">
        <v>2</v>
      </c>
      <c r="P21" s="2" t="s">
        <v>59</v>
      </c>
      <c r="Q21" s="2" t="s">
        <v>60</v>
      </c>
      <c r="R21" s="2" t="s">
        <v>59</v>
      </c>
      <c r="S21" s="2" t="s">
        <v>59</v>
      </c>
      <c r="T21" s="2" t="s">
        <v>59</v>
      </c>
      <c r="U21" s="2" t="s">
        <v>59</v>
      </c>
      <c r="V21" s="2">
        <v>2</v>
      </c>
      <c r="W21" s="2" t="s">
        <v>59</v>
      </c>
      <c r="X21" s="2">
        <f t="shared" si="2"/>
        <v>2</v>
      </c>
      <c r="Y21" s="8">
        <f t="shared" si="3"/>
        <v>1</v>
      </c>
      <c r="Z21" s="2" t="s">
        <v>95</v>
      </c>
      <c r="AA21" s="3" t="s">
        <v>59</v>
      </c>
      <c r="AB21" s="3" t="s">
        <v>59</v>
      </c>
      <c r="AC21" s="3" t="s">
        <v>59</v>
      </c>
      <c r="AD21" s="3" t="s">
        <v>59</v>
      </c>
      <c r="AE21" s="3" t="s">
        <v>59</v>
      </c>
      <c r="AF21" s="3">
        <v>2</v>
      </c>
      <c r="AG21" s="3" t="s">
        <v>59</v>
      </c>
      <c r="AH21" s="3" t="s">
        <v>59</v>
      </c>
      <c r="AI21" s="3" t="s">
        <v>59</v>
      </c>
      <c r="AJ21" s="9">
        <f t="shared" si="4"/>
        <v>1</v>
      </c>
      <c r="AK21" s="3" t="s">
        <v>95</v>
      </c>
      <c r="AL21" s="4">
        <v>2</v>
      </c>
      <c r="AM21" s="4">
        <v>2</v>
      </c>
      <c r="AN21" s="4" t="s">
        <v>60</v>
      </c>
      <c r="AO21" s="4">
        <v>2</v>
      </c>
      <c r="AP21" s="4">
        <v>2</v>
      </c>
      <c r="AQ21" s="4">
        <v>2</v>
      </c>
      <c r="AR21" s="4">
        <v>2</v>
      </c>
      <c r="AS21" s="4">
        <v>2</v>
      </c>
      <c r="AT21" s="4">
        <v>2</v>
      </c>
      <c r="AU21" s="10">
        <f t="shared" si="5"/>
        <v>1</v>
      </c>
      <c r="AV21" s="4" t="s">
        <v>95</v>
      </c>
      <c r="AW21" s="5" t="s">
        <v>59</v>
      </c>
      <c r="AX21" s="5" t="s">
        <v>59</v>
      </c>
      <c r="AY21" s="5" t="s">
        <v>59</v>
      </c>
      <c r="AZ21" s="5" t="s">
        <v>59</v>
      </c>
      <c r="BA21" s="5" t="s">
        <v>59</v>
      </c>
      <c r="BB21" s="5" t="s">
        <v>59</v>
      </c>
      <c r="BC21" s="5" t="s">
        <v>59</v>
      </c>
      <c r="BD21" s="5" t="s">
        <v>59</v>
      </c>
      <c r="BE21" s="5" t="s">
        <v>59</v>
      </c>
      <c r="BF21" s="11" t="e">
        <f t="shared" si="6"/>
        <v>#DIV/0!</v>
      </c>
      <c r="BH21" s="6" t="s">
        <v>59</v>
      </c>
      <c r="BI21" s="6">
        <v>6.5</v>
      </c>
      <c r="BJ21" s="6" t="s">
        <v>59</v>
      </c>
      <c r="BK21" s="6" t="s">
        <v>59</v>
      </c>
      <c r="BL21" s="6" t="s">
        <v>59</v>
      </c>
      <c r="BM21" s="6" t="s">
        <v>59</v>
      </c>
      <c r="BN21" s="6" t="s">
        <v>59</v>
      </c>
      <c r="BO21" s="6" t="s">
        <v>59</v>
      </c>
      <c r="BP21" s="6" t="s">
        <v>59</v>
      </c>
      <c r="BQ21" s="12">
        <f t="shared" si="7"/>
        <v>0.65</v>
      </c>
      <c r="BR21" s="6" t="s">
        <v>102</v>
      </c>
      <c r="BS21" s="14" t="e">
        <f t="shared" si="8"/>
        <v>#DIV/0!</v>
      </c>
      <c r="BU21">
        <v>74.5</v>
      </c>
    </row>
    <row r="22" spans="1:73" x14ac:dyDescent="0.2">
      <c r="A22" t="s">
        <v>93</v>
      </c>
      <c r="B22" t="s">
        <v>92</v>
      </c>
      <c r="C22" s="1">
        <v>2</v>
      </c>
      <c r="D22" s="1">
        <v>2</v>
      </c>
      <c r="E22" s="1" t="s">
        <v>60</v>
      </c>
      <c r="F22" s="1">
        <v>2</v>
      </c>
      <c r="G22" s="1">
        <v>2</v>
      </c>
      <c r="H22" s="1">
        <v>2</v>
      </c>
      <c r="I22" s="1">
        <v>2</v>
      </c>
      <c r="J22" s="1" t="s">
        <v>65</v>
      </c>
      <c r="K22" s="1">
        <v>2</v>
      </c>
      <c r="L22" s="1">
        <f t="shared" si="0"/>
        <v>2</v>
      </c>
      <c r="M22" s="7">
        <f t="shared" si="1"/>
        <v>1</v>
      </c>
      <c r="N22" s="1" t="s">
        <v>95</v>
      </c>
      <c r="O22" s="2">
        <v>2</v>
      </c>
      <c r="P22" s="2" t="s">
        <v>59</v>
      </c>
      <c r="Q22" s="2" t="s">
        <v>94</v>
      </c>
      <c r="R22" s="2" t="s">
        <v>59</v>
      </c>
      <c r="S22" s="2" t="s">
        <v>59</v>
      </c>
      <c r="T22" s="2" t="s">
        <v>59</v>
      </c>
      <c r="U22" s="2" t="s">
        <v>59</v>
      </c>
      <c r="V22" s="2">
        <v>2</v>
      </c>
      <c r="W22" s="2" t="s">
        <v>59</v>
      </c>
      <c r="X22" s="2">
        <f t="shared" si="2"/>
        <v>2</v>
      </c>
      <c r="Y22" s="8">
        <f t="shared" si="3"/>
        <v>1</v>
      </c>
      <c r="Z22" s="2" t="s">
        <v>95</v>
      </c>
      <c r="AA22" s="3" t="s">
        <v>59</v>
      </c>
      <c r="AB22" s="3" t="s">
        <v>59</v>
      </c>
      <c r="AC22" s="3" t="s">
        <v>59</v>
      </c>
      <c r="AD22" s="3" t="s">
        <v>59</v>
      </c>
      <c r="AE22" s="3" t="s">
        <v>59</v>
      </c>
      <c r="AF22" s="3">
        <v>1</v>
      </c>
      <c r="AG22" s="3" t="s">
        <v>59</v>
      </c>
      <c r="AH22" s="3" t="s">
        <v>59</v>
      </c>
      <c r="AI22" s="3" t="s">
        <v>59</v>
      </c>
      <c r="AJ22" s="9">
        <f t="shared" si="4"/>
        <v>0.5</v>
      </c>
      <c r="AK22" s="6" t="s">
        <v>96</v>
      </c>
      <c r="AL22" s="4">
        <v>2</v>
      </c>
      <c r="AM22" s="4">
        <v>2</v>
      </c>
      <c r="AN22" s="4" t="s">
        <v>60</v>
      </c>
      <c r="AO22" s="4">
        <v>2</v>
      </c>
      <c r="AP22" s="4">
        <v>2</v>
      </c>
      <c r="AQ22" s="4">
        <v>2</v>
      </c>
      <c r="AR22" s="4">
        <v>2</v>
      </c>
      <c r="AS22" s="4" t="s">
        <v>65</v>
      </c>
      <c r="AT22" s="4">
        <v>2</v>
      </c>
      <c r="AU22" s="10">
        <f t="shared" si="5"/>
        <v>1</v>
      </c>
      <c r="AV22" s="4" t="s">
        <v>95</v>
      </c>
      <c r="AW22" s="5" t="s">
        <v>59</v>
      </c>
      <c r="AX22" s="5" t="s">
        <v>59</v>
      </c>
      <c r="AY22" s="5" t="s">
        <v>59</v>
      </c>
      <c r="AZ22" s="5" t="s">
        <v>59</v>
      </c>
      <c r="BA22" s="5" t="s">
        <v>59</v>
      </c>
      <c r="BB22" s="5" t="s">
        <v>59</v>
      </c>
      <c r="BC22" s="5" t="s">
        <v>59</v>
      </c>
      <c r="BD22" s="5" t="s">
        <v>59</v>
      </c>
      <c r="BE22" s="5" t="s">
        <v>59</v>
      </c>
      <c r="BF22" s="11" t="e">
        <f t="shared" si="6"/>
        <v>#DIV/0!</v>
      </c>
      <c r="BH22" s="6" t="s">
        <v>59</v>
      </c>
      <c r="BI22" s="6">
        <v>5</v>
      </c>
      <c r="BJ22" s="6" t="s">
        <v>59</v>
      </c>
      <c r="BK22" s="6" t="s">
        <v>59</v>
      </c>
      <c r="BL22" s="6" t="s">
        <v>59</v>
      </c>
      <c r="BM22" s="6" t="s">
        <v>59</v>
      </c>
      <c r="BN22" s="6" t="s">
        <v>59</v>
      </c>
      <c r="BO22" s="6" t="s">
        <v>59</v>
      </c>
      <c r="BP22" s="6" t="s">
        <v>59</v>
      </c>
      <c r="BQ22" s="12">
        <f t="shared" si="7"/>
        <v>0.5</v>
      </c>
      <c r="BR22" s="6" t="s">
        <v>96</v>
      </c>
      <c r="BS22" s="14" t="e">
        <f t="shared" si="8"/>
        <v>#DIV/0!</v>
      </c>
      <c r="BU22">
        <v>62</v>
      </c>
    </row>
  </sheetData>
  <sortState columnSort="1" ref="C1:CH22">
    <sortCondition ref="C1:C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G4_Azalea_A.S.S_2018-2019-2019-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2019-01-15T10:32:28Z</dcterms:created>
  <dcterms:modified xsi:type="dcterms:W3CDTF">2019-01-16T11:18:46Z</dcterms:modified>
</cp:coreProperties>
</file>