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105" windowWidth="12000" windowHeight="10320"/>
  </bookViews>
  <sheets>
    <sheet name="sewer" sheetId="1" r:id="rId1"/>
  </sheets>
  <definedNames>
    <definedName name="_xlnm.Print_Area" localSheetId="0">sewer!$A$1:$N$39</definedName>
  </definedNames>
  <calcPr calcId="144525"/>
</workbook>
</file>

<file path=xl/calcChain.xml><?xml version="1.0" encoding="utf-8"?>
<calcChain xmlns="http://schemas.openxmlformats.org/spreadsheetml/2006/main">
  <c r="E11" i="1" l="1"/>
  <c r="D11" i="1"/>
  <c r="C11" i="1"/>
  <c r="K5" i="1"/>
  <c r="K11" i="1" s="1"/>
  <c r="J5" i="1"/>
  <c r="J11" i="1" s="1"/>
  <c r="M29" i="1" l="1"/>
  <c r="I6" i="1"/>
  <c r="I11" i="1" s="1"/>
  <c r="H6" i="1"/>
  <c r="H11" i="1" s="1"/>
  <c r="I9" i="1"/>
  <c r="F9" i="1"/>
  <c r="F11" i="1" s="1"/>
  <c r="G9" i="1"/>
  <c r="G11" i="1" s="1"/>
  <c r="N29" i="1" l="1"/>
  <c r="L29" i="1"/>
</calcChain>
</file>

<file path=xl/sharedStrings.xml><?xml version="1.0" encoding="utf-8"?>
<sst xmlns="http://schemas.openxmlformats.org/spreadsheetml/2006/main" count="31" uniqueCount="31">
  <si>
    <t>DIAMETER (mm)</t>
  </si>
  <si>
    <t xml:space="preserve">RISERS </t>
  </si>
  <si>
    <t>RAIN</t>
  </si>
  <si>
    <t>SS &amp;VS</t>
  </si>
  <si>
    <t>HORIZINTAL QUANTITY</t>
  </si>
  <si>
    <t>TOTAL *1.05</t>
  </si>
  <si>
    <t>SEAWGE</t>
  </si>
  <si>
    <t>Area - NO.</t>
  </si>
  <si>
    <t>Quantity</t>
  </si>
  <si>
    <t>TOTAL</t>
  </si>
  <si>
    <t>HIGHT</t>
  </si>
  <si>
    <t>QTY</t>
  </si>
  <si>
    <t>SEWAGE</t>
  </si>
  <si>
    <t>wet area</t>
  </si>
  <si>
    <t>KS</t>
  </si>
  <si>
    <t>CDS</t>
  </si>
  <si>
    <t>CO100</t>
  </si>
  <si>
    <t>CO50</t>
  </si>
  <si>
    <t>CO75</t>
  </si>
  <si>
    <t>standard king</t>
  </si>
  <si>
    <t>double room</t>
  </si>
  <si>
    <t>junior suite</t>
  </si>
  <si>
    <t>regular suite</t>
  </si>
  <si>
    <t>studio apartment</t>
  </si>
  <si>
    <t>1 bedroom apartment</t>
  </si>
  <si>
    <t>2 bedroom apartment</t>
  </si>
  <si>
    <t>RISERS +HORIZOTAL QUANTITY</t>
  </si>
  <si>
    <t>handicapeed room</t>
  </si>
  <si>
    <t>1/001</t>
  </si>
  <si>
    <t>* العمود L فى العمود C</t>
  </si>
  <si>
    <t>* بمعنى عندما اكتب أى رقم تظهر النتيجة بعد ضربها فى القيمة عمود C (اكتب رقم 2 فى الخلية L تظهر النتيجة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</si>
</sst>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>
    <font>
      <sz val="11"/>
      <color theme="1"/>
      <name val="Calibri"/>
      <family val="2"/>
      <charset val="178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1" xfId="0" applyFill="1" applyBorder="1"/>
    <xf numFmtId="0" fontId="0" fillId="2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1" xfId="0" applyFont="1" applyFill="1" applyBorder="1"/>
    <xf numFmtId="0" fontId="0" fillId="0" borderId="1" xfId="0" applyFill="1" applyBorder="1" applyAlignment="1">
      <alignment horizontal="left"/>
    </xf>
    <xf numFmtId="0" fontId="0" fillId="0" borderId="2" xfId="0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readingOrder="2"/>
    </xf>
  </cellXfs>
  <cellStyles count="2">
    <cellStyle name="Normal" xfId="0" builtinId="0"/>
    <cellStyle name="Normal 17 2 5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showZeros="0" tabSelected="1" view="pageBreakPreview" topLeftCell="A14" zoomScaleNormal="100" zoomScaleSheetLayoutView="100" workbookViewId="0">
      <selection activeCell="G28" sqref="G28"/>
    </sheetView>
  </sheetViews>
  <sheetFormatPr defaultRowHeight="15"/>
  <cols>
    <col min="1" max="1" width="9.140625" style="7"/>
    <col min="2" max="2" width="19.140625" style="7" customWidth="1"/>
    <col min="3" max="3" width="18.42578125" style="7" customWidth="1"/>
    <col min="4" max="5" width="9.140625" style="7"/>
    <col min="6" max="7" width="9.5703125" style="7" bestFit="1" customWidth="1"/>
    <col min="8" max="10" width="9.140625" style="7"/>
    <col min="11" max="11" width="9.140625" style="8"/>
    <col min="12" max="16384" width="9.140625" style="7"/>
  </cols>
  <sheetData>
    <row r="1" spans="2:14" ht="26.25" hidden="1" customHeight="1">
      <c r="B1" s="6" t="s">
        <v>6</v>
      </c>
    </row>
    <row r="2" spans="2:14" hidden="1">
      <c r="B2" s="9" t="s">
        <v>0</v>
      </c>
      <c r="C2" s="10">
        <v>20</v>
      </c>
      <c r="D2" s="10">
        <v>25</v>
      </c>
      <c r="E2" s="10">
        <v>32</v>
      </c>
      <c r="F2" s="10">
        <v>40</v>
      </c>
      <c r="G2" s="10">
        <v>50</v>
      </c>
      <c r="H2" s="10">
        <v>75</v>
      </c>
      <c r="I2" s="10">
        <v>110</v>
      </c>
      <c r="J2" s="10">
        <v>160</v>
      </c>
      <c r="K2" s="10">
        <v>200</v>
      </c>
    </row>
    <row r="3" spans="2:14" hidden="1">
      <c r="B3" s="1"/>
      <c r="C3" s="3"/>
      <c r="D3" s="3"/>
      <c r="E3" s="3"/>
      <c r="F3" s="3"/>
      <c r="G3" s="3"/>
      <c r="H3" s="3"/>
      <c r="I3" s="3"/>
      <c r="J3" s="3"/>
      <c r="K3" s="3"/>
    </row>
    <row r="4" spans="2:14" hidden="1">
      <c r="B4" s="1" t="s">
        <v>1</v>
      </c>
      <c r="C4" s="3"/>
      <c r="D4" s="3"/>
      <c r="E4" s="3"/>
      <c r="F4" s="3"/>
      <c r="G4" s="3"/>
      <c r="H4" s="3"/>
      <c r="I4" s="3"/>
      <c r="J4" s="3"/>
      <c r="K4" s="3"/>
    </row>
    <row r="5" spans="2:14" hidden="1">
      <c r="B5" s="1" t="s">
        <v>2</v>
      </c>
      <c r="C5" s="3"/>
      <c r="D5" s="3"/>
      <c r="E5" s="3"/>
      <c r="F5" s="3"/>
      <c r="G5" s="3"/>
      <c r="H5" s="3"/>
      <c r="I5" s="3"/>
      <c r="J5" s="3">
        <f>((145.2-120)*7)</f>
        <v>176.39999999999992</v>
      </c>
      <c r="K5" s="3">
        <f>(123-110)*3</f>
        <v>39</v>
      </c>
    </row>
    <row r="6" spans="2:14" hidden="1">
      <c r="B6" s="1" t="s">
        <v>3</v>
      </c>
      <c r="C6" s="3"/>
      <c r="D6" s="3"/>
      <c r="E6" s="3"/>
      <c r="F6" s="3"/>
      <c r="G6" s="3"/>
      <c r="H6" s="3" t="e">
        <f>#REF!</f>
        <v>#REF!</v>
      </c>
      <c r="I6" s="3" t="e">
        <f>#REF!</f>
        <v>#REF!</v>
      </c>
      <c r="J6" s="3">
        <v>153</v>
      </c>
      <c r="K6" s="3"/>
    </row>
    <row r="7" spans="2:14" hidden="1">
      <c r="B7" s="1" t="s">
        <v>14</v>
      </c>
      <c r="C7" s="3"/>
      <c r="D7" s="3"/>
      <c r="E7" s="3"/>
      <c r="F7" s="3"/>
      <c r="G7" s="3"/>
      <c r="H7" s="3">
        <v>572</v>
      </c>
      <c r="I7" s="3">
        <v>152</v>
      </c>
      <c r="J7" s="3"/>
      <c r="K7" s="3"/>
    </row>
    <row r="8" spans="2:14" hidden="1">
      <c r="B8" s="1" t="s">
        <v>15</v>
      </c>
      <c r="C8" s="3"/>
      <c r="D8" s="3"/>
      <c r="E8" s="3"/>
      <c r="F8" s="3"/>
      <c r="G8" s="3">
        <v>670</v>
      </c>
      <c r="H8" s="3">
        <v>77</v>
      </c>
      <c r="I8" s="3"/>
      <c r="J8" s="3"/>
      <c r="K8" s="3"/>
    </row>
    <row r="9" spans="2:14" hidden="1">
      <c r="B9" s="1" t="s">
        <v>13</v>
      </c>
      <c r="C9" s="3"/>
      <c r="D9" s="3"/>
      <c r="E9" s="3"/>
      <c r="F9" s="3" t="e">
        <f>#REF!</f>
        <v>#REF!</v>
      </c>
      <c r="G9" s="3" t="e">
        <f>#REF!</f>
        <v>#REF!</v>
      </c>
      <c r="H9" s="3"/>
      <c r="I9" s="3" t="e">
        <f>#REF!</f>
        <v>#REF!</v>
      </c>
      <c r="J9" s="3"/>
      <c r="K9" s="3"/>
    </row>
    <row r="10" spans="2:14" ht="30" hidden="1">
      <c r="B10" s="11" t="s">
        <v>4</v>
      </c>
      <c r="C10" s="3">
        <v>1208</v>
      </c>
      <c r="D10" s="3">
        <v>173</v>
      </c>
      <c r="E10" s="3">
        <v>117</v>
      </c>
      <c r="F10" s="3">
        <v>1264</v>
      </c>
      <c r="G10" s="3">
        <v>2640</v>
      </c>
      <c r="H10" s="3">
        <v>925</v>
      </c>
      <c r="I10" s="3">
        <v>2266</v>
      </c>
      <c r="J10" s="3">
        <v>1144</v>
      </c>
      <c r="K10" s="3">
        <v>193</v>
      </c>
    </row>
    <row r="11" spans="2:14" s="14" customFormat="1" ht="39" hidden="1" customHeight="1">
      <c r="B11" s="12" t="s">
        <v>5</v>
      </c>
      <c r="C11" s="13">
        <f>SUM(C3:C10)*1.05</f>
        <v>1268.4000000000001</v>
      </c>
      <c r="D11" s="13">
        <f>SUM(D3:D10)*1.05</f>
        <v>181.65</v>
      </c>
      <c r="E11" s="13">
        <f t="shared" ref="E11:K11" si="0">SUM(E3:E10)*1.05</f>
        <v>122.85000000000001</v>
      </c>
      <c r="F11" s="13" t="e">
        <f t="shared" si="0"/>
        <v>#REF!</v>
      </c>
      <c r="G11" s="13" t="e">
        <f t="shared" si="0"/>
        <v>#REF!</v>
      </c>
      <c r="H11" s="13" t="e">
        <f t="shared" si="0"/>
        <v>#REF!</v>
      </c>
      <c r="I11" s="13" t="e">
        <f t="shared" si="0"/>
        <v>#REF!</v>
      </c>
      <c r="J11" s="13">
        <f t="shared" si="0"/>
        <v>1547.07</v>
      </c>
      <c r="K11" s="13">
        <f t="shared" si="0"/>
        <v>243.60000000000002</v>
      </c>
    </row>
    <row r="12" spans="2:14">
      <c r="D12" s="15" t="s">
        <v>12</v>
      </c>
      <c r="E12" s="16"/>
      <c r="F12" s="16"/>
      <c r="G12" s="16"/>
      <c r="H12" s="16"/>
      <c r="I12" s="16"/>
      <c r="J12" s="17"/>
    </row>
    <row r="13" spans="2:14">
      <c r="B13" s="6"/>
      <c r="C13" s="6"/>
      <c r="D13" s="15" t="s">
        <v>11</v>
      </c>
      <c r="E13" s="16"/>
      <c r="F13" s="16"/>
      <c r="G13" s="16"/>
      <c r="H13" s="16"/>
      <c r="I13" s="16"/>
      <c r="J13" s="17"/>
      <c r="K13" s="18" t="s">
        <v>10</v>
      </c>
      <c r="L13" s="4"/>
      <c r="M13" s="4"/>
      <c r="N13" s="4"/>
    </row>
    <row r="14" spans="2:14">
      <c r="B14" s="1"/>
      <c r="C14" s="1"/>
      <c r="D14" s="15" t="s">
        <v>26</v>
      </c>
      <c r="E14" s="16"/>
      <c r="F14" s="16"/>
      <c r="G14" s="16"/>
      <c r="H14" s="16"/>
      <c r="I14" s="16"/>
      <c r="J14" s="17"/>
      <c r="K14" s="19"/>
      <c r="L14" s="5" t="s">
        <v>17</v>
      </c>
      <c r="M14" s="5" t="s">
        <v>18</v>
      </c>
      <c r="N14" s="5" t="s">
        <v>16</v>
      </c>
    </row>
    <row r="15" spans="2:14" ht="18.75">
      <c r="B15" s="1" t="s">
        <v>7</v>
      </c>
      <c r="C15" s="20" t="s">
        <v>8</v>
      </c>
      <c r="D15" s="10">
        <v>25</v>
      </c>
      <c r="E15" s="10">
        <v>32</v>
      </c>
      <c r="F15" s="10">
        <v>40</v>
      </c>
      <c r="G15" s="10">
        <v>50</v>
      </c>
      <c r="H15" s="10">
        <v>75</v>
      </c>
      <c r="I15" s="10">
        <v>110</v>
      </c>
      <c r="J15" s="10">
        <v>150</v>
      </c>
      <c r="K15" s="3"/>
      <c r="L15" s="10"/>
      <c r="M15" s="10"/>
      <c r="N15" s="10"/>
    </row>
    <row r="16" spans="2:14" ht="18.75">
      <c r="B16" s="1" t="s">
        <v>28</v>
      </c>
      <c r="C16" s="20"/>
      <c r="D16" s="10"/>
      <c r="E16" s="10"/>
      <c r="F16" s="10"/>
      <c r="G16" s="10"/>
      <c r="H16" s="10"/>
      <c r="I16" s="10"/>
      <c r="J16" s="10"/>
      <c r="K16" s="3"/>
      <c r="L16" s="10"/>
      <c r="M16" s="10"/>
      <c r="N16" s="10"/>
    </row>
    <row r="17" spans="2:14" ht="18.75">
      <c r="B17" s="1" t="s">
        <v>27</v>
      </c>
      <c r="C17" s="24">
        <v>2</v>
      </c>
      <c r="D17" s="10"/>
      <c r="E17" s="10"/>
      <c r="F17" s="10"/>
      <c r="G17" s="10"/>
      <c r="H17" s="10"/>
      <c r="I17" s="10"/>
      <c r="J17" s="10"/>
      <c r="K17" s="3">
        <v>2.5</v>
      </c>
      <c r="L17" s="23"/>
      <c r="M17" s="10"/>
      <c r="N17" s="10"/>
    </row>
    <row r="18" spans="2:14">
      <c r="B18" s="21" t="s">
        <v>19</v>
      </c>
      <c r="C18" s="25">
        <v>57</v>
      </c>
      <c r="D18" s="1"/>
      <c r="E18" s="1"/>
      <c r="F18" s="3"/>
      <c r="G18" s="3"/>
      <c r="H18" s="1"/>
      <c r="I18" s="1"/>
      <c r="J18" s="1"/>
      <c r="K18" s="3">
        <v>2.5</v>
      </c>
      <c r="L18" s="25"/>
      <c r="M18" s="1"/>
      <c r="N18" s="1"/>
    </row>
    <row r="19" spans="2:14">
      <c r="B19" s="21" t="s">
        <v>20</v>
      </c>
      <c r="C19" s="26">
        <v>28</v>
      </c>
      <c r="D19" s="1"/>
      <c r="E19" s="1"/>
      <c r="F19" s="3"/>
      <c r="G19" s="3"/>
      <c r="H19" s="1"/>
      <c r="I19" s="1"/>
      <c r="J19" s="1"/>
      <c r="K19" s="3">
        <v>2.5</v>
      </c>
      <c r="L19" s="26"/>
      <c r="M19" s="1"/>
      <c r="N19" s="1"/>
    </row>
    <row r="20" spans="2:14">
      <c r="B20" s="21" t="s">
        <v>21</v>
      </c>
      <c r="C20" s="27">
        <v>4</v>
      </c>
      <c r="D20" s="1"/>
      <c r="E20" s="1"/>
      <c r="F20" s="3"/>
      <c r="G20" s="3"/>
      <c r="H20" s="1"/>
      <c r="I20" s="1"/>
      <c r="J20" s="1"/>
      <c r="K20" s="3">
        <v>2.5</v>
      </c>
      <c r="L20" s="27"/>
      <c r="M20" s="1"/>
      <c r="N20" s="1"/>
    </row>
    <row r="21" spans="2:14">
      <c r="B21" s="21" t="s">
        <v>22</v>
      </c>
      <c r="C21" s="2">
        <v>2</v>
      </c>
      <c r="D21" s="1"/>
      <c r="E21" s="1"/>
      <c r="F21" s="3"/>
      <c r="G21" s="3"/>
      <c r="H21" s="1"/>
      <c r="I21" s="1"/>
      <c r="J21" s="1"/>
      <c r="K21" s="3">
        <v>2.5</v>
      </c>
      <c r="L21" s="2"/>
      <c r="M21" s="1"/>
      <c r="N21" s="1"/>
    </row>
    <row r="22" spans="2:14">
      <c r="B22" s="21" t="s">
        <v>23</v>
      </c>
      <c r="C22" s="29">
        <v>28</v>
      </c>
      <c r="D22" s="1"/>
      <c r="E22" s="1"/>
      <c r="F22" s="3"/>
      <c r="G22" s="3"/>
      <c r="H22" s="1"/>
      <c r="I22" s="1"/>
      <c r="J22" s="1"/>
      <c r="K22" s="3">
        <v>2.5</v>
      </c>
      <c r="L22" s="29"/>
      <c r="M22" s="1"/>
      <c r="N22" s="1"/>
    </row>
    <row r="23" spans="2:14">
      <c r="B23" s="21" t="s">
        <v>24</v>
      </c>
      <c r="C23" s="30">
        <v>24</v>
      </c>
      <c r="D23" s="1"/>
      <c r="E23" s="1"/>
      <c r="F23" s="3"/>
      <c r="G23" s="3"/>
      <c r="H23" s="1"/>
      <c r="I23" s="1"/>
      <c r="J23" s="1"/>
      <c r="K23" s="3">
        <v>2.5</v>
      </c>
      <c r="L23" s="30"/>
      <c r="M23" s="1"/>
      <c r="N23" s="1"/>
    </row>
    <row r="24" spans="2:14">
      <c r="B24" s="21" t="s">
        <v>25</v>
      </c>
      <c r="C24" s="28">
        <v>6</v>
      </c>
      <c r="D24" s="1"/>
      <c r="E24" s="1"/>
      <c r="F24" s="3"/>
      <c r="G24" s="3"/>
      <c r="H24" s="1"/>
      <c r="I24" s="1"/>
      <c r="J24" s="1"/>
      <c r="K24" s="3">
        <v>2.5</v>
      </c>
      <c r="L24" s="31"/>
      <c r="M24" s="1"/>
      <c r="N24" s="1"/>
    </row>
    <row r="25" spans="2:14">
      <c r="B25" s="21"/>
      <c r="C25" s="1"/>
      <c r="D25" s="1"/>
      <c r="E25" s="1"/>
      <c r="F25" s="3"/>
      <c r="G25" s="3"/>
      <c r="H25" s="1"/>
      <c r="I25" s="1"/>
      <c r="J25" s="1"/>
      <c r="K25" s="3"/>
      <c r="L25" s="1"/>
      <c r="M25" s="1"/>
      <c r="N25" s="1"/>
    </row>
    <row r="26" spans="2:14">
      <c r="B26" s="21"/>
      <c r="C26" s="1"/>
      <c r="D26" s="1"/>
      <c r="E26" s="1"/>
      <c r="F26" s="3"/>
      <c r="G26" s="3"/>
      <c r="H26" s="1"/>
      <c r="I26" s="1"/>
      <c r="J26" s="1"/>
      <c r="K26" s="3"/>
      <c r="L26" s="1"/>
      <c r="M26" s="1"/>
      <c r="N26" s="1"/>
    </row>
    <row r="27" spans="2:14">
      <c r="B27" s="21"/>
      <c r="C27" s="1"/>
      <c r="D27" s="1"/>
      <c r="E27" s="1"/>
      <c r="F27" s="3"/>
      <c r="G27" s="3"/>
      <c r="H27" s="1"/>
      <c r="I27" s="1"/>
      <c r="J27" s="1"/>
      <c r="K27" s="3"/>
      <c r="L27" s="1"/>
      <c r="M27" s="1"/>
      <c r="N27" s="1"/>
    </row>
    <row r="28" spans="2:14">
      <c r="B28" s="21"/>
      <c r="C28" s="1"/>
      <c r="D28" s="1"/>
      <c r="E28" s="1"/>
      <c r="F28" s="3"/>
      <c r="G28" s="3"/>
      <c r="H28" s="1"/>
      <c r="I28" s="1"/>
      <c r="J28" s="1"/>
      <c r="K28" s="3"/>
      <c r="L28" s="1"/>
      <c r="M28" s="1"/>
      <c r="N28" s="1"/>
    </row>
    <row r="29" spans="2:14">
      <c r="B29" s="1" t="s">
        <v>9</v>
      </c>
      <c r="C29" s="1"/>
      <c r="D29" s="1"/>
      <c r="E29" s="1"/>
      <c r="F29" s="1"/>
      <c r="G29" s="1"/>
      <c r="H29" s="1"/>
      <c r="I29" s="1"/>
      <c r="J29" s="1"/>
      <c r="K29" s="3"/>
      <c r="L29" s="3">
        <f>SUM(L18:L24)</f>
        <v>0</v>
      </c>
      <c r="M29" s="3">
        <f>SUM(M18:M24)</f>
        <v>0</v>
      </c>
      <c r="N29" s="3">
        <f>SUM(N18:N24)</f>
        <v>0</v>
      </c>
    </row>
    <row r="30" spans="2:14">
      <c r="B30" s="22"/>
    </row>
    <row r="31" spans="2:14" ht="18.75">
      <c r="M31" s="33" t="s">
        <v>29</v>
      </c>
    </row>
    <row r="32" spans="2:14" ht="18.75">
      <c r="M32" s="33" t="s">
        <v>30</v>
      </c>
    </row>
    <row r="33" spans="13:13">
      <c r="M33" s="32"/>
    </row>
    <row r="34" spans="13:13">
      <c r="M34" s="32"/>
    </row>
    <row r="35" spans="13:13">
      <c r="M35" s="32"/>
    </row>
    <row r="36" spans="13:13">
      <c r="M36" s="32"/>
    </row>
    <row r="37" spans="13:13">
      <c r="M37" s="32"/>
    </row>
    <row r="38" spans="13:13">
      <c r="M38" s="32"/>
    </row>
  </sheetData>
  <mergeCells count="4">
    <mergeCell ref="D12:J12"/>
    <mergeCell ref="D13:J13"/>
    <mergeCell ref="K13:K14"/>
    <mergeCell ref="D14:J14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sewer</vt:lpstr>
      <vt:lpstr>sewer!Print_Area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2019-01-20T15:10:02Z</cp:lastPrinted>
  <dcterms:created xsi:type="dcterms:W3CDTF">2018-06-06T06:48:54Z</dcterms:created>
  <dcterms:modified xsi:type="dcterms:W3CDTF">2019-01-20T15:14:55Z</dcterms:modified>
</cp:coreProperties>
</file>