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7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/>
  <c r="M4"/>
  <c r="M5"/>
  <c r="M6"/>
  <c r="M7"/>
  <c r="M2"/>
  <c r="L3" l="1"/>
  <c r="L4" l="1"/>
  <c r="L2"/>
</calcChain>
</file>

<file path=xl/sharedStrings.xml><?xml version="1.0" encoding="utf-8"?>
<sst xmlns="http://schemas.openxmlformats.org/spreadsheetml/2006/main" count="20" uniqueCount="20">
  <si>
    <t>الرقم الوظيفي</t>
  </si>
  <si>
    <t>الإسم</t>
  </si>
  <si>
    <t>الوظيفة</t>
  </si>
  <si>
    <t>الراتب الأساسي</t>
  </si>
  <si>
    <t>العلاوة الإجتماعية</t>
  </si>
  <si>
    <t>علاوة الأولاد</t>
  </si>
  <si>
    <t>العلاوة التشجيعية</t>
  </si>
  <si>
    <t>بدل إشراف</t>
  </si>
  <si>
    <t>بدل إنتقال</t>
  </si>
  <si>
    <t>بدل طبيعة عمل</t>
  </si>
  <si>
    <t>حصة الموظف</t>
  </si>
  <si>
    <t>حصة الشركة</t>
  </si>
  <si>
    <t>إجمالي الراتب الخاضع للتامين</t>
  </si>
  <si>
    <t xml:space="preserve">عاوز هنا معادلة في حال إذا كان الراتب الموجود في خانة L2 </t>
  </si>
  <si>
    <t>إذا كان أقل من 1500 يكون إجمالي الراتب *10.5 / 100</t>
  </si>
  <si>
    <t>إذا كان أكثر من 1500 (اول 1500 يكون الراتب *10.5/100) وما أكثر يكون إجمالي الراتب *8 /100 بما لا يزيد عن إجمالي مبلغ 257.5</t>
  </si>
  <si>
    <t>المفترض</t>
  </si>
  <si>
    <t>مدير عام</t>
  </si>
  <si>
    <t>مدير نادي اليخوت</t>
  </si>
  <si>
    <t>ضابط أمن</t>
  </si>
</sst>
</file>

<file path=xl/styles.xml><?xml version="1.0" encoding="utf-8"?>
<styleSheet xmlns="http://schemas.openxmlformats.org/spreadsheetml/2006/main">
  <numFmts count="2">
    <numFmt numFmtId="164" formatCode="[$-409]d/mmm/yyyy;@"/>
    <numFmt numFmtId="165" formatCode="0.000"/>
  </numFmts>
  <fonts count="4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164" fontId="1" fillId="2" borderId="2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1" fillId="2" borderId="10" xfId="0" applyNumberFormat="1" applyFont="1" applyFill="1" applyBorder="1" applyAlignment="1">
      <alignment horizontal="center" vertical="center" shrinkToFit="1"/>
    </xf>
    <xf numFmtId="164" fontId="1" fillId="2" borderId="0" xfId="0" applyNumberFormat="1" applyFont="1" applyFill="1" applyBorder="1" applyAlignment="1">
      <alignment horizontal="center" vertical="center" shrinkToFit="1"/>
    </xf>
    <xf numFmtId="0" fontId="3" fillId="0" borderId="0" xfId="0" applyFont="1"/>
    <xf numFmtId="0" fontId="0" fillId="3" borderId="6" xfId="0" applyFill="1" applyBorder="1"/>
    <xf numFmtId="0" fontId="2" fillId="0" borderId="0" xfId="0" applyFont="1"/>
    <xf numFmtId="0" fontId="0" fillId="0" borderId="10" xfId="0" applyBorder="1"/>
    <xf numFmtId="0" fontId="0" fillId="0" borderId="0" xfId="0" applyBorder="1"/>
    <xf numFmtId="165" fontId="0" fillId="0" borderId="6" xfId="0" applyNumberFormat="1" applyBorder="1"/>
    <xf numFmtId="2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rightToLeft="1" tabSelected="1" topLeftCell="K1" zoomScale="115" zoomScaleNormal="115" workbookViewId="0">
      <selection activeCell="M2" sqref="M2"/>
    </sheetView>
  </sheetViews>
  <sheetFormatPr defaultRowHeight="15"/>
  <cols>
    <col min="2" max="2" width="10.42578125" bestFit="1" customWidth="1"/>
    <col min="3" max="3" width="22.42578125" bestFit="1" customWidth="1"/>
    <col min="4" max="4" width="14.140625" bestFit="1" customWidth="1"/>
    <col min="5" max="5" width="14.85546875" bestFit="1" customWidth="1"/>
    <col min="6" max="6" width="17" bestFit="1" customWidth="1"/>
    <col min="7" max="7" width="12.5703125" bestFit="1" customWidth="1"/>
    <col min="8" max="8" width="16.5703125" bestFit="1" customWidth="1"/>
    <col min="9" max="9" width="11" bestFit="1" customWidth="1"/>
    <col min="10" max="10" width="9.7109375" bestFit="1" customWidth="1"/>
    <col min="11" max="11" width="18" bestFit="1" customWidth="1"/>
    <col min="12" max="12" width="22.140625" bestFit="1" customWidth="1"/>
    <col min="13" max="13" width="14" customWidth="1"/>
    <col min="14" max="14" width="95.5703125" bestFit="1" customWidth="1"/>
    <col min="15" max="15" width="15.140625" bestFit="1" customWidth="1"/>
  </cols>
  <sheetData>
    <row r="1" spans="1:15" ht="18.75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7</v>
      </c>
      <c r="J1" s="3" t="s">
        <v>8</v>
      </c>
      <c r="K1" s="3" t="s">
        <v>9</v>
      </c>
      <c r="L1" s="5" t="s">
        <v>12</v>
      </c>
      <c r="M1" s="17" t="s">
        <v>16</v>
      </c>
      <c r="N1" s="12" t="s">
        <v>10</v>
      </c>
      <c r="O1" s="13" t="s">
        <v>11</v>
      </c>
    </row>
    <row r="2" spans="1:15" ht="20.100000000000001" customHeight="1">
      <c r="A2" s="6">
        <v>1001</v>
      </c>
      <c r="B2" s="7">
        <v>1001</v>
      </c>
      <c r="C2" s="7"/>
      <c r="D2" s="7" t="s">
        <v>17</v>
      </c>
      <c r="E2" s="7">
        <v>2842.35</v>
      </c>
      <c r="F2" s="7">
        <v>368</v>
      </c>
      <c r="G2" s="7">
        <v>0</v>
      </c>
      <c r="H2" s="7">
        <v>300</v>
      </c>
      <c r="I2" s="7">
        <v>100</v>
      </c>
      <c r="J2" s="7">
        <v>200</v>
      </c>
      <c r="K2" s="7"/>
      <c r="L2" s="15">
        <f>SUM(E2:K2)</f>
        <v>3810.35</v>
      </c>
      <c r="M2" s="20">
        <f>IF(IF(L2&lt;1500,(L2*10.5)/100,IF(L2&gt;=1500,(1500*10.5)/100+((L2-1500)*8)/100,""))&gt;257.5,257.5,IF(L2&lt;1500,(L2*10.5)/100,IF(L2&gt;=1500,(1500*10.5)/100+((L2-1500)*8)/100,"")))</f>
        <v>257.5</v>
      </c>
      <c r="N2" s="14" t="s">
        <v>13</v>
      </c>
    </row>
    <row r="3" spans="1:15" ht="20.100000000000001" customHeight="1">
      <c r="A3" s="6"/>
      <c r="B3" s="7">
        <v>800</v>
      </c>
      <c r="C3" s="7"/>
      <c r="D3" s="7" t="s">
        <v>18</v>
      </c>
      <c r="E3" s="7">
        <v>880</v>
      </c>
      <c r="F3" s="7">
        <v>328</v>
      </c>
      <c r="G3" s="7">
        <v>300</v>
      </c>
      <c r="H3" s="7">
        <v>300</v>
      </c>
      <c r="I3" s="7">
        <v>100</v>
      </c>
      <c r="J3" s="7">
        <v>0</v>
      </c>
      <c r="K3" s="7"/>
      <c r="L3" s="8">
        <f t="shared" ref="L3:L4" si="0">SUM(E3:K3)</f>
        <v>1908</v>
      </c>
      <c r="M3" s="20">
        <f t="shared" ref="M3:M7" si="1">IF(IF(L3&lt;1500,(L3*10.5)/100,IF(L3&gt;=1500,(1500*10.5)/100+((L3-1500)*8)/100,""))&gt;257.5,257.5,IF(L3&lt;1500,(L3*10.5)/100,IF(L3&gt;=1500,(1500*10.5)/100+((L3-1500)*8)/100,"")))</f>
        <v>190.14</v>
      </c>
      <c r="N3" s="16" t="s">
        <v>14</v>
      </c>
    </row>
    <row r="4" spans="1:15" ht="20.100000000000001" customHeight="1">
      <c r="A4" s="6"/>
      <c r="B4" s="7">
        <v>1345</v>
      </c>
      <c r="C4" s="7"/>
      <c r="D4" s="7" t="s">
        <v>19</v>
      </c>
      <c r="E4" s="7">
        <v>236.37074999999999</v>
      </c>
      <c r="F4" s="7">
        <v>161</v>
      </c>
      <c r="G4" s="7">
        <v>0</v>
      </c>
      <c r="H4" s="7">
        <v>125</v>
      </c>
      <c r="I4" s="7">
        <v>0</v>
      </c>
      <c r="J4" s="7">
        <v>100</v>
      </c>
      <c r="K4" s="7"/>
      <c r="L4" s="19">
        <f t="shared" si="0"/>
        <v>622.37075000000004</v>
      </c>
      <c r="M4" s="20">
        <f t="shared" si="1"/>
        <v>65.348928749999999</v>
      </c>
      <c r="N4" s="16" t="s">
        <v>15</v>
      </c>
    </row>
    <row r="5" spans="1:15" ht="20.100000000000001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20">
        <f t="shared" si="1"/>
        <v>0</v>
      </c>
    </row>
    <row r="6" spans="1:15" ht="20.100000000000001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20">
        <f t="shared" si="1"/>
        <v>0</v>
      </c>
    </row>
    <row r="7" spans="1:15" ht="20.100000000000001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20">
        <f t="shared" si="1"/>
        <v>0</v>
      </c>
    </row>
    <row r="8" spans="1:15" ht="20.100000000000001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18"/>
    </row>
    <row r="9" spans="1:15" ht="20.100000000000001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18"/>
    </row>
    <row r="10" spans="1:15" ht="20.100000000000001" customHeigh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18"/>
    </row>
    <row r="11" spans="1:15" ht="20.100000000000001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18"/>
    </row>
    <row r="12" spans="1:15" ht="20.100000000000001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18"/>
    </row>
    <row r="13" spans="1:15" ht="20.100000000000001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18"/>
    </row>
    <row r="14" spans="1:15" ht="20.100000000000001" customHeight="1" thickBo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8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ali.ali</cp:lastModifiedBy>
  <dcterms:created xsi:type="dcterms:W3CDTF">2019-02-02T07:36:26Z</dcterms:created>
  <dcterms:modified xsi:type="dcterms:W3CDTF">2019-02-02T08:08:00Z</dcterms:modified>
</cp:coreProperties>
</file>