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20115" windowHeight="8010" activeTab="1"/>
  </bookViews>
  <sheets>
    <sheet name="Sheet1" sheetId="1" r:id="rId1"/>
    <sheet name="Sheet2" sheetId="2" r:id="rId2"/>
  </sheets>
  <definedNames>
    <definedName name="_xlnm._FilterDatabase" localSheetId="0" hidden="1">Sheet1!$A$1:$E$84</definedName>
  </definedNames>
  <calcPr calcId="145621"/>
</workbook>
</file>

<file path=xl/calcChain.xml><?xml version="1.0" encoding="utf-8"?>
<calcChain xmlns="http://schemas.openxmlformats.org/spreadsheetml/2006/main">
  <c r="B6" i="2" l="1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5" i="2"/>
</calcChain>
</file>

<file path=xl/sharedStrings.xml><?xml version="1.0" encoding="utf-8"?>
<sst xmlns="http://schemas.openxmlformats.org/spreadsheetml/2006/main" count="201" uniqueCount="108">
  <si>
    <t>البيان</t>
  </si>
  <si>
    <t>الإجمالي</t>
  </si>
  <si>
    <t xml:space="preserve">5 أقفال </t>
  </si>
  <si>
    <t>أتعاب المحامي</t>
  </si>
  <si>
    <t>من أتعاب المحامي</t>
  </si>
  <si>
    <t>ورق توكيلات الشهر العقاري</t>
  </si>
  <si>
    <t>ورق توكيلات جديد و تصوير</t>
  </si>
  <si>
    <t>رسوم توكيلات و تصوير</t>
  </si>
  <si>
    <t>دفعه للمحامي</t>
  </si>
  <si>
    <t>ألموتيال</t>
  </si>
  <si>
    <t>دفعه أولي ألموتيال</t>
  </si>
  <si>
    <t>تشوين</t>
  </si>
  <si>
    <t>تشوين 1 طن أسمنت</t>
  </si>
  <si>
    <t xml:space="preserve">دخان تنزيل أسمنت </t>
  </si>
  <si>
    <t>رمل 100 جنيه التر</t>
  </si>
  <si>
    <t>من حساب الونش</t>
  </si>
  <si>
    <t>بقية حساب الونش</t>
  </si>
  <si>
    <t>تشوين 2 طن أسمنت</t>
  </si>
  <si>
    <t>تشوين سيراميك</t>
  </si>
  <si>
    <t>تشوين رمل و أسمنت</t>
  </si>
  <si>
    <t>حساب المون</t>
  </si>
  <si>
    <t>دفعه من حساب المون</t>
  </si>
  <si>
    <t>أسمنت 1100 الطن</t>
  </si>
  <si>
    <t>دفعه 2 من حساب المون</t>
  </si>
  <si>
    <t>تحت حساب المون</t>
  </si>
  <si>
    <t>وصل 7 طن أسمنت و 50 متر رمل</t>
  </si>
  <si>
    <t>لشراء لوازم</t>
  </si>
  <si>
    <t>رخام سلم العمارة</t>
  </si>
  <si>
    <t>دفعه أولي رخام سلم العمارة</t>
  </si>
  <si>
    <t>سيراميك</t>
  </si>
  <si>
    <t>شاي و سكر</t>
  </si>
  <si>
    <t>شاي و سكر و شاي</t>
  </si>
  <si>
    <t>شحن عداد</t>
  </si>
  <si>
    <t xml:space="preserve">شحن عداد كهرباء 3 فاز </t>
  </si>
  <si>
    <t>فني الكهرباء لتشغيل العداد</t>
  </si>
  <si>
    <t>شحن 4 كروت كهرباء للفيلا</t>
  </si>
  <si>
    <t>7700+5000=12700</t>
  </si>
  <si>
    <t>عجز</t>
  </si>
  <si>
    <t>مبيد حشري</t>
  </si>
  <si>
    <t>مبيد حشري و رشاش</t>
  </si>
  <si>
    <t>أجرة رش مبيد</t>
  </si>
  <si>
    <t xml:space="preserve">مبيد حشري </t>
  </si>
  <si>
    <t>مرتب الغفير</t>
  </si>
  <si>
    <t>من راتب الغفير لشهر 6</t>
  </si>
  <si>
    <t>بقية مرتب شهر 6 غفير</t>
  </si>
  <si>
    <t>مسامير وسلك</t>
  </si>
  <si>
    <t>نصف كيلو مسمار صلب 10 سم</t>
  </si>
  <si>
    <t>نصف كيلو سلك رباط</t>
  </si>
  <si>
    <t>نظافه</t>
  </si>
  <si>
    <t>مصاريف نظافه</t>
  </si>
  <si>
    <t>مصنعية سباكه</t>
  </si>
  <si>
    <t>دفعه للسباك</t>
  </si>
  <si>
    <t>دفعه تانية للسباك</t>
  </si>
  <si>
    <t>دفعه من مصنعيه السباك</t>
  </si>
  <si>
    <t xml:space="preserve">بقيه حساب السباك </t>
  </si>
  <si>
    <t>مصنعية كهرباء</t>
  </si>
  <si>
    <t>دفعه مصنعية كهربائي</t>
  </si>
  <si>
    <t>دفعه تانية مصنعية الكهرباء</t>
  </si>
  <si>
    <t>من مصنعية الكهرباء</t>
  </si>
  <si>
    <t>باقي مصنعية الكهرباء</t>
  </si>
  <si>
    <t>مصنعية محاره</t>
  </si>
  <si>
    <t>مصنعية منزل البدروم</t>
  </si>
  <si>
    <t>مصنعية نجار</t>
  </si>
  <si>
    <t>عربون للنجار ( 14000 ثمن14 باب)</t>
  </si>
  <si>
    <t>دفعه 2 للنجار</t>
  </si>
  <si>
    <t>دفعة نجار عن أبواب و الشبابك الداخليه</t>
  </si>
  <si>
    <t>مصنعية نقاشه</t>
  </si>
  <si>
    <t>مون سباكه</t>
  </si>
  <si>
    <t>فاتورة مون سباكه</t>
  </si>
  <si>
    <t>فاتورة سباكه</t>
  </si>
  <si>
    <t>مون كهرباء</t>
  </si>
  <si>
    <t>لفتين خرطوم كهرباء 16 كمبيوتر</t>
  </si>
  <si>
    <t>سلك 7 متر و 2 فيشة</t>
  </si>
  <si>
    <t>كرتونة سلك شبكه</t>
  </si>
  <si>
    <t>سلك رباط و علب فيلكس</t>
  </si>
  <si>
    <t>سلك شبك و مسامير لمواسير الكهرباء</t>
  </si>
  <si>
    <t>أسلاك كهرباء لسقف الجبس الأخير</t>
  </si>
  <si>
    <t>أدوات كهرباء لسقف الثامن</t>
  </si>
  <si>
    <t>سلك ديكتافون و دش و لمبة ليد</t>
  </si>
  <si>
    <t>لفة سلك شبكه</t>
  </si>
  <si>
    <t>مون كهرباء للشقتين</t>
  </si>
  <si>
    <t>مون نجاره</t>
  </si>
  <si>
    <t>لوازم تشطيب نجارة</t>
  </si>
  <si>
    <t>مون نقاشه</t>
  </si>
  <si>
    <t>بوية و فرشه لحلقان الأبواب</t>
  </si>
  <si>
    <t>نقل</t>
  </si>
  <si>
    <t>نقل مون السباكه</t>
  </si>
  <si>
    <t>التاريخ</t>
  </si>
  <si>
    <t>التفصيل</t>
  </si>
  <si>
    <t xml:space="preserve">دفعه للمحامي </t>
  </si>
  <si>
    <t>تشوين سيراميك معرض 1</t>
  </si>
  <si>
    <t>سيراميك من معرض 2</t>
  </si>
  <si>
    <t>سيراميك من معرض 3</t>
  </si>
  <si>
    <t>سيراميك المدخل من معرض 4</t>
  </si>
  <si>
    <t>تشوين سيراميك معرض 2</t>
  </si>
  <si>
    <t>دفعه  تحت حساب المحارة</t>
  </si>
  <si>
    <t xml:space="preserve"> أجرة دهان حلقان</t>
  </si>
  <si>
    <t xml:space="preserve">فاتورة كهرباء </t>
  </si>
  <si>
    <t>نقل سيراميك من معرض1</t>
  </si>
  <si>
    <t>دخان مخزن معرض 1</t>
  </si>
  <si>
    <t>دخان معرض 2</t>
  </si>
  <si>
    <t>أجرة نقل سيراميك مغرض 3</t>
  </si>
  <si>
    <t>لوازم</t>
  </si>
  <si>
    <t xml:space="preserve"> من مصنعية المحارة</t>
  </si>
  <si>
    <t>ملاحظات</t>
  </si>
  <si>
    <t>من</t>
  </si>
  <si>
    <t>إلى</t>
  </si>
  <si>
    <t>5 أقفال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</si>
</sst>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4"/>
      <color theme="1"/>
      <name val="Tahoma"/>
      <family val="2"/>
    </font>
    <font>
      <sz val="14"/>
      <color theme="1"/>
      <name val="AL-Mohanad Bold"/>
      <charset val="178"/>
    </font>
    <font>
      <sz val="14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4"/>
      <color theme="1"/>
      <name val="Arial Black"/>
      <family val="2"/>
    </font>
    <font>
      <sz val="14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DF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</borders>
  <cellStyleXfs count="5">
    <xf numFmtId="0" fontId="0" fillId="0" borderId="0"/>
    <xf numFmtId="0" fontId="1" fillId="0" borderId="0"/>
    <xf numFmtId="0" fontId="5" fillId="0" borderId="1" applyNumberFormat="0" applyFill="0" applyAlignment="0" applyProtection="0"/>
    <xf numFmtId="0" fontId="6" fillId="2" borderId="2" applyNumberFormat="0" applyAlignment="0" applyProtection="0"/>
    <xf numFmtId="0" fontId="1" fillId="3" borderId="3" applyNumberFormat="0" applyFont="0" applyAlignment="0" applyProtection="0"/>
  </cellStyleXfs>
  <cellXfs count="110">
    <xf numFmtId="0" fontId="0" fillId="0" borderId="0" xfId="0"/>
    <xf numFmtId="0" fontId="1" fillId="0" borderId="0" xfId="1"/>
    <xf numFmtId="0" fontId="3" fillId="5" borderId="4" xfId="1" applyFont="1" applyFill="1" applyBorder="1" applyAlignment="1">
      <alignment horizontal="center"/>
    </xf>
    <xf numFmtId="14" fontId="2" fillId="6" borderId="4" xfId="1" applyNumberFormat="1" applyFont="1" applyFill="1" applyBorder="1" applyAlignment="1">
      <alignment horizontal="center"/>
    </xf>
    <xf numFmtId="14" fontId="2" fillId="9" borderId="4" xfId="1" applyNumberFormat="1" applyFont="1" applyFill="1" applyBorder="1" applyAlignment="1">
      <alignment horizontal="center"/>
    </xf>
    <xf numFmtId="0" fontId="3" fillId="11" borderId="4" xfId="1" applyFont="1" applyFill="1" applyBorder="1" applyAlignment="1">
      <alignment horizontal="center"/>
    </xf>
    <xf numFmtId="14" fontId="2" fillId="11" borderId="4" xfId="1" applyNumberFormat="1" applyFont="1" applyFill="1" applyBorder="1" applyAlignment="1">
      <alignment horizontal="center"/>
    </xf>
    <xf numFmtId="0" fontId="4" fillId="11" borderId="5" xfId="1" applyFont="1" applyFill="1" applyBorder="1" applyAlignment="1">
      <alignment horizontal="center"/>
    </xf>
    <xf numFmtId="0" fontId="4" fillId="11" borderId="4" xfId="1" applyFont="1" applyFill="1" applyBorder="1" applyAlignment="1">
      <alignment horizontal="center"/>
    </xf>
    <xf numFmtId="0" fontId="4" fillId="5" borderId="4" xfId="1" applyFont="1" applyFill="1" applyBorder="1" applyAlignment="1">
      <alignment horizontal="center"/>
    </xf>
    <xf numFmtId="0" fontId="4" fillId="6" borderId="4" xfId="1" applyFont="1" applyFill="1" applyBorder="1" applyAlignment="1">
      <alignment horizontal="center"/>
    </xf>
    <xf numFmtId="0" fontId="3" fillId="15" borderId="4" xfId="1" applyFont="1" applyFill="1" applyBorder="1" applyAlignment="1">
      <alignment horizontal="center"/>
    </xf>
    <xf numFmtId="0" fontId="4" fillId="13" borderId="4" xfId="1" applyFont="1" applyFill="1" applyBorder="1" applyAlignment="1">
      <alignment horizontal="center"/>
    </xf>
    <xf numFmtId="0" fontId="7" fillId="11" borderId="4" xfId="1" applyFont="1" applyFill="1" applyBorder="1" applyAlignment="1">
      <alignment horizontal="center"/>
    </xf>
    <xf numFmtId="0" fontId="7" fillId="15" borderId="4" xfId="1" applyFont="1" applyFill="1" applyBorder="1" applyAlignment="1">
      <alignment horizontal="center"/>
    </xf>
    <xf numFmtId="0" fontId="7" fillId="14" borderId="4" xfId="1" applyFont="1" applyFill="1" applyBorder="1" applyAlignment="1">
      <alignment horizontal="center"/>
    </xf>
    <xf numFmtId="0" fontId="7" fillId="17" borderId="4" xfId="1" applyFont="1" applyFill="1" applyBorder="1" applyAlignment="1">
      <alignment horizontal="center"/>
    </xf>
    <xf numFmtId="0" fontId="7" fillId="7" borderId="4" xfId="1" applyFont="1" applyFill="1" applyBorder="1" applyAlignment="1">
      <alignment horizontal="center"/>
    </xf>
    <xf numFmtId="0" fontId="7" fillId="16" borderId="4" xfId="1" applyFont="1" applyFill="1" applyBorder="1" applyAlignment="1">
      <alignment horizontal="center"/>
    </xf>
    <xf numFmtId="0" fontId="7" fillId="6" borderId="4" xfId="1" applyFont="1" applyFill="1" applyBorder="1" applyAlignment="1">
      <alignment horizontal="center"/>
    </xf>
    <xf numFmtId="0" fontId="3" fillId="6" borderId="4" xfId="1" applyFont="1" applyFill="1" applyBorder="1" applyAlignment="1">
      <alignment horizontal="center"/>
    </xf>
    <xf numFmtId="0" fontId="4" fillId="18" borderId="4" xfId="1" applyFont="1" applyFill="1" applyBorder="1" applyAlignment="1">
      <alignment horizontal="center"/>
    </xf>
    <xf numFmtId="0" fontId="7" fillId="18" borderId="4" xfId="1" applyFont="1" applyFill="1" applyBorder="1" applyAlignment="1">
      <alignment horizontal="center"/>
    </xf>
    <xf numFmtId="0" fontId="3" fillId="18" borderId="4" xfId="1" applyFont="1" applyFill="1" applyBorder="1" applyAlignment="1">
      <alignment horizontal="center"/>
    </xf>
    <xf numFmtId="14" fontId="2" fillId="18" borderId="4" xfId="1" applyNumberFormat="1" applyFont="1" applyFill="1" applyBorder="1" applyAlignment="1">
      <alignment horizontal="center"/>
    </xf>
    <xf numFmtId="0" fontId="3" fillId="4" borderId="4" xfId="1" applyFont="1" applyFill="1" applyBorder="1" applyAlignment="1">
      <alignment horizontal="center"/>
    </xf>
    <xf numFmtId="14" fontId="2" fillId="4" borderId="4" xfId="1" applyNumberFormat="1" applyFont="1" applyFill="1" applyBorder="1" applyAlignment="1">
      <alignment horizontal="center"/>
    </xf>
    <xf numFmtId="14" fontId="2" fillId="5" borderId="4" xfId="1" applyNumberFormat="1" applyFont="1" applyFill="1" applyBorder="1" applyAlignment="1">
      <alignment horizontal="center"/>
    </xf>
    <xf numFmtId="0" fontId="3" fillId="7" borderId="4" xfId="1" applyFont="1" applyFill="1" applyBorder="1" applyAlignment="1">
      <alignment horizontal="center"/>
    </xf>
    <xf numFmtId="0" fontId="4" fillId="9" borderId="4" xfId="1" applyFont="1" applyFill="1" applyBorder="1" applyAlignment="1">
      <alignment horizontal="center"/>
    </xf>
    <xf numFmtId="0" fontId="7" fillId="9" borderId="4" xfId="1" applyFont="1" applyFill="1" applyBorder="1" applyAlignment="1">
      <alignment horizontal="center"/>
    </xf>
    <xf numFmtId="0" fontId="3" fillId="9" borderId="4" xfId="1" applyFont="1" applyFill="1" applyBorder="1" applyAlignment="1">
      <alignment horizontal="center"/>
    </xf>
    <xf numFmtId="0" fontId="4" fillId="8" borderId="4" xfId="1" applyFont="1" applyFill="1" applyBorder="1" applyAlignment="1">
      <alignment horizontal="center"/>
    </xf>
    <xf numFmtId="0" fontId="7" fillId="8" borderId="4" xfId="1" applyFont="1" applyFill="1" applyBorder="1" applyAlignment="1">
      <alignment horizontal="center"/>
    </xf>
    <xf numFmtId="0" fontId="3" fillId="8" borderId="4" xfId="1" applyFont="1" applyFill="1" applyBorder="1" applyAlignment="1">
      <alignment horizontal="center"/>
    </xf>
    <xf numFmtId="14" fontId="2" fillId="8" borderId="4" xfId="1" applyNumberFormat="1" applyFont="1" applyFill="1" applyBorder="1" applyAlignment="1">
      <alignment horizontal="center"/>
    </xf>
    <xf numFmtId="0" fontId="4" fillId="16" borderId="4" xfId="1" applyFont="1" applyFill="1" applyBorder="1" applyAlignment="1">
      <alignment horizontal="center"/>
    </xf>
    <xf numFmtId="0" fontId="3" fillId="16" borderId="4" xfId="1" applyFont="1" applyFill="1" applyBorder="1" applyAlignment="1">
      <alignment horizontal="center"/>
    </xf>
    <xf numFmtId="14" fontId="2" fillId="16" borderId="4" xfId="1" applyNumberFormat="1" applyFont="1" applyFill="1" applyBorder="1" applyAlignment="1">
      <alignment horizontal="center"/>
    </xf>
    <xf numFmtId="0" fontId="4" fillId="15" borderId="4" xfId="1" applyFont="1" applyFill="1" applyBorder="1" applyAlignment="1">
      <alignment horizontal="center"/>
    </xf>
    <xf numFmtId="14" fontId="2" fillId="15" borderId="4" xfId="1" applyNumberFormat="1" applyFont="1" applyFill="1" applyBorder="1" applyAlignment="1">
      <alignment horizontal="center"/>
    </xf>
    <xf numFmtId="0" fontId="4" fillId="12" borderId="4" xfId="1" applyFont="1" applyFill="1" applyBorder="1" applyAlignment="1">
      <alignment horizontal="center"/>
    </xf>
    <xf numFmtId="0" fontId="7" fillId="12" borderId="4" xfId="1" applyFont="1" applyFill="1" applyBorder="1" applyAlignment="1">
      <alignment horizontal="center"/>
    </xf>
    <xf numFmtId="0" fontId="3" fillId="12" borderId="4" xfId="1" applyFont="1" applyFill="1" applyBorder="1" applyAlignment="1">
      <alignment horizontal="center"/>
    </xf>
    <xf numFmtId="14" fontId="2" fillId="12" borderId="4" xfId="1" applyNumberFormat="1" applyFont="1" applyFill="1" applyBorder="1" applyAlignment="1">
      <alignment horizontal="center"/>
    </xf>
    <xf numFmtId="0" fontId="4" fillId="14" borderId="4" xfId="1" applyFont="1" applyFill="1" applyBorder="1" applyAlignment="1">
      <alignment horizontal="center"/>
    </xf>
    <xf numFmtId="0" fontId="3" fillId="14" borderId="4" xfId="1" applyFont="1" applyFill="1" applyBorder="1"/>
    <xf numFmtId="0" fontId="3" fillId="14" borderId="4" xfId="1" applyFont="1" applyFill="1" applyBorder="1" applyAlignment="1">
      <alignment horizontal="center"/>
    </xf>
    <xf numFmtId="14" fontId="2" fillId="14" borderId="4" xfId="1" applyNumberFormat="1" applyFont="1" applyFill="1" applyBorder="1" applyAlignment="1">
      <alignment horizontal="center"/>
    </xf>
    <xf numFmtId="0" fontId="7" fillId="10" borderId="4" xfId="1" applyFont="1" applyFill="1" applyBorder="1" applyAlignment="1">
      <alignment horizontal="center"/>
    </xf>
    <xf numFmtId="0" fontId="4" fillId="7" borderId="4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center"/>
    </xf>
    <xf numFmtId="0" fontId="7" fillId="11" borderId="5" xfId="1" applyFont="1" applyFill="1" applyBorder="1" applyAlignment="1">
      <alignment horizontal="center"/>
    </xf>
    <xf numFmtId="0" fontId="7" fillId="13" borderId="4" xfId="1" applyFont="1" applyFill="1" applyBorder="1" applyAlignment="1">
      <alignment horizontal="center"/>
    </xf>
    <xf numFmtId="0" fontId="3" fillId="11" borderId="5" xfId="1" applyFont="1" applyFill="1" applyBorder="1" applyAlignment="1">
      <alignment horizontal="center"/>
    </xf>
    <xf numFmtId="14" fontId="2" fillId="11" borderId="5" xfId="1" applyNumberFormat="1" applyFont="1" applyFill="1" applyBorder="1" applyAlignment="1">
      <alignment horizontal="center"/>
    </xf>
    <xf numFmtId="0" fontId="3" fillId="13" borderId="4" xfId="1" applyFont="1" applyFill="1" applyBorder="1" applyAlignment="1">
      <alignment horizontal="center"/>
    </xf>
    <xf numFmtId="0" fontId="4" fillId="19" borderId="4" xfId="1" applyFont="1" applyFill="1" applyBorder="1" applyAlignment="1">
      <alignment horizontal="center"/>
    </xf>
    <xf numFmtId="0" fontId="7" fillId="19" borderId="4" xfId="1" applyFont="1" applyFill="1" applyBorder="1" applyAlignment="1">
      <alignment horizontal="center"/>
    </xf>
    <xf numFmtId="0" fontId="3" fillId="19" borderId="4" xfId="1" applyFont="1" applyFill="1" applyBorder="1" applyAlignment="1">
      <alignment horizontal="center"/>
    </xf>
    <xf numFmtId="14" fontId="2" fillId="19" borderId="4" xfId="1" applyNumberFormat="1" applyFont="1" applyFill="1" applyBorder="1" applyAlignment="1">
      <alignment horizontal="center"/>
    </xf>
    <xf numFmtId="0" fontId="4" fillId="17" borderId="4" xfId="1" applyFont="1" applyFill="1" applyBorder="1" applyAlignment="1">
      <alignment horizontal="center"/>
    </xf>
    <xf numFmtId="0" fontId="3" fillId="17" borderId="4" xfId="1" applyFont="1" applyFill="1" applyBorder="1" applyAlignment="1">
      <alignment horizontal="center"/>
    </xf>
    <xf numFmtId="14" fontId="2" fillId="17" borderId="4" xfId="1" applyNumberFormat="1" applyFont="1" applyFill="1" applyBorder="1" applyAlignment="1">
      <alignment horizontal="center"/>
    </xf>
    <xf numFmtId="0" fontId="4" fillId="20" borderId="4" xfId="1" applyFont="1" applyFill="1" applyBorder="1" applyAlignment="1">
      <alignment horizontal="center"/>
    </xf>
    <xf numFmtId="0" fontId="7" fillId="20" borderId="4" xfId="1" applyFont="1" applyFill="1" applyBorder="1" applyAlignment="1">
      <alignment horizontal="center"/>
    </xf>
    <xf numFmtId="0" fontId="3" fillId="20" borderId="4" xfId="1" applyFont="1" applyFill="1" applyBorder="1" applyAlignment="1">
      <alignment horizontal="center"/>
    </xf>
    <xf numFmtId="14" fontId="2" fillId="20" borderId="4" xfId="1" applyNumberFormat="1" applyFont="1" applyFill="1" applyBorder="1" applyAlignment="1">
      <alignment horizontal="center"/>
    </xf>
    <xf numFmtId="14" fontId="2" fillId="7" borderId="4" xfId="1" applyNumberFormat="1" applyFont="1" applyFill="1" applyBorder="1" applyAlignment="1">
      <alignment horizontal="center"/>
    </xf>
    <xf numFmtId="14" fontId="2" fillId="13" borderId="4" xfId="1" applyNumberFormat="1" applyFont="1" applyFill="1" applyBorder="1" applyAlignment="1">
      <alignment horizontal="center"/>
    </xf>
    <xf numFmtId="0" fontId="4" fillId="21" borderId="4" xfId="1" applyFont="1" applyFill="1" applyBorder="1" applyAlignment="1">
      <alignment horizontal="center"/>
    </xf>
    <xf numFmtId="0" fontId="7" fillId="21" borderId="4" xfId="1" applyFont="1" applyFill="1" applyBorder="1" applyAlignment="1">
      <alignment horizontal="center"/>
    </xf>
    <xf numFmtId="0" fontId="3" fillId="21" borderId="4" xfId="1" applyFont="1" applyFill="1" applyBorder="1" applyAlignment="1">
      <alignment horizontal="center"/>
    </xf>
    <xf numFmtId="14" fontId="2" fillId="21" borderId="4" xfId="1" applyNumberFormat="1" applyFont="1" applyFill="1" applyBorder="1" applyAlignment="1">
      <alignment horizontal="center"/>
    </xf>
    <xf numFmtId="0" fontId="4" fillId="22" borderId="4" xfId="1" applyFont="1" applyFill="1" applyBorder="1" applyAlignment="1">
      <alignment horizontal="center"/>
    </xf>
    <xf numFmtId="0" fontId="7" fillId="22" borderId="4" xfId="1" applyFont="1" applyFill="1" applyBorder="1" applyAlignment="1">
      <alignment horizontal="center"/>
    </xf>
    <xf numFmtId="0" fontId="3" fillId="22" borderId="4" xfId="1" applyFont="1" applyFill="1" applyBorder="1" applyAlignment="1">
      <alignment horizontal="center"/>
    </xf>
    <xf numFmtId="14" fontId="2" fillId="22" borderId="4" xfId="1" applyNumberFormat="1" applyFont="1" applyFill="1" applyBorder="1" applyAlignment="1">
      <alignment horizontal="center"/>
    </xf>
    <xf numFmtId="0" fontId="4" fillId="10" borderId="4" xfId="1" applyFont="1" applyFill="1" applyBorder="1" applyAlignment="1">
      <alignment horizontal="center"/>
    </xf>
    <xf numFmtId="0" fontId="3" fillId="10" borderId="4" xfId="1" applyFont="1" applyFill="1" applyBorder="1" applyAlignment="1">
      <alignment horizontal="center"/>
    </xf>
    <xf numFmtId="14" fontId="2" fillId="10" borderId="4" xfId="1" applyNumberFormat="1" applyFont="1" applyFill="1" applyBorder="1" applyAlignment="1">
      <alignment horizontal="center"/>
    </xf>
    <xf numFmtId="0" fontId="4" fillId="23" borderId="4" xfId="1" applyFont="1" applyFill="1" applyBorder="1" applyAlignment="1">
      <alignment horizontal="center"/>
    </xf>
    <xf numFmtId="0" fontId="7" fillId="23" borderId="4" xfId="1" applyFont="1" applyFill="1" applyBorder="1" applyAlignment="1">
      <alignment horizontal="center"/>
    </xf>
    <xf numFmtId="0" fontId="3" fillId="23" borderId="4" xfId="1" applyFont="1" applyFill="1" applyBorder="1" applyAlignment="1">
      <alignment horizontal="center"/>
    </xf>
    <xf numFmtId="14" fontId="2" fillId="23" borderId="4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4" fillId="24" borderId="4" xfId="1" applyFont="1" applyFill="1" applyBorder="1" applyAlignment="1">
      <alignment horizontal="center"/>
    </xf>
    <xf numFmtId="0" fontId="7" fillId="24" borderId="4" xfId="1" applyFont="1" applyFill="1" applyBorder="1" applyAlignment="1">
      <alignment horizontal="center"/>
    </xf>
    <xf numFmtId="0" fontId="3" fillId="24" borderId="4" xfId="1" applyFont="1" applyFill="1" applyBorder="1" applyAlignment="1">
      <alignment horizontal="center"/>
    </xf>
    <xf numFmtId="14" fontId="2" fillId="24" borderId="4" xfId="1" applyNumberFormat="1" applyFont="1" applyFill="1" applyBorder="1" applyAlignment="1">
      <alignment horizontal="center"/>
    </xf>
    <xf numFmtId="0" fontId="4" fillId="25" borderId="4" xfId="1" applyFont="1" applyFill="1" applyBorder="1" applyAlignment="1">
      <alignment horizontal="center"/>
    </xf>
    <xf numFmtId="0" fontId="7" fillId="25" borderId="4" xfId="1" applyFont="1" applyFill="1" applyBorder="1" applyAlignment="1">
      <alignment horizontal="center"/>
    </xf>
    <xf numFmtId="0" fontId="3" fillId="25" borderId="4" xfId="1" applyFont="1" applyFill="1" applyBorder="1" applyAlignment="1">
      <alignment horizontal="center"/>
    </xf>
    <xf numFmtId="14" fontId="2" fillId="25" borderId="4" xfId="1" applyNumberFormat="1" applyFont="1" applyFill="1" applyBorder="1" applyAlignment="1">
      <alignment horizontal="center"/>
    </xf>
    <xf numFmtId="0" fontId="4" fillId="26" borderId="4" xfId="1" applyFont="1" applyFill="1" applyBorder="1" applyAlignment="1">
      <alignment horizontal="center"/>
    </xf>
    <xf numFmtId="0" fontId="7" fillId="26" borderId="4" xfId="1" applyFont="1" applyFill="1" applyBorder="1" applyAlignment="1">
      <alignment horizontal="center"/>
    </xf>
    <xf numFmtId="0" fontId="3" fillId="26" borderId="4" xfId="1" applyFont="1" applyFill="1" applyBorder="1" applyAlignment="1">
      <alignment horizontal="center"/>
    </xf>
    <xf numFmtId="14" fontId="2" fillId="26" borderId="4" xfId="1" applyNumberFormat="1" applyFont="1" applyFill="1" applyBorder="1" applyAlignment="1">
      <alignment horizontal="center"/>
    </xf>
    <xf numFmtId="0" fontId="4" fillId="27" borderId="4" xfId="1" applyFont="1" applyFill="1" applyBorder="1" applyAlignment="1">
      <alignment horizontal="center"/>
    </xf>
    <xf numFmtId="0" fontId="7" fillId="27" borderId="4" xfId="1" applyFont="1" applyFill="1" applyBorder="1" applyAlignment="1">
      <alignment horizontal="center"/>
    </xf>
    <xf numFmtId="0" fontId="3" fillId="27" borderId="4" xfId="1" applyFont="1" applyFill="1" applyBorder="1" applyAlignment="1">
      <alignment horizontal="center"/>
    </xf>
    <xf numFmtId="14" fontId="2" fillId="27" borderId="4" xfId="1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4" fontId="3" fillId="5" borderId="4" xfId="1" applyNumberFormat="1" applyFont="1" applyFill="1" applyBorder="1" applyAlignment="1">
      <alignment horizontal="center"/>
    </xf>
    <xf numFmtId="14" fontId="1" fillId="0" borderId="0" xfId="1" applyNumberFormat="1"/>
    <xf numFmtId="14" fontId="0" fillId="0" borderId="0" xfId="0" applyNumberFormat="1"/>
  </cellXfs>
  <cellStyles count="5">
    <cellStyle name="Heading 1 2" xfId="2"/>
    <cellStyle name="Input 2" xfId="3"/>
    <cellStyle name="Normal" xfId="0" builtinId="0"/>
    <cellStyle name="Normal 2" xfId="1"/>
    <cellStyle name="Not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5"/>
  <cols>
    <col min="1" max="1" width="20.42578125" bestFit="1" customWidth="1"/>
    <col min="2" max="2" width="12.7109375" bestFit="1" customWidth="1"/>
    <col min="3" max="3" width="37.5703125" bestFit="1" customWidth="1"/>
    <col min="4" max="4" width="33.140625" bestFit="1" customWidth="1"/>
    <col min="5" max="5" width="17.5703125" style="109" customWidth="1"/>
  </cols>
  <sheetData>
    <row r="1" spans="1:5" ht="23.25" thickBot="1">
      <c r="A1" s="9" t="s">
        <v>0</v>
      </c>
      <c r="B1" s="2" t="s">
        <v>1</v>
      </c>
      <c r="C1" s="2" t="s">
        <v>88</v>
      </c>
      <c r="D1" s="2" t="s">
        <v>104</v>
      </c>
      <c r="E1" s="107" t="s">
        <v>87</v>
      </c>
    </row>
    <row r="2" spans="1:5" ht="24.75" thickBot="1">
      <c r="A2" s="52" t="s">
        <v>107</v>
      </c>
      <c r="B2" s="52">
        <v>155</v>
      </c>
      <c r="C2" s="7" t="s">
        <v>2</v>
      </c>
      <c r="D2" s="54"/>
      <c r="E2" s="55">
        <v>43290</v>
      </c>
    </row>
    <row r="3" spans="1:5" ht="24">
      <c r="A3" s="42" t="s">
        <v>3</v>
      </c>
      <c r="B3" s="42">
        <v>2000</v>
      </c>
      <c r="C3" s="41" t="s">
        <v>4</v>
      </c>
      <c r="D3" s="43"/>
      <c r="E3" s="44">
        <v>43277</v>
      </c>
    </row>
    <row r="4" spans="1:5" ht="24">
      <c r="A4" s="42" t="s">
        <v>3</v>
      </c>
      <c r="B4" s="42">
        <v>20</v>
      </c>
      <c r="C4" s="41" t="s">
        <v>5</v>
      </c>
      <c r="D4" s="43"/>
      <c r="E4" s="44">
        <v>43277</v>
      </c>
    </row>
    <row r="5" spans="1:5" ht="24">
      <c r="A5" s="42" t="s">
        <v>3</v>
      </c>
      <c r="B5" s="42">
        <v>10</v>
      </c>
      <c r="C5" s="41" t="s">
        <v>6</v>
      </c>
      <c r="D5" s="43"/>
      <c r="E5" s="44">
        <v>43283</v>
      </c>
    </row>
    <row r="6" spans="1:5" ht="24">
      <c r="A6" s="42" t="s">
        <v>3</v>
      </c>
      <c r="B6" s="42">
        <v>32</v>
      </c>
      <c r="C6" s="41" t="s">
        <v>7</v>
      </c>
      <c r="D6" s="43"/>
      <c r="E6" s="44">
        <v>43283</v>
      </c>
    </row>
    <row r="7" spans="1:5" ht="24">
      <c r="A7" s="42" t="s">
        <v>3</v>
      </c>
      <c r="B7" s="42">
        <v>2000</v>
      </c>
      <c r="C7" s="41" t="s">
        <v>8</v>
      </c>
      <c r="D7" s="43"/>
      <c r="E7" s="44">
        <v>43290</v>
      </c>
    </row>
    <row r="8" spans="1:5" ht="24">
      <c r="A8" s="42" t="s">
        <v>3</v>
      </c>
      <c r="B8" s="42">
        <v>1000</v>
      </c>
      <c r="C8" s="41" t="s">
        <v>89</v>
      </c>
      <c r="D8" s="43"/>
      <c r="E8" s="44">
        <v>43292</v>
      </c>
    </row>
    <row r="9" spans="1:5" ht="24">
      <c r="A9" s="13" t="s">
        <v>9</v>
      </c>
      <c r="B9" s="13">
        <v>2000</v>
      </c>
      <c r="C9" s="8" t="s">
        <v>10</v>
      </c>
      <c r="D9" s="5"/>
      <c r="E9" s="6">
        <v>43286</v>
      </c>
    </row>
    <row r="10" spans="1:5" ht="24">
      <c r="A10" s="30" t="s">
        <v>11</v>
      </c>
      <c r="B10" s="30">
        <v>70</v>
      </c>
      <c r="C10" s="29" t="s">
        <v>12</v>
      </c>
      <c r="D10" s="31"/>
      <c r="E10" s="4">
        <v>43274</v>
      </c>
    </row>
    <row r="11" spans="1:5" ht="24">
      <c r="A11" s="30" t="s">
        <v>11</v>
      </c>
      <c r="B11" s="30">
        <v>20</v>
      </c>
      <c r="C11" s="29" t="s">
        <v>13</v>
      </c>
      <c r="D11" s="31" t="s">
        <v>14</v>
      </c>
      <c r="E11" s="4">
        <v>43275</v>
      </c>
    </row>
    <row r="12" spans="1:5" ht="24">
      <c r="A12" s="30" t="s">
        <v>11</v>
      </c>
      <c r="B12" s="30">
        <v>2000</v>
      </c>
      <c r="C12" s="29" t="s">
        <v>15</v>
      </c>
      <c r="D12" s="31"/>
      <c r="E12" s="4">
        <v>43277</v>
      </c>
    </row>
    <row r="13" spans="1:5" ht="24">
      <c r="A13" s="30" t="s">
        <v>11</v>
      </c>
      <c r="B13" s="30">
        <v>1300</v>
      </c>
      <c r="C13" s="29" t="s">
        <v>16</v>
      </c>
      <c r="D13" s="31"/>
      <c r="E13" s="4">
        <v>43277</v>
      </c>
    </row>
    <row r="14" spans="1:5" ht="24">
      <c r="A14" s="30" t="s">
        <v>11</v>
      </c>
      <c r="B14" s="30">
        <v>160</v>
      </c>
      <c r="C14" s="29" t="s">
        <v>17</v>
      </c>
      <c r="D14" s="31"/>
      <c r="E14" s="4">
        <v>43283</v>
      </c>
    </row>
    <row r="15" spans="1:5" ht="24">
      <c r="A15" s="30" t="s">
        <v>11</v>
      </c>
      <c r="B15" s="30">
        <v>200</v>
      </c>
      <c r="C15" s="29" t="s">
        <v>94</v>
      </c>
      <c r="D15" s="31"/>
      <c r="E15" s="4">
        <v>42923</v>
      </c>
    </row>
    <row r="16" spans="1:5" ht="24">
      <c r="A16" s="30" t="s">
        <v>11</v>
      </c>
      <c r="B16" s="30">
        <v>200</v>
      </c>
      <c r="C16" s="29" t="s">
        <v>90</v>
      </c>
      <c r="D16" s="31"/>
      <c r="E16" s="4">
        <v>42923</v>
      </c>
    </row>
    <row r="17" spans="1:5" ht="24">
      <c r="A17" s="30" t="s">
        <v>11</v>
      </c>
      <c r="B17" s="30">
        <v>800</v>
      </c>
      <c r="C17" s="29" t="s">
        <v>18</v>
      </c>
      <c r="D17" s="31"/>
      <c r="E17" s="4">
        <v>43292</v>
      </c>
    </row>
    <row r="18" spans="1:5" ht="24">
      <c r="A18" s="30" t="s">
        <v>11</v>
      </c>
      <c r="B18" s="30">
        <v>70</v>
      </c>
      <c r="C18" s="29" t="s">
        <v>12</v>
      </c>
      <c r="D18" s="31"/>
      <c r="E18" s="4">
        <v>43292</v>
      </c>
    </row>
    <row r="19" spans="1:5" ht="24">
      <c r="A19" s="30" t="s">
        <v>11</v>
      </c>
      <c r="B19" s="30">
        <v>500</v>
      </c>
      <c r="C19" s="29" t="s">
        <v>19</v>
      </c>
      <c r="D19" s="31"/>
      <c r="E19" s="4">
        <v>43296</v>
      </c>
    </row>
    <row r="20" spans="1:5" ht="24">
      <c r="A20" s="15" t="s">
        <v>20</v>
      </c>
      <c r="B20" s="15">
        <v>5000</v>
      </c>
      <c r="C20" s="45" t="s">
        <v>21</v>
      </c>
      <c r="D20" s="46" t="s">
        <v>22</v>
      </c>
      <c r="E20" s="48">
        <v>43274</v>
      </c>
    </row>
    <row r="21" spans="1:5" ht="24">
      <c r="A21" s="15" t="s">
        <v>20</v>
      </c>
      <c r="B21" s="15">
        <v>5000</v>
      </c>
      <c r="C21" s="45" t="s">
        <v>23</v>
      </c>
      <c r="D21" s="47"/>
      <c r="E21" s="48">
        <v>43277</v>
      </c>
    </row>
    <row r="22" spans="1:5" ht="24">
      <c r="A22" s="15" t="s">
        <v>20</v>
      </c>
      <c r="B22" s="15">
        <v>5000</v>
      </c>
      <c r="C22" s="45" t="s">
        <v>24</v>
      </c>
      <c r="D22" s="46" t="s">
        <v>25</v>
      </c>
      <c r="E22" s="48">
        <v>43283</v>
      </c>
    </row>
    <row r="23" spans="1:5" ht="24">
      <c r="A23" s="18" t="s">
        <v>102</v>
      </c>
      <c r="B23" s="18">
        <v>310</v>
      </c>
      <c r="C23" s="36" t="s">
        <v>26</v>
      </c>
      <c r="D23" s="37"/>
      <c r="E23" s="38">
        <v>43264</v>
      </c>
    </row>
    <row r="24" spans="1:5" ht="24">
      <c r="A24" s="22" t="s">
        <v>27</v>
      </c>
      <c r="B24" s="22">
        <v>5000</v>
      </c>
      <c r="C24" s="21" t="s">
        <v>28</v>
      </c>
      <c r="D24" s="23"/>
      <c r="E24" s="24">
        <v>43286</v>
      </c>
    </row>
    <row r="25" spans="1:5" ht="24">
      <c r="A25" s="86" t="s">
        <v>29</v>
      </c>
      <c r="B25" s="86">
        <v>5000</v>
      </c>
      <c r="C25" s="85" t="s">
        <v>91</v>
      </c>
      <c r="D25" s="25"/>
      <c r="E25" s="26">
        <v>43286</v>
      </c>
    </row>
    <row r="26" spans="1:5" ht="24">
      <c r="A26" s="86" t="s">
        <v>29</v>
      </c>
      <c r="B26" s="86">
        <v>6490</v>
      </c>
      <c r="C26" s="85" t="s">
        <v>92</v>
      </c>
      <c r="D26" s="25"/>
      <c r="E26" s="26">
        <v>43286</v>
      </c>
    </row>
    <row r="27" spans="1:5" ht="24">
      <c r="A27" s="86" t="s">
        <v>29</v>
      </c>
      <c r="B27" s="86">
        <v>3250</v>
      </c>
      <c r="C27" s="85" t="s">
        <v>93</v>
      </c>
      <c r="D27" s="25"/>
      <c r="E27" s="26">
        <v>43294</v>
      </c>
    </row>
    <row r="28" spans="1:5" ht="24">
      <c r="A28" s="49" t="s">
        <v>30</v>
      </c>
      <c r="B28" s="49">
        <v>35</v>
      </c>
      <c r="C28" s="78" t="s">
        <v>31</v>
      </c>
      <c r="D28" s="79"/>
      <c r="E28" s="80">
        <v>43291</v>
      </c>
    </row>
    <row r="29" spans="1:5" ht="24">
      <c r="A29" s="14" t="s">
        <v>32</v>
      </c>
      <c r="B29" s="14">
        <v>285</v>
      </c>
      <c r="C29" s="39" t="s">
        <v>33</v>
      </c>
      <c r="D29" s="11"/>
      <c r="E29" s="40">
        <v>43265</v>
      </c>
    </row>
    <row r="30" spans="1:5" ht="24">
      <c r="A30" s="14" t="s">
        <v>32</v>
      </c>
      <c r="B30" s="14">
        <v>20</v>
      </c>
      <c r="C30" s="39" t="s">
        <v>34</v>
      </c>
      <c r="D30" s="11"/>
      <c r="E30" s="40">
        <v>43275</v>
      </c>
    </row>
    <row r="31" spans="1:5" ht="24">
      <c r="A31" s="14" t="s">
        <v>32</v>
      </c>
      <c r="B31" s="14">
        <v>200</v>
      </c>
      <c r="C31" s="39" t="s">
        <v>35</v>
      </c>
      <c r="D31" s="11" t="s">
        <v>36</v>
      </c>
      <c r="E31" s="40">
        <v>43284</v>
      </c>
    </row>
    <row r="32" spans="1:5" ht="24">
      <c r="A32" s="33" t="s">
        <v>37</v>
      </c>
      <c r="B32" s="33">
        <v>2000</v>
      </c>
      <c r="C32" s="32" t="s">
        <v>37</v>
      </c>
      <c r="D32" s="34"/>
      <c r="E32" s="35">
        <v>43286</v>
      </c>
    </row>
    <row r="33" spans="1:5" ht="24">
      <c r="A33" s="65" t="s">
        <v>38</v>
      </c>
      <c r="B33" s="65">
        <v>130</v>
      </c>
      <c r="C33" s="64" t="s">
        <v>39</v>
      </c>
      <c r="D33" s="66"/>
      <c r="E33" s="67">
        <v>43290</v>
      </c>
    </row>
    <row r="34" spans="1:5" ht="24">
      <c r="A34" s="65" t="s">
        <v>38</v>
      </c>
      <c r="B34" s="65">
        <v>100</v>
      </c>
      <c r="C34" s="64" t="s">
        <v>40</v>
      </c>
      <c r="D34" s="66"/>
      <c r="E34" s="67">
        <v>43291</v>
      </c>
    </row>
    <row r="35" spans="1:5" ht="24">
      <c r="A35" s="65" t="s">
        <v>38</v>
      </c>
      <c r="B35" s="65">
        <v>250</v>
      </c>
      <c r="C35" s="64" t="s">
        <v>41</v>
      </c>
      <c r="D35" s="66"/>
      <c r="E35" s="67">
        <v>43291</v>
      </c>
    </row>
    <row r="36" spans="1:5" ht="24">
      <c r="A36" s="82" t="s">
        <v>42</v>
      </c>
      <c r="B36" s="82">
        <v>300</v>
      </c>
      <c r="C36" s="81" t="s">
        <v>43</v>
      </c>
      <c r="D36" s="83"/>
      <c r="E36" s="84">
        <v>43277</v>
      </c>
    </row>
    <row r="37" spans="1:5" ht="24">
      <c r="A37" s="82" t="s">
        <v>42</v>
      </c>
      <c r="B37" s="82">
        <v>300</v>
      </c>
      <c r="C37" s="81" t="s">
        <v>44</v>
      </c>
      <c r="D37" s="83"/>
      <c r="E37" s="84">
        <v>43283</v>
      </c>
    </row>
    <row r="38" spans="1:5" ht="24">
      <c r="A38" s="51" t="s">
        <v>45</v>
      </c>
      <c r="B38" s="51">
        <v>50</v>
      </c>
      <c r="C38" s="9" t="s">
        <v>45</v>
      </c>
      <c r="D38" s="2"/>
      <c r="E38" s="27">
        <v>43261</v>
      </c>
    </row>
    <row r="39" spans="1:5" ht="24">
      <c r="A39" s="51" t="s">
        <v>45</v>
      </c>
      <c r="B39" s="51">
        <v>12</v>
      </c>
      <c r="C39" s="9" t="s">
        <v>46</v>
      </c>
      <c r="D39" s="2"/>
      <c r="E39" s="27">
        <v>43264</v>
      </c>
    </row>
    <row r="40" spans="1:5" ht="24">
      <c r="A40" s="51" t="s">
        <v>45</v>
      </c>
      <c r="B40" s="51">
        <v>10</v>
      </c>
      <c r="C40" s="9" t="s">
        <v>47</v>
      </c>
      <c r="D40" s="2"/>
      <c r="E40" s="27">
        <v>43265</v>
      </c>
    </row>
    <row r="41" spans="1:5" ht="24">
      <c r="A41" s="51" t="s">
        <v>45</v>
      </c>
      <c r="B41" s="51">
        <v>12</v>
      </c>
      <c r="C41" s="9" t="s">
        <v>46</v>
      </c>
      <c r="D41" s="2"/>
      <c r="E41" s="27">
        <v>43274</v>
      </c>
    </row>
    <row r="42" spans="1:5" ht="24">
      <c r="A42" s="17" t="s">
        <v>48</v>
      </c>
      <c r="B42" s="17">
        <v>600</v>
      </c>
      <c r="C42" s="50" t="s">
        <v>49</v>
      </c>
      <c r="D42" s="28"/>
      <c r="E42" s="68">
        <v>43281</v>
      </c>
    </row>
    <row r="43" spans="1:5" ht="24">
      <c r="A43" s="53" t="s">
        <v>50</v>
      </c>
      <c r="B43" s="53">
        <v>1000</v>
      </c>
      <c r="C43" s="12" t="s">
        <v>51</v>
      </c>
      <c r="D43" s="56"/>
      <c r="E43" s="69">
        <v>43263</v>
      </c>
    </row>
    <row r="44" spans="1:5" ht="24">
      <c r="A44" s="53" t="s">
        <v>50</v>
      </c>
      <c r="B44" s="53">
        <v>1000</v>
      </c>
      <c r="C44" s="12" t="s">
        <v>52</v>
      </c>
      <c r="D44" s="56"/>
      <c r="E44" s="69">
        <v>43265</v>
      </c>
    </row>
    <row r="45" spans="1:5" ht="24">
      <c r="A45" s="53" t="s">
        <v>50</v>
      </c>
      <c r="B45" s="53">
        <v>2000</v>
      </c>
      <c r="C45" s="12" t="s">
        <v>53</v>
      </c>
      <c r="D45" s="56"/>
      <c r="E45" s="69">
        <v>43274</v>
      </c>
    </row>
    <row r="46" spans="1:5" ht="24">
      <c r="A46" s="53" t="s">
        <v>50</v>
      </c>
      <c r="B46" s="53">
        <v>2000</v>
      </c>
      <c r="C46" s="12" t="s">
        <v>54</v>
      </c>
      <c r="D46" s="56"/>
      <c r="E46" s="69">
        <v>43275</v>
      </c>
    </row>
    <row r="47" spans="1:5" ht="24">
      <c r="A47" s="16" t="s">
        <v>55</v>
      </c>
      <c r="B47" s="16">
        <v>1000</v>
      </c>
      <c r="C47" s="61" t="s">
        <v>56</v>
      </c>
      <c r="D47" s="62"/>
      <c r="E47" s="63">
        <v>43260</v>
      </c>
    </row>
    <row r="48" spans="1:5" ht="24">
      <c r="A48" s="16" t="s">
        <v>55</v>
      </c>
      <c r="B48" s="16">
        <v>1000</v>
      </c>
      <c r="C48" s="61" t="s">
        <v>57</v>
      </c>
      <c r="D48" s="62"/>
      <c r="E48" s="63">
        <v>43265</v>
      </c>
    </row>
    <row r="49" spans="1:5" ht="24">
      <c r="A49" s="16" t="s">
        <v>55</v>
      </c>
      <c r="B49" s="16">
        <v>2000</v>
      </c>
      <c r="C49" s="61" t="s">
        <v>58</v>
      </c>
      <c r="D49" s="62"/>
      <c r="E49" s="63">
        <v>43277</v>
      </c>
    </row>
    <row r="50" spans="1:5" ht="24">
      <c r="A50" s="16" t="s">
        <v>55</v>
      </c>
      <c r="B50" s="16">
        <v>1000</v>
      </c>
      <c r="C50" s="61" t="s">
        <v>59</v>
      </c>
      <c r="D50" s="62"/>
      <c r="E50" s="63">
        <v>43291</v>
      </c>
    </row>
    <row r="51" spans="1:5" ht="24">
      <c r="A51" s="19" t="s">
        <v>60</v>
      </c>
      <c r="B51" s="19">
        <v>5000</v>
      </c>
      <c r="C51" s="10" t="s">
        <v>95</v>
      </c>
      <c r="D51" s="20"/>
      <c r="E51" s="3">
        <v>43258</v>
      </c>
    </row>
    <row r="52" spans="1:5" ht="24">
      <c r="A52" s="19" t="s">
        <v>60</v>
      </c>
      <c r="B52" s="19">
        <v>2000</v>
      </c>
      <c r="C52" s="10" t="s">
        <v>103</v>
      </c>
      <c r="D52" s="20"/>
      <c r="E52" s="3">
        <v>43281</v>
      </c>
    </row>
    <row r="53" spans="1:5" ht="24">
      <c r="A53" s="19" t="s">
        <v>60</v>
      </c>
      <c r="B53" s="19">
        <v>2000</v>
      </c>
      <c r="C53" s="10" t="s">
        <v>95</v>
      </c>
      <c r="D53" s="20"/>
      <c r="E53" s="3">
        <v>43290</v>
      </c>
    </row>
    <row r="54" spans="1:5" ht="24">
      <c r="A54" s="19" t="s">
        <v>60</v>
      </c>
      <c r="B54" s="19">
        <v>5000</v>
      </c>
      <c r="C54" s="10" t="s">
        <v>95</v>
      </c>
      <c r="D54" s="20"/>
      <c r="E54" s="3">
        <v>43292</v>
      </c>
    </row>
    <row r="55" spans="1:5" ht="24">
      <c r="A55" s="58" t="s">
        <v>61</v>
      </c>
      <c r="B55" s="58">
        <v>220</v>
      </c>
      <c r="C55" s="57" t="s">
        <v>61</v>
      </c>
      <c r="D55" s="59"/>
      <c r="E55" s="60">
        <v>43296</v>
      </c>
    </row>
    <row r="56" spans="1:5" ht="24">
      <c r="A56" s="88" t="s">
        <v>62</v>
      </c>
      <c r="B56" s="88">
        <v>6000</v>
      </c>
      <c r="C56" s="87" t="s">
        <v>63</v>
      </c>
      <c r="D56" s="89"/>
      <c r="E56" s="90">
        <v>43262</v>
      </c>
    </row>
    <row r="57" spans="1:5" ht="24">
      <c r="A57" s="88" t="s">
        <v>62</v>
      </c>
      <c r="B57" s="88">
        <v>4000</v>
      </c>
      <c r="C57" s="87" t="s">
        <v>64</v>
      </c>
      <c r="D57" s="89"/>
      <c r="E57" s="90">
        <v>43274</v>
      </c>
    </row>
    <row r="58" spans="1:5" ht="24">
      <c r="A58" s="88" t="s">
        <v>62</v>
      </c>
      <c r="B58" s="88">
        <v>4700</v>
      </c>
      <c r="C58" s="87" t="s">
        <v>65</v>
      </c>
      <c r="D58" s="89"/>
      <c r="E58" s="90">
        <v>43281</v>
      </c>
    </row>
    <row r="59" spans="1:5" ht="24">
      <c r="A59" s="92" t="s">
        <v>66</v>
      </c>
      <c r="B59" s="92">
        <v>150</v>
      </c>
      <c r="C59" s="91" t="s">
        <v>96</v>
      </c>
      <c r="D59" s="93"/>
      <c r="E59" s="94">
        <v>43277</v>
      </c>
    </row>
    <row r="60" spans="1:5" ht="24">
      <c r="A60" s="71" t="s">
        <v>67</v>
      </c>
      <c r="B60" s="71">
        <v>7000</v>
      </c>
      <c r="C60" s="70" t="s">
        <v>68</v>
      </c>
      <c r="D60" s="72"/>
      <c r="E60" s="73">
        <v>43262</v>
      </c>
    </row>
    <row r="61" spans="1:5" ht="24">
      <c r="A61" s="71" t="s">
        <v>67</v>
      </c>
      <c r="B61" s="71">
        <v>105</v>
      </c>
      <c r="C61" s="70" t="s">
        <v>68</v>
      </c>
      <c r="D61" s="72"/>
      <c r="E61" s="73">
        <v>43264</v>
      </c>
    </row>
    <row r="62" spans="1:5" ht="24">
      <c r="A62" s="71" t="s">
        <v>67</v>
      </c>
      <c r="B62" s="71">
        <v>2360</v>
      </c>
      <c r="C62" s="70" t="s">
        <v>68</v>
      </c>
      <c r="D62" s="72"/>
      <c r="E62" s="73">
        <v>43265</v>
      </c>
    </row>
    <row r="63" spans="1:5" ht="24">
      <c r="A63" s="71" t="s">
        <v>67</v>
      </c>
      <c r="B63" s="71">
        <v>400</v>
      </c>
      <c r="C63" s="70" t="s">
        <v>69</v>
      </c>
      <c r="D63" s="72"/>
      <c r="E63" s="73">
        <v>43275</v>
      </c>
    </row>
    <row r="64" spans="1:5" ht="24">
      <c r="A64" s="92" t="s">
        <v>70</v>
      </c>
      <c r="B64" s="92">
        <v>160</v>
      </c>
      <c r="C64" s="91" t="s">
        <v>71</v>
      </c>
      <c r="D64" s="93"/>
      <c r="E64" s="94">
        <v>43265</v>
      </c>
    </row>
    <row r="65" spans="1:5" ht="24">
      <c r="A65" s="92" t="s">
        <v>70</v>
      </c>
      <c r="B65" s="92">
        <v>20</v>
      </c>
      <c r="C65" s="91" t="s">
        <v>72</v>
      </c>
      <c r="D65" s="93"/>
      <c r="E65" s="94">
        <v>43274</v>
      </c>
    </row>
    <row r="66" spans="1:5" ht="24">
      <c r="A66" s="92" t="s">
        <v>70</v>
      </c>
      <c r="B66" s="92">
        <v>280</v>
      </c>
      <c r="C66" s="91" t="s">
        <v>73</v>
      </c>
      <c r="D66" s="93"/>
      <c r="E66" s="94">
        <v>43274</v>
      </c>
    </row>
    <row r="67" spans="1:5" ht="24">
      <c r="A67" s="92" t="s">
        <v>70</v>
      </c>
      <c r="B67" s="92">
        <v>210</v>
      </c>
      <c r="C67" s="91" t="s">
        <v>71</v>
      </c>
      <c r="D67" s="93"/>
      <c r="E67" s="94">
        <v>43274</v>
      </c>
    </row>
    <row r="68" spans="1:5" ht="24">
      <c r="A68" s="92" t="s">
        <v>70</v>
      </c>
      <c r="B68" s="92">
        <v>35</v>
      </c>
      <c r="C68" s="91" t="s">
        <v>74</v>
      </c>
      <c r="D68" s="93"/>
      <c r="E68" s="94">
        <v>43275</v>
      </c>
    </row>
    <row r="69" spans="1:5" ht="24">
      <c r="A69" s="92" t="s">
        <v>70</v>
      </c>
      <c r="B69" s="92">
        <v>255</v>
      </c>
      <c r="C69" s="91" t="s">
        <v>97</v>
      </c>
      <c r="D69" s="93"/>
      <c r="E69" s="94">
        <v>43277</v>
      </c>
    </row>
    <row r="70" spans="1:5" ht="24">
      <c r="A70" s="92" t="s">
        <v>70</v>
      </c>
      <c r="B70" s="92">
        <v>155</v>
      </c>
      <c r="C70" s="91" t="s">
        <v>75</v>
      </c>
      <c r="D70" s="93"/>
      <c r="E70" s="94">
        <v>43277</v>
      </c>
    </row>
    <row r="71" spans="1:5" ht="24">
      <c r="A71" s="92" t="s">
        <v>70</v>
      </c>
      <c r="B71" s="92">
        <v>1000</v>
      </c>
      <c r="C71" s="91" t="s">
        <v>76</v>
      </c>
      <c r="D71" s="93"/>
      <c r="E71" s="94">
        <v>43282</v>
      </c>
    </row>
    <row r="72" spans="1:5" ht="24">
      <c r="A72" s="92" t="s">
        <v>70</v>
      </c>
      <c r="B72" s="92">
        <v>720</v>
      </c>
      <c r="C72" s="91" t="s">
        <v>77</v>
      </c>
      <c r="D72" s="93"/>
      <c r="E72" s="94">
        <v>43284</v>
      </c>
    </row>
    <row r="73" spans="1:5" ht="24">
      <c r="A73" s="92" t="s">
        <v>70</v>
      </c>
      <c r="B73" s="92">
        <v>950</v>
      </c>
      <c r="C73" s="91" t="s">
        <v>78</v>
      </c>
      <c r="D73" s="93"/>
      <c r="E73" s="94">
        <v>43290</v>
      </c>
    </row>
    <row r="74" spans="1:5" ht="24">
      <c r="A74" s="92" t="s">
        <v>70</v>
      </c>
      <c r="B74" s="92">
        <v>280</v>
      </c>
      <c r="C74" s="91" t="s">
        <v>79</v>
      </c>
      <c r="D74" s="93"/>
      <c r="E74" s="94">
        <v>43290</v>
      </c>
    </row>
    <row r="75" spans="1:5" ht="24">
      <c r="A75" s="92" t="s">
        <v>70</v>
      </c>
      <c r="B75" s="92">
        <v>3000</v>
      </c>
      <c r="C75" s="91" t="s">
        <v>80</v>
      </c>
      <c r="D75" s="93"/>
      <c r="E75" s="94">
        <v>43258</v>
      </c>
    </row>
    <row r="76" spans="1:5" ht="24">
      <c r="A76" s="96" t="s">
        <v>81</v>
      </c>
      <c r="B76" s="96">
        <v>2860</v>
      </c>
      <c r="C76" s="95" t="s">
        <v>82</v>
      </c>
      <c r="D76" s="97"/>
      <c r="E76" s="98">
        <v>43290</v>
      </c>
    </row>
    <row r="77" spans="1:5" ht="24">
      <c r="A77" s="75" t="s">
        <v>83</v>
      </c>
      <c r="B77" s="75">
        <v>175</v>
      </c>
      <c r="C77" s="74" t="s">
        <v>84</v>
      </c>
      <c r="D77" s="76"/>
      <c r="E77" s="77">
        <v>43274</v>
      </c>
    </row>
    <row r="78" spans="1:5" ht="24">
      <c r="A78" s="100" t="s">
        <v>85</v>
      </c>
      <c r="B78" s="100">
        <v>60</v>
      </c>
      <c r="C78" s="99" t="s">
        <v>86</v>
      </c>
      <c r="D78" s="101"/>
      <c r="E78" s="102">
        <v>43262</v>
      </c>
    </row>
    <row r="79" spans="1:5" ht="24">
      <c r="A79" s="100" t="s">
        <v>85</v>
      </c>
      <c r="B79" s="100">
        <v>60</v>
      </c>
      <c r="C79" s="99" t="s">
        <v>86</v>
      </c>
      <c r="D79" s="101"/>
      <c r="E79" s="102">
        <v>43265</v>
      </c>
    </row>
    <row r="80" spans="1:5" ht="24">
      <c r="A80" s="100" t="s">
        <v>85</v>
      </c>
      <c r="B80" s="100">
        <v>400</v>
      </c>
      <c r="C80" s="99" t="s">
        <v>98</v>
      </c>
      <c r="D80" s="101"/>
      <c r="E80" s="102">
        <v>42923</v>
      </c>
    </row>
    <row r="81" spans="1:5" ht="24">
      <c r="A81" s="100" t="s">
        <v>85</v>
      </c>
      <c r="B81" s="100">
        <v>20</v>
      </c>
      <c r="C81" s="99" t="s">
        <v>99</v>
      </c>
      <c r="D81" s="101"/>
      <c r="E81" s="102">
        <v>42923</v>
      </c>
    </row>
    <row r="82" spans="1:5" ht="24">
      <c r="A82" s="100" t="s">
        <v>85</v>
      </c>
      <c r="B82" s="100">
        <v>50</v>
      </c>
      <c r="C82" s="99" t="s">
        <v>100</v>
      </c>
      <c r="D82" s="101"/>
      <c r="E82" s="102">
        <v>42923</v>
      </c>
    </row>
    <row r="83" spans="1:5" ht="24">
      <c r="A83" s="100" t="s">
        <v>85</v>
      </c>
      <c r="B83" s="100">
        <v>100</v>
      </c>
      <c r="C83" s="99" t="s">
        <v>101</v>
      </c>
      <c r="D83" s="101"/>
      <c r="E83" s="102">
        <v>43295</v>
      </c>
    </row>
    <row r="84" spans="1:5" ht="22.5">
      <c r="A84" s="1"/>
      <c r="B84" s="100">
        <v>152218</v>
      </c>
      <c r="C84" s="1"/>
      <c r="D84" s="1"/>
      <c r="E84" s="108"/>
    </row>
  </sheetData>
  <autoFilter ref="A1:E8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/>
  </sheetViews>
  <sheetFormatPr defaultRowHeight="15"/>
  <cols>
    <col min="1" max="2" width="21" customWidth="1"/>
  </cols>
  <sheetData>
    <row r="1" spans="1:2" ht="18.75">
      <c r="A1" s="104" t="s">
        <v>105</v>
      </c>
      <c r="B1" s="104" t="s">
        <v>106</v>
      </c>
    </row>
    <row r="2" spans="1:2" ht="18.75">
      <c r="A2" s="105">
        <v>43101</v>
      </c>
      <c r="B2" s="105">
        <v>43465</v>
      </c>
    </row>
    <row r="3" spans="1:2" ht="18.75">
      <c r="A3" s="103"/>
      <c r="B3" s="103"/>
    </row>
    <row r="5" spans="1:2" ht="18.75">
      <c r="A5" s="8" t="s">
        <v>107</v>
      </c>
      <c r="B5" s="106">
        <f>SUMIFS(Sheet1!$B:$B,Sheet1!$A:$A,Sheet2!$A5,Sheet1!$E:$E,"&gt;="&amp;$A$2,Sheet1!$E:$E,"&lt;="&amp;$B$2)</f>
        <v>155</v>
      </c>
    </row>
    <row r="6" spans="1:2" ht="18.75">
      <c r="A6" s="41" t="s">
        <v>3</v>
      </c>
      <c r="B6" s="106">
        <f>SUMIFS(Sheet1!$B:$B,Sheet1!$A:$A,Sheet2!$A6,Sheet1!$E:$E,"&gt;="&amp;$A$2,Sheet1!$E:$E,"&lt;="&amp;$B$2)</f>
        <v>5062</v>
      </c>
    </row>
    <row r="7" spans="1:2" ht="18.75">
      <c r="A7" s="8" t="s">
        <v>9</v>
      </c>
      <c r="B7" s="106">
        <f>SUMIFS(Sheet1!$B:$B,Sheet1!$A:$A,Sheet2!$A7,Sheet1!$E:$E,"&gt;="&amp;$A$2,Sheet1!$E:$E,"&lt;="&amp;$B$2)</f>
        <v>2000</v>
      </c>
    </row>
    <row r="8" spans="1:2" ht="18.75">
      <c r="A8" s="29" t="s">
        <v>11</v>
      </c>
      <c r="B8" s="106">
        <f>SUMIFS(Sheet1!$B:$B,Sheet1!$A:$A,Sheet2!$A8,Sheet1!$E:$E,"&gt;="&amp;$A$2,Sheet1!$E:$E,"&lt;="&amp;$B$2)</f>
        <v>4920</v>
      </c>
    </row>
    <row r="9" spans="1:2" ht="18.75">
      <c r="A9" s="45" t="s">
        <v>20</v>
      </c>
      <c r="B9" s="106">
        <f>SUMIFS(Sheet1!$B:$B,Sheet1!$A:$A,Sheet2!$A9,Sheet1!$E:$E,"&gt;="&amp;$A$2,Sheet1!$E:$E,"&lt;="&amp;$B$2)</f>
        <v>15000</v>
      </c>
    </row>
    <row r="10" spans="1:2" ht="18.75">
      <c r="A10" s="36" t="s">
        <v>102</v>
      </c>
      <c r="B10" s="106">
        <f>SUMIFS(Sheet1!$B:$B,Sheet1!$A:$A,Sheet2!$A10,Sheet1!$E:$E,"&gt;="&amp;$A$2,Sheet1!$E:$E,"&lt;="&amp;$B$2)</f>
        <v>310</v>
      </c>
    </row>
    <row r="11" spans="1:2" ht="18.75">
      <c r="A11" s="21" t="s">
        <v>27</v>
      </c>
      <c r="B11" s="106">
        <f>SUMIFS(Sheet1!$B:$B,Sheet1!$A:$A,Sheet2!$A11,Sheet1!$E:$E,"&gt;="&amp;$A$2,Sheet1!$E:$E,"&lt;="&amp;$B$2)</f>
        <v>5000</v>
      </c>
    </row>
    <row r="12" spans="1:2" ht="18.75">
      <c r="A12" s="85" t="s">
        <v>29</v>
      </c>
      <c r="B12" s="106">
        <f>SUMIFS(Sheet1!$B:$B,Sheet1!$A:$A,Sheet2!$A12,Sheet1!$E:$E,"&gt;="&amp;$A$2,Sheet1!$E:$E,"&lt;="&amp;$B$2)</f>
        <v>14740</v>
      </c>
    </row>
    <row r="13" spans="1:2" ht="18.75">
      <c r="A13" s="78" t="s">
        <v>30</v>
      </c>
      <c r="B13" s="106">
        <f>SUMIFS(Sheet1!$B:$B,Sheet1!$A:$A,Sheet2!$A13,Sheet1!$E:$E,"&gt;="&amp;$A$2,Sheet1!$E:$E,"&lt;="&amp;$B$2)</f>
        <v>35</v>
      </c>
    </row>
    <row r="14" spans="1:2" ht="18.75">
      <c r="A14" s="39" t="s">
        <v>32</v>
      </c>
      <c r="B14" s="106">
        <f>SUMIFS(Sheet1!$B:$B,Sheet1!$A:$A,Sheet2!$A14,Sheet1!$E:$E,"&gt;="&amp;$A$2,Sheet1!$E:$E,"&lt;="&amp;$B$2)</f>
        <v>505</v>
      </c>
    </row>
    <row r="15" spans="1:2" ht="18.75">
      <c r="A15" s="32" t="s">
        <v>37</v>
      </c>
      <c r="B15" s="106">
        <f>SUMIFS(Sheet1!$B:$B,Sheet1!$A:$A,Sheet2!$A15,Sheet1!$E:$E,"&gt;="&amp;$A$2,Sheet1!$E:$E,"&lt;="&amp;$B$2)</f>
        <v>2000</v>
      </c>
    </row>
    <row r="16" spans="1:2" ht="18.75">
      <c r="A16" s="64" t="s">
        <v>38</v>
      </c>
      <c r="B16" s="106">
        <f>SUMIFS(Sheet1!$B:$B,Sheet1!$A:$A,Sheet2!$A16,Sheet1!$E:$E,"&gt;="&amp;$A$2,Sheet1!$E:$E,"&lt;="&amp;$B$2)</f>
        <v>480</v>
      </c>
    </row>
    <row r="17" spans="1:2" ht="18.75">
      <c r="A17" s="81" t="s">
        <v>42</v>
      </c>
      <c r="B17" s="106">
        <f>SUMIFS(Sheet1!$B:$B,Sheet1!$A:$A,Sheet2!$A17,Sheet1!$E:$E,"&gt;="&amp;$A$2,Sheet1!$E:$E,"&lt;="&amp;$B$2)</f>
        <v>600</v>
      </c>
    </row>
    <row r="18" spans="1:2" ht="18.75">
      <c r="A18" s="9" t="s">
        <v>45</v>
      </c>
      <c r="B18" s="106">
        <f>SUMIFS(Sheet1!$B:$B,Sheet1!$A:$A,Sheet2!$A18,Sheet1!$E:$E,"&gt;="&amp;$A$2,Sheet1!$E:$E,"&lt;="&amp;$B$2)</f>
        <v>84</v>
      </c>
    </row>
    <row r="19" spans="1:2" ht="18.75">
      <c r="A19" s="50" t="s">
        <v>48</v>
      </c>
      <c r="B19" s="106">
        <f>SUMIFS(Sheet1!$B:$B,Sheet1!$A:$A,Sheet2!$A19,Sheet1!$E:$E,"&gt;="&amp;$A$2,Sheet1!$E:$E,"&lt;="&amp;$B$2)</f>
        <v>600</v>
      </c>
    </row>
    <row r="20" spans="1:2" ht="18.75">
      <c r="A20" s="12" t="s">
        <v>50</v>
      </c>
      <c r="B20" s="106">
        <f>SUMIFS(Sheet1!$B:$B,Sheet1!$A:$A,Sheet2!$A20,Sheet1!$E:$E,"&gt;="&amp;$A$2,Sheet1!$E:$E,"&lt;="&amp;$B$2)</f>
        <v>6000</v>
      </c>
    </row>
    <row r="21" spans="1:2" ht="18.75">
      <c r="A21" s="61" t="s">
        <v>55</v>
      </c>
      <c r="B21" s="106">
        <f>SUMIFS(Sheet1!$B:$B,Sheet1!$A:$A,Sheet2!$A21,Sheet1!$E:$E,"&gt;="&amp;$A$2,Sheet1!$E:$E,"&lt;="&amp;$B$2)</f>
        <v>5000</v>
      </c>
    </row>
    <row r="22" spans="1:2" ht="18.75">
      <c r="A22" s="10" t="s">
        <v>60</v>
      </c>
      <c r="B22" s="106">
        <f>SUMIFS(Sheet1!$B:$B,Sheet1!$A:$A,Sheet2!$A22,Sheet1!$E:$E,"&gt;="&amp;$A$2,Sheet1!$E:$E,"&lt;="&amp;$B$2)</f>
        <v>14000</v>
      </c>
    </row>
    <row r="23" spans="1:2" ht="18.75">
      <c r="A23" s="57" t="s">
        <v>61</v>
      </c>
      <c r="B23" s="106">
        <f>SUMIFS(Sheet1!$B:$B,Sheet1!$A:$A,Sheet2!$A23,Sheet1!$E:$E,"&gt;="&amp;$A$2,Sheet1!$E:$E,"&lt;="&amp;$B$2)</f>
        <v>220</v>
      </c>
    </row>
    <row r="24" spans="1:2" ht="18.75">
      <c r="A24" s="87" t="s">
        <v>62</v>
      </c>
      <c r="B24" s="106">
        <f>SUMIFS(Sheet1!$B:$B,Sheet1!$A:$A,Sheet2!$A24,Sheet1!$E:$E,"&gt;="&amp;$A$2,Sheet1!$E:$E,"&lt;="&amp;$B$2)</f>
        <v>14700</v>
      </c>
    </row>
    <row r="25" spans="1:2" ht="18.75">
      <c r="A25" s="91" t="s">
        <v>66</v>
      </c>
      <c r="B25" s="106">
        <f>SUMIFS(Sheet1!$B:$B,Sheet1!$A:$A,Sheet2!$A25,Sheet1!$E:$E,"&gt;="&amp;$A$2,Sheet1!$E:$E,"&lt;="&amp;$B$2)</f>
        <v>150</v>
      </c>
    </row>
    <row r="26" spans="1:2" ht="18.75">
      <c r="A26" s="70" t="s">
        <v>67</v>
      </c>
      <c r="B26" s="106">
        <f>SUMIFS(Sheet1!$B:$B,Sheet1!$A:$A,Sheet2!$A26,Sheet1!$E:$E,"&gt;="&amp;$A$2,Sheet1!$E:$E,"&lt;="&amp;$B$2)</f>
        <v>9865</v>
      </c>
    </row>
    <row r="27" spans="1:2" ht="18.75">
      <c r="A27" s="91" t="s">
        <v>70</v>
      </c>
      <c r="B27" s="106">
        <f>SUMIFS(Sheet1!$B:$B,Sheet1!$A:$A,Sheet2!$A27,Sheet1!$E:$E,"&gt;="&amp;$A$2,Sheet1!$E:$E,"&lt;="&amp;$B$2)</f>
        <v>7065</v>
      </c>
    </row>
    <row r="28" spans="1:2" ht="18.75">
      <c r="A28" s="95" t="s">
        <v>81</v>
      </c>
      <c r="B28" s="106">
        <f>SUMIFS(Sheet1!$B:$B,Sheet1!$A:$A,Sheet2!$A28,Sheet1!$E:$E,"&gt;="&amp;$A$2,Sheet1!$E:$E,"&lt;="&amp;$B$2)</f>
        <v>2860</v>
      </c>
    </row>
    <row r="29" spans="1:2" ht="18.75">
      <c r="A29" s="74" t="s">
        <v>83</v>
      </c>
      <c r="B29" s="106">
        <f>SUMIFS(Sheet1!$B:$B,Sheet1!$A:$A,Sheet2!$A29,Sheet1!$E:$E,"&gt;="&amp;$A$2,Sheet1!$E:$E,"&lt;="&amp;$B$2)</f>
        <v>175</v>
      </c>
    </row>
    <row r="30" spans="1:2" ht="18.75">
      <c r="A30" s="99" t="s">
        <v>85</v>
      </c>
      <c r="B30" s="106">
        <f>SUMIFS(Sheet1!$B:$B,Sheet1!$A:$A,Sheet2!$A30,Sheet1!$E:$E,"&gt;="&amp;$A$2,Sheet1!$E:$E,"&lt;="&amp;$B$2)</f>
        <v>220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STEEN</dc:creator>
  <cp:lastModifiedBy>Mowaffaq Alzahrani</cp:lastModifiedBy>
  <dcterms:created xsi:type="dcterms:W3CDTF">2019-02-02T11:02:12Z</dcterms:created>
  <dcterms:modified xsi:type="dcterms:W3CDTF">2019-02-03T06:16:18Z</dcterms:modified>
</cp:coreProperties>
</file>