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B5EE4F6-0A79-4C77-9B8E-11FA5DC52284}" xr6:coauthVersionLast="36" xr6:coauthVersionMax="36" xr10:uidLastSave="{00000000-0000-0000-0000-000000000000}"/>
  <bookViews>
    <workbookView xWindow="0" yWindow="0" windowWidth="20490" windowHeight="7545" xr2:uid="{535453EC-0262-4FD3-BF28-EBD6D5EBD9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7" i="1"/>
  <c r="D9" i="1"/>
  <c r="D10" i="1"/>
  <c r="D11" i="1"/>
  <c r="I7" i="1" l="1"/>
  <c r="T7" i="1" l="1"/>
  <c r="U7" i="1" s="1"/>
  <c r="O8" i="1"/>
  <c r="O9" i="1"/>
  <c r="O10" i="1"/>
  <c r="O11" i="1"/>
  <c r="M8" i="1"/>
  <c r="M9" i="1"/>
  <c r="M10" i="1"/>
  <c r="M11" i="1"/>
  <c r="K8" i="1"/>
  <c r="K9" i="1"/>
  <c r="K10" i="1"/>
  <c r="K11" i="1"/>
  <c r="K7" i="1"/>
  <c r="I8" i="1"/>
  <c r="I9" i="1"/>
  <c r="I10" i="1"/>
  <c r="I11" i="1"/>
  <c r="M7" i="1"/>
  <c r="O7" i="1"/>
  <c r="C3" i="1"/>
  <c r="T8" i="1"/>
  <c r="U8" i="1" s="1"/>
  <c r="T9" i="1"/>
  <c r="U9" i="1" s="1"/>
  <c r="T10" i="1"/>
  <c r="U10" i="1" s="1"/>
  <c r="T11" i="1"/>
  <c r="U11" i="1" s="1"/>
</calcChain>
</file>

<file path=xl/sharedStrings.xml><?xml version="1.0" encoding="utf-8"?>
<sst xmlns="http://schemas.openxmlformats.org/spreadsheetml/2006/main" count="26" uniqueCount="26">
  <si>
    <t>N°</t>
  </si>
  <si>
    <t>la date</t>
  </si>
  <si>
    <t>produit</t>
  </si>
  <si>
    <t>T1</t>
  </si>
  <si>
    <t>DATE1T1</t>
  </si>
  <si>
    <t>T2</t>
  </si>
  <si>
    <t>DATE2</t>
  </si>
  <si>
    <t>T3</t>
  </si>
  <si>
    <t>DATE3T3</t>
  </si>
  <si>
    <t>T4</t>
  </si>
  <si>
    <t>DATE4T4</t>
  </si>
  <si>
    <t>T5</t>
  </si>
  <si>
    <t>DATE5</t>
  </si>
  <si>
    <t>T6</t>
  </si>
  <si>
    <t>DATE6</t>
  </si>
  <si>
    <t>rest</t>
  </si>
  <si>
    <t>vars tot</t>
  </si>
  <si>
    <t>missjour</t>
  </si>
  <si>
    <t>le nom com</t>
  </si>
  <si>
    <t xml:space="preserve"> montent</t>
  </si>
  <si>
    <t xml:space="preserve"> avences</t>
  </si>
  <si>
    <t>SAAD</t>
  </si>
  <si>
    <t>SQQ</t>
  </si>
  <si>
    <t>AQA</t>
  </si>
  <si>
    <t>ERT</t>
  </si>
  <si>
    <t>TFF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</si>
</sst>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3" fillId="0" borderId="0" xfId="0" applyFont="1" applyAlignment="1"/>
    <xf numFmtId="14" fontId="0" fillId="0" borderId="1" xfId="0" applyNumberFormat="1" applyBorder="1" applyAlignment="1">
      <alignment horizontal="center"/>
    </xf>
    <xf numFmtId="0" fontId="0" fillId="2" borderId="0" xfId="0" applyFill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4" fontId="4" fillId="5" borderId="4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14" fontId="4" fillId="6" borderId="4" xfId="0" applyNumberFormat="1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Normal" xfId="0" builtinId="0"/>
  </cellStyles>
  <dxfs count="31"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m/d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m/d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m/d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m/d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m/d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m/d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m/d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942975</xdr:colOff>
      <xdr:row>2</xdr:row>
      <xdr:rowOff>0</xdr:rowOff>
    </xdr:from>
    <xdr:to>
      <xdr:col>3</xdr:col>
      <xdr:colOff>28575</xdr:colOff>
      <xdr:row>4</xdr:row>
      <xdr:rowOff>0</xdr:rowOff>
    </xdr:to>
    <xdr:sp macro="" textlink="">
      <xdr:nvSpPr>
        <xdr:cNvPr id="2" name="Frame 1">
          <a:extLst>
            <a:ext uri="{FF2B5EF4-FFF2-40B4-BE49-F238E27FC236}">
              <a16:creationId xmlns:a16="http://schemas.microsoft.com/office/drawing/2014/main" id="{EDACE41E-5B09-4627-8A8F-A53A54076822}"/>
            </a:ext>
          </a:extLst>
        </xdr:cNvPr>
        <xdr:cNvSpPr/>
      </xdr:nvSpPr>
      <xdr:spPr>
        <a:xfrm>
          <a:off x="1562100" y="390525"/>
          <a:ext cx="1123950" cy="390525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304800</xdr:colOff>
      <xdr:row>1</xdr:row>
      <xdr:rowOff>171450</xdr:rowOff>
    </xdr:from>
    <xdr:to>
      <xdr:col>5</xdr:col>
      <xdr:colOff>409575</xdr:colOff>
      <xdr:row>4</xdr:row>
      <xdr:rowOff>47625</xdr:rowOff>
    </xdr:to>
    <xdr:sp macro="[0]!SAVE" textlink="">
      <xdr:nvSpPr>
        <xdr:cNvPr id="3" name="Rectangle: Beveled 2">
          <a:extLst>
            <a:ext uri="{FF2B5EF4-FFF2-40B4-BE49-F238E27FC236}">
              <a16:creationId xmlns:a16="http://schemas.microsoft.com/office/drawing/2014/main" id="{2A27C17A-4A00-48A1-B1B1-5A12E159A367}"/>
            </a:ext>
          </a:extLst>
        </xdr:cNvPr>
        <xdr:cNvSpPr/>
      </xdr:nvSpPr>
      <xdr:spPr>
        <a:xfrm>
          <a:off x="2962275" y="361950"/>
          <a:ext cx="1562100" cy="4667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/>
            <a:t>         Enrg    </a:t>
          </a:r>
        </a:p>
      </xdr:txBody>
    </xdr:sp>
    <xdr:clientData/>
  </xdr:twoCellAnchor>
  <xdr:twoCellAnchor>
    <xdr:from>
      <xdr:col>5</xdr:col>
      <xdr:colOff>647700</xdr:colOff>
      <xdr:row>1</xdr:row>
      <xdr:rowOff>180975</xdr:rowOff>
    </xdr:from>
    <xdr:to>
      <xdr:col>8</xdr:col>
      <xdr:colOff>9525</xdr:colOff>
      <xdr:row>4</xdr:row>
      <xdr:rowOff>47625</xdr:rowOff>
    </xdr:to>
    <xdr:sp macro="[0]!QUTER" textlink="">
      <xdr:nvSpPr>
        <xdr:cNvPr id="4" name="Rectangle: Beveled 3">
          <a:extLst>
            <a:ext uri="{FF2B5EF4-FFF2-40B4-BE49-F238E27FC236}">
              <a16:creationId xmlns:a16="http://schemas.microsoft.com/office/drawing/2014/main" id="{5744C306-5C56-4C63-A6C3-86FA9468014A}"/>
            </a:ext>
          </a:extLst>
        </xdr:cNvPr>
        <xdr:cNvSpPr/>
      </xdr:nvSpPr>
      <xdr:spPr>
        <a:xfrm>
          <a:off x="4762500" y="371475"/>
          <a:ext cx="1562100" cy="4572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Quitter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CDB0EE1-496E-4DEF-A122-42573AD4F500}" name="Table4" displayName="Table4" ref="A6:U11" totalsRowShown="0" tableBorderDxfId="30">
  <autoFilter ref="A6:U11" xr:uid="{89C8D6F5-CCB9-4930-A658-CAE47AB5D3D0}"/>
  <tableColumns count="21">
    <tableColumn id="1" xr3:uid="{F325DA31-BF79-4B75-A1E7-F2FAA7104A7D}" name="N°" dataDxfId="29"/>
    <tableColumn id="2" xr3:uid="{43F5D62D-091D-4303-9B5F-13099BC2A4C0}" name="le nom com" dataDxfId="28"/>
    <tableColumn id="3" xr3:uid="{259D2E0F-AF78-465A-9A30-9ED4D8234226}" name="la date" dataDxfId="27"/>
    <tableColumn id="4" xr3:uid="{32566542-DB99-4A8A-9BD2-E68F96BA6475}" name="missjour" dataDxfId="1">
      <calculatedColumnFormula>TODAY()-C7&gt;=30</calculatedColumnFormula>
    </tableColumn>
    <tableColumn id="5" xr3:uid="{1C877E22-ED60-4690-B4F6-206B6DF6C71C}" name="produit" dataDxfId="26"/>
    <tableColumn id="6" xr3:uid="{AFA2F971-633D-4026-B185-D36858166114}" name=" montent" dataDxfId="25"/>
    <tableColumn id="7" xr3:uid="{687AAAB9-B0BB-4434-9CCE-9BD0A1653DFE}" name=" avences" dataDxfId="24"/>
    <tableColumn id="8" xr3:uid="{8DDCC3B4-BE7E-49A8-A769-A5E4B68AF471}" name="T1" dataDxfId="23"/>
    <tableColumn id="9" xr3:uid="{8E440C0E-9218-41B0-9F0E-C7B0FA3DAB2E}" name="DATE1T1" dataDxfId="22">
      <calculatedColumnFormula>IF(H7&gt;0,TODAY(),"")</calculatedColumnFormula>
    </tableColumn>
    <tableColumn id="10" xr3:uid="{D1C15355-A5FE-4B04-B865-FD4031B8C59B}" name="T2" dataDxfId="21"/>
    <tableColumn id="11" xr3:uid="{37B8D8AC-80DD-4275-9E7D-982E1DC6C594}" name="DATE2" dataDxfId="20">
      <calculatedColumnFormula>IF(J7&gt;0,TODAY(),"")</calculatedColumnFormula>
    </tableColumn>
    <tableColumn id="12" xr3:uid="{BC41C781-1B52-490C-A18D-4F733D46CE90}" name="T3" dataDxfId="19"/>
    <tableColumn id="13" xr3:uid="{A53CCEEC-4493-4C5B-8D77-2DB5F6FFDED2}" name="DATE3T3" dataDxfId="18">
      <calculatedColumnFormula>IF(L7&gt;0,TODAY(),"")</calculatedColumnFormula>
    </tableColumn>
    <tableColumn id="14" xr3:uid="{B33572E2-79BA-468B-9C44-FE5CBFA244F7}" name="T4" dataDxfId="17"/>
    <tableColumn id="15" xr3:uid="{FB9062CB-F886-4F8D-8259-82A93B6D0DA7}" name="DATE4T4" dataDxfId="16">
      <calculatedColumnFormula>IF(N7&gt;0,TODAY(),"")</calculatedColumnFormula>
    </tableColumn>
    <tableColumn id="16" xr3:uid="{2219AC0B-3831-4A46-B96C-CAA51890AC46}" name="T5" dataDxfId="15"/>
    <tableColumn id="17" xr3:uid="{72F1A235-5AA6-4209-82D4-50C7CF949D06}" name="DATE5" dataDxfId="14"/>
    <tableColumn id="18" xr3:uid="{017104CF-4CE1-4648-B746-088295589A18}" name="T6" dataDxfId="13"/>
    <tableColumn id="19" xr3:uid="{B3E21B66-754D-4EA6-9E0B-577F594A7BE0}" name="DATE6" dataDxfId="12"/>
    <tableColumn id="20" xr3:uid="{03AFA4CE-0C28-45A9-A535-4E24452A2F55}" name="vars tot" dataDxfId="11">
      <calculatedColumnFormula>SUM(R7,P7,N7,L7,J7,H7,G7)</calculatedColumnFormula>
    </tableColumn>
    <tableColumn id="21" xr3:uid="{0271967D-0588-481D-85B4-88A3CB83BECC}" name="rest" dataDxfId="10">
      <calculatedColumnFormula>(F7-T7)</calculatedColumnFormula>
    </tableColumn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1FD3-CF11-4DD5-B3FC-FD14FE30642E}">
  <dimension ref="A1:XFD306"/>
  <sheetViews>
    <sheetView tabSelected="1" workbookViewId="0">
      <selection activeCell="B7" sqref="B7:B11"/>
    </sheetView>
  </sheetViews>
  <sheetFormatPr defaultColWidth="0" defaultRowHeight="15"/>
  <cols>
    <col min="1" max="1" width="13.140625" customWidth="1"/>
    <col min="2" max="2" width="14.5703125" customWidth="1"/>
    <col min="3" max="3" width="16" customWidth="1"/>
    <col min="4" max="4" width="13.7109375" customWidth="1"/>
    <col min="5" max="5" width="14.42578125" customWidth="1"/>
    <col min="6" max="8" width="13.140625" customWidth="1"/>
    <col min="9" max="16" width="14.5703125" customWidth="1"/>
    <col min="17" max="17" width="14.5703125" bestFit="1" customWidth="1"/>
    <col min="18" max="18" width="14.5703125" customWidth="1"/>
    <col min="19" max="19" width="15.28515625" customWidth="1"/>
    <col min="20" max="21" width="14.5703125" customWidth="1"/>
    <col min="22" max="22" width="15.28515625" hidden="1" customWidth="1"/>
    <col min="23" max="23" width="9.140625" hidden="1" customWidth="1"/>
  </cols>
  <sheetData>
    <row r="1" spans="1:1638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16384" ht="15.75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16384">
      <c r="A3" s="6"/>
      <c r="B3" s="6"/>
      <c r="C3" s="22">
        <f ca="1">TODAY()</f>
        <v>43500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16384" ht="15.75" thickBot="1">
      <c r="A4" s="6"/>
      <c r="B4" s="6"/>
      <c r="C4" s="2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1638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16384" ht="15.75">
      <c r="A6" s="12" t="s">
        <v>0</v>
      </c>
      <c r="B6" s="17" t="s">
        <v>18</v>
      </c>
      <c r="C6" s="18" t="s">
        <v>1</v>
      </c>
      <c r="D6" s="13" t="s">
        <v>17</v>
      </c>
      <c r="E6" s="19" t="s">
        <v>2</v>
      </c>
      <c r="F6" s="17" t="s">
        <v>19</v>
      </c>
      <c r="G6" s="21" t="s">
        <v>20</v>
      </c>
      <c r="H6" s="15" t="s">
        <v>3</v>
      </c>
      <c r="I6" s="20" t="s">
        <v>4</v>
      </c>
      <c r="J6" s="15" t="s">
        <v>5</v>
      </c>
      <c r="K6" s="20" t="s">
        <v>6</v>
      </c>
      <c r="L6" s="15" t="s">
        <v>7</v>
      </c>
      <c r="M6" s="20" t="s">
        <v>8</v>
      </c>
      <c r="N6" s="15" t="s">
        <v>9</v>
      </c>
      <c r="O6" s="20" t="s">
        <v>10</v>
      </c>
      <c r="P6" s="15" t="s">
        <v>11</v>
      </c>
      <c r="Q6" s="20" t="s">
        <v>12</v>
      </c>
      <c r="R6" s="15" t="s">
        <v>13</v>
      </c>
      <c r="S6" s="20" t="s">
        <v>14</v>
      </c>
      <c r="T6" s="14" t="s">
        <v>16</v>
      </c>
      <c r="U6" s="16" t="s">
        <v>15</v>
      </c>
    </row>
    <row r="7" spans="1:16384" ht="24" customHeight="1">
      <c r="A7" s="7">
        <v>1</v>
      </c>
      <c r="B7" s="2" t="s">
        <v>21</v>
      </c>
      <c r="C7" s="3">
        <v>43467</v>
      </c>
      <c r="D7" s="3" t="b">
        <f t="shared" ref="D7:D11" ca="1" si="0">TODAY()-C7&gt;=30</f>
        <v>1</v>
      </c>
      <c r="E7" s="3"/>
      <c r="F7" s="2">
        <v>17000</v>
      </c>
      <c r="G7" s="2"/>
      <c r="H7" s="2"/>
      <c r="I7" s="5" t="str">
        <f ca="1">IF(H7&gt;0,TODAY(),"")</f>
        <v/>
      </c>
      <c r="J7" s="2"/>
      <c r="K7" s="3" t="str">
        <f ca="1">IF(J7&gt;0,TODAY(),"")</f>
        <v/>
      </c>
      <c r="L7" s="2"/>
      <c r="M7" s="3" t="str">
        <f ca="1">IF(L7&gt;0,TODAY(),"")</f>
        <v/>
      </c>
      <c r="N7" s="2">
        <v>2</v>
      </c>
      <c r="O7" s="3">
        <f ca="1">IF(N7&gt;0,TODAY(),"")</f>
        <v>43500</v>
      </c>
      <c r="P7" s="2">
        <v>3000</v>
      </c>
      <c r="Q7" s="3"/>
      <c r="R7" s="2"/>
      <c r="S7" s="3"/>
      <c r="T7" s="2">
        <f>SUM(R7,P7,N7,L7,J7,H7,G7)</f>
        <v>3002</v>
      </c>
      <c r="U7" s="8">
        <f>(F7-T7)</f>
        <v>13998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1"/>
      <c r="XFD7" s="2"/>
    </row>
    <row r="8" spans="1:16384" ht="24" customHeight="1">
      <c r="A8" s="7"/>
      <c r="B8" s="2" t="s">
        <v>22</v>
      </c>
      <c r="C8" s="3">
        <v>43497</v>
      </c>
      <c r="D8" s="3" t="b">
        <f ca="1">TODAY()-C8&gt;=30</f>
        <v>0</v>
      </c>
      <c r="E8" s="3"/>
      <c r="F8" s="10"/>
      <c r="G8" s="2"/>
      <c r="H8" s="2"/>
      <c r="I8" s="5" t="str">
        <f t="shared" ref="I8:I11" ca="1" si="1">IF(H8&gt;0,TODAY(),"")</f>
        <v/>
      </c>
      <c r="J8" s="2"/>
      <c r="K8" s="3" t="str">
        <f t="shared" ref="K8:K11" ca="1" si="2">IF(J8&gt;0,TODAY(),"")</f>
        <v/>
      </c>
      <c r="L8" s="2"/>
      <c r="M8" s="3" t="str">
        <f t="shared" ref="M8:M11" ca="1" si="3">IF(L8&gt;0,TODAY(),"")</f>
        <v/>
      </c>
      <c r="N8" s="2">
        <v>3</v>
      </c>
      <c r="O8" s="3">
        <f t="shared" ref="O8:O11" ca="1" si="4">IF(N8&gt;0,TODAY(),"")</f>
        <v>43500</v>
      </c>
      <c r="P8" s="2">
        <v>3001</v>
      </c>
      <c r="Q8" s="3"/>
      <c r="R8" s="2"/>
      <c r="S8" s="3"/>
      <c r="T8" s="2">
        <f>SUM(R8,P8,N8,L8,J8,H8,G8)</f>
        <v>3004</v>
      </c>
      <c r="U8" s="8">
        <f t="shared" ref="U8:U11" si="5">(F8-T8)</f>
        <v>-3004</v>
      </c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1"/>
      <c r="XFD8" s="2"/>
    </row>
    <row r="9" spans="1:16384" ht="24" customHeight="1">
      <c r="A9" s="7"/>
      <c r="B9" s="2" t="s">
        <v>23</v>
      </c>
      <c r="C9" s="3">
        <v>43499</v>
      </c>
      <c r="D9" s="3" t="b">
        <f t="shared" ca="1" si="0"/>
        <v>0</v>
      </c>
      <c r="E9" s="3"/>
      <c r="F9" s="10"/>
      <c r="G9" s="2"/>
      <c r="H9" s="2"/>
      <c r="I9" s="5" t="str">
        <f t="shared" ca="1" si="1"/>
        <v/>
      </c>
      <c r="J9" s="2"/>
      <c r="K9" s="3" t="str">
        <f t="shared" ca="1" si="2"/>
        <v/>
      </c>
      <c r="L9" s="2"/>
      <c r="M9" s="3" t="str">
        <f t="shared" ca="1" si="3"/>
        <v/>
      </c>
      <c r="N9" s="2">
        <v>4</v>
      </c>
      <c r="O9" s="3">
        <f t="shared" ca="1" si="4"/>
        <v>43500</v>
      </c>
      <c r="P9" s="2">
        <v>3002</v>
      </c>
      <c r="Q9" s="3"/>
      <c r="R9" s="2"/>
      <c r="S9" s="3"/>
      <c r="T9" s="2">
        <f>SUM(R9,P9,N9,L9,J9,H9,G9)</f>
        <v>3006</v>
      </c>
      <c r="U9" s="8">
        <f t="shared" si="5"/>
        <v>-3006</v>
      </c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1"/>
      <c r="XFD9" s="2"/>
    </row>
    <row r="10" spans="1:16384" ht="24" customHeight="1">
      <c r="A10" s="7"/>
      <c r="B10" s="2" t="s">
        <v>24</v>
      </c>
      <c r="C10" s="3">
        <v>43471</v>
      </c>
      <c r="D10" s="3" t="b">
        <f t="shared" ca="1" si="0"/>
        <v>0</v>
      </c>
      <c r="E10" s="3"/>
      <c r="F10" s="10"/>
      <c r="G10" s="2"/>
      <c r="H10" s="2"/>
      <c r="I10" s="5" t="str">
        <f t="shared" ca="1" si="1"/>
        <v/>
      </c>
      <c r="J10" s="2"/>
      <c r="K10" s="3" t="str">
        <f t="shared" ca="1" si="2"/>
        <v/>
      </c>
      <c r="L10" s="2"/>
      <c r="M10" s="3" t="str">
        <f t="shared" ca="1" si="3"/>
        <v/>
      </c>
      <c r="N10" s="2">
        <v>5</v>
      </c>
      <c r="O10" s="3">
        <f t="shared" ca="1" si="4"/>
        <v>43500</v>
      </c>
      <c r="P10" s="2">
        <v>3003</v>
      </c>
      <c r="Q10" s="3"/>
      <c r="R10" s="2"/>
      <c r="S10" s="3"/>
      <c r="T10" s="2">
        <f>SUM(R10,P10,N10,L10,J10,H10,G10)</f>
        <v>3008</v>
      </c>
      <c r="U10" s="8">
        <f t="shared" si="5"/>
        <v>-3008</v>
      </c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1"/>
      <c r="XFD10" s="2"/>
    </row>
    <row r="11" spans="1:16384" ht="24" customHeight="1">
      <c r="A11" s="9"/>
      <c r="B11" s="2" t="s">
        <v>25</v>
      </c>
      <c r="C11" s="3">
        <v>43498</v>
      </c>
      <c r="D11" s="3" t="b">
        <f t="shared" ca="1" si="0"/>
        <v>0</v>
      </c>
      <c r="E11" s="3"/>
      <c r="F11" s="10"/>
      <c r="G11" s="10"/>
      <c r="H11" s="10"/>
      <c r="I11" s="5" t="str">
        <f t="shared" ca="1" si="1"/>
        <v/>
      </c>
      <c r="J11" s="10"/>
      <c r="K11" s="3" t="str">
        <f t="shared" ca="1" si="2"/>
        <v/>
      </c>
      <c r="L11" s="10"/>
      <c r="M11" s="3" t="str">
        <f t="shared" ca="1" si="3"/>
        <v/>
      </c>
      <c r="N11" s="10">
        <v>6</v>
      </c>
      <c r="O11" s="3">
        <f t="shared" ca="1" si="4"/>
        <v>43500</v>
      </c>
      <c r="P11" s="10">
        <v>3004</v>
      </c>
      <c r="Q11" s="11"/>
      <c r="R11" s="10"/>
      <c r="S11" s="3"/>
      <c r="T11" s="10">
        <f>SUM(R11,P11,N11,L11,J11,H11,G11)</f>
        <v>3010</v>
      </c>
      <c r="U11" s="8">
        <f t="shared" si="5"/>
        <v>-3010</v>
      </c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1"/>
      <c r="XFD11" s="2"/>
    </row>
    <row r="12" spans="1:16384" ht="24" customHeight="1"/>
    <row r="13" spans="1:16384" ht="24" customHeight="1"/>
    <row r="14" spans="1:16384" ht="24" customHeight="1"/>
    <row r="15" spans="1:16384" ht="24" customHeight="1"/>
    <row r="16" spans="1:16384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spans="16364:16384" ht="24" customHeight="1"/>
    <row r="306" spans="16364:16384" ht="24" customHeight="1">
      <c r="XEJ306" s="4"/>
      <c r="XEK306" s="4"/>
      <c r="XEL306" s="4"/>
      <c r="XEM306" s="4"/>
      <c r="XEN306" s="4"/>
      <c r="XEO306" s="4"/>
      <c r="XEP306" s="4"/>
      <c r="XEQ306" s="4"/>
      <c r="XER306" s="4"/>
      <c r="XES306" s="4"/>
      <c r="XET306" s="4"/>
      <c r="XEU306" s="4"/>
      <c r="XEV306" s="4"/>
      <c r="XEW306" s="4"/>
      <c r="XEX306" s="4"/>
      <c r="XEY306" s="4"/>
      <c r="XEZ306" s="4"/>
      <c r="XFA306" s="4"/>
      <c r="XFB306" s="4"/>
      <c r="XFC306" s="1"/>
      <c r="XFD306" s="2"/>
    </row>
  </sheetData>
  <mergeCells count="1">
    <mergeCell ref="C3:C4"/>
  </mergeCells>
  <conditionalFormatting sqref="B7:B11">
    <cfRule type="expression" dxfId="0" priority="1">
      <formula>TODAY()-C7&lt;=30</formula>
    </cfRule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</dc:creator>
  <cp:lastModifiedBy>SAAD</cp:lastModifiedBy>
  <dcterms:created xsi:type="dcterms:W3CDTF">2019-02-03T22:07:50Z</dcterms:created>
  <dcterms:modified xsi:type="dcterms:W3CDTF">2019-02-04T16:09:37Z</dcterms:modified>
</cp:coreProperties>
</file>