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5872858-2285-4F01-B14A-A46E93679619}" xr6:coauthVersionLast="40" xr6:coauthVersionMax="40" xr10:uidLastSave="{00000000-0000-0000-0000-000000000000}"/>
  <bookViews>
    <workbookView xWindow="360" yWindow="120" windowWidth="21015" windowHeight="9465" tabRatio="662" xr2:uid="{00000000-000D-0000-FFFF-FFFF00000000}"/>
  </bookViews>
  <sheets>
    <sheet name="تقرير كفاية" sheetId="4" r:id="rId1"/>
  </sheets>
  <definedNames>
    <definedName name="ABC">300*('تقرير كفاية'!$I$2*70%/300-INT('تقرير كفاية'!$I$2*70%/300))+'تقرير كفاية'!$I$2*30%</definedName>
  </definedNames>
  <calcPr calcId="181029"/>
</workbook>
</file>

<file path=xl/calcChain.xml><?xml version="1.0" encoding="utf-8"?>
<calcChain xmlns="http://schemas.openxmlformats.org/spreadsheetml/2006/main">
  <c r="L7" i="4" l="1"/>
  <c r="L2" i="4"/>
</calcChain>
</file>

<file path=xl/sharedStrings.xml><?xml version="1.0" encoding="utf-8"?>
<sst xmlns="http://schemas.openxmlformats.org/spreadsheetml/2006/main" count="13" uniqueCount="9">
  <si>
    <t>القيمة</t>
  </si>
  <si>
    <t xml:space="preserve">تاريخ الورود </t>
  </si>
  <si>
    <t>مبلغ القسط</t>
  </si>
  <si>
    <t xml:space="preserve"> =SI(ET(AUJOURDHUI()&gt;=DATE(ANNEE($H2);MOIS($H2)+1;1);AUJOURDHUI()&lt;=DATE(ANNEE($H2);MOIS($H2)+5;0));SI(MOIS(AUJOURDHUI())-MOIS($H$2)=1;ABC;($I$2-ABC)/3);"")</t>
  </si>
  <si>
    <t>مدة التقسيط بالشهور</t>
  </si>
  <si>
    <t>نسبة القسط الأول %</t>
  </si>
  <si>
    <t>مبلغ القسط الأول</t>
  </si>
  <si>
    <t>حساب مبالغ الأقساط بمعلوم مدة التقسيط ونسبة القسط الأول</t>
  </si>
  <si>
    <t>حساب مبالغ الأقساط بمعلوم مدة التقسيط ومبلغ القسط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</si>
</sst>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10000]yyyy/mm/dd;@"/>
  </numFmts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0" tint="-0.14999847407452621"/>
      <name val="Cambria"/>
      <family val="1"/>
      <scheme val="major"/>
    </font>
    <font>
      <b/>
      <sz val="16"/>
      <color rgb="FFFF0000"/>
      <name val="Calibri"/>
      <family val="2"/>
      <scheme val="minor"/>
    </font>
    <font>
      <b/>
      <sz val="14"/>
      <color rgb="FFFF0000"/>
      <name val="Cambria"/>
      <family val="1"/>
      <scheme val="major"/>
    </font>
    <font>
      <b/>
      <sz val="14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2" fillId="0" borderId="0"/>
  </cellStyleXfs>
  <cellXfs count="16">
    <xf numFmtId="0" fontId="0" fillId="0" borderId="0" xfId="0"/>
    <xf numFmtId="0" fontId="4" fillId="0" borderId="0" xfId="0" applyFont="1" applyAlignment="1">
      <alignment horizontal="center" vertical="center" wrapText="1"/>
    </xf>
    <xf numFmtId="165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vertical="top" wrapText="1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/>
    </xf>
    <xf numFmtId="2" fontId="6" fillId="2" borderId="1" xfId="0" applyNumberFormat="1" applyFont="1" applyFill="1" applyBorder="1"/>
    <xf numFmtId="2" fontId="7" fillId="3" borderId="1" xfId="0" applyNumberFormat="1" applyFont="1" applyFill="1" applyBorder="1"/>
    <xf numFmtId="2" fontId="9" fillId="0" borderId="1" xfId="0" applyNumberFormat="1" applyFont="1" applyFill="1" applyBorder="1"/>
  </cellXfs>
  <cellStyles count="7">
    <cellStyle name="Comma 3" xfId="2" xr:uid="{00000000-0005-0000-0000-000000000000}"/>
    <cellStyle name="Normal" xfId="0" builtinId="0"/>
    <cellStyle name="Normal 2 10" xfId="6" xr:uid="{00000000-0005-0000-0000-000002000000}"/>
    <cellStyle name="Normal 2 2" xfId="5" xr:uid="{00000000-0005-0000-0000-000003000000}"/>
    <cellStyle name="Normal 3" xfId="1" xr:uid="{00000000-0005-0000-0000-000004000000}"/>
    <cellStyle name="Normal 4" xfId="3" xr:uid="{00000000-0005-0000-0000-000005000000}"/>
    <cellStyle name="Normal 6" xfId="4" xr:uid="{00000000-0005-0000-0000-000006000000}"/>
  </cellStyles>
  <dxfs count="0"/>
  <tableStyles count="0" defaultTableStyle="TableStyleMedium9" defaultPivotStyle="PivotStyleLight16"/>
  <colors>
    <mruColors>
      <color rgb="FF990000"/>
      <color rgb="FF320000"/>
      <color rgb="FF000F2E"/>
      <color rgb="FF00194C"/>
      <color rgb="FF002A7E"/>
      <color rgb="FF15225B"/>
      <color rgb="FF00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762000</xdr:colOff>
      <xdr:row>6</xdr:row>
      <xdr:rowOff>142875</xdr:rowOff>
    </xdr:from>
    <xdr:to>
      <xdr:col>13</xdr:col>
      <xdr:colOff>9525</xdr:colOff>
      <xdr:row>6</xdr:row>
      <xdr:rowOff>142875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3F98E868-EA7E-4FA7-BA8A-1FF8D82FC8D0}"/>
            </a:ext>
          </a:extLst>
        </xdr:cNvPr>
        <xdr:cNvCxnSpPr/>
      </xdr:nvCxnSpPr>
      <xdr:spPr>
        <a:xfrm>
          <a:off x="9821722800" y="1895475"/>
          <a:ext cx="92392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742950</xdr:colOff>
      <xdr:row>1</xdr:row>
      <xdr:rowOff>142875</xdr:rowOff>
    </xdr:from>
    <xdr:to>
      <xdr:col>12</xdr:col>
      <xdr:colOff>590550</xdr:colOff>
      <xdr:row>1</xdr:row>
      <xdr:rowOff>142875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3E012768-14EA-4FB9-B81D-1D761C644704}"/>
            </a:ext>
          </a:extLst>
        </xdr:cNvPr>
        <xdr:cNvCxnSpPr/>
      </xdr:nvCxnSpPr>
      <xdr:spPr>
        <a:xfrm>
          <a:off x="9821741850" y="581025"/>
          <a:ext cx="92392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2060"/>
  </sheetPr>
  <dimension ref="G1:Y25"/>
  <sheetViews>
    <sheetView rightToLeft="1" tabSelected="1" workbookViewId="0">
      <selection activeCell="J2" sqref="J2"/>
    </sheetView>
  </sheetViews>
  <sheetFormatPr baseColWidth="10" defaultColWidth="9" defaultRowHeight="18"/>
  <cols>
    <col min="1" max="7" width="9" style="3"/>
    <col min="8" max="8" width="21.85546875" style="2" customWidth="1"/>
    <col min="9" max="9" width="18" style="4" customWidth="1"/>
    <col min="10" max="10" width="13.28515625" style="3" customWidth="1"/>
    <col min="11" max="11" width="12.85546875" style="3" customWidth="1"/>
    <col min="12" max="12" width="16.140625" customWidth="1"/>
    <col min="13" max="16" width="9" style="3"/>
    <col min="17" max="22" width="3" style="3" customWidth="1"/>
    <col min="23" max="23" width="12.28515625" style="3" customWidth="1"/>
    <col min="24" max="24" width="9" style="3"/>
    <col min="25" max="25" width="10.28515625" style="3" bestFit="1" customWidth="1"/>
    <col min="26" max="16384" width="9" style="3"/>
  </cols>
  <sheetData>
    <row r="1" spans="7:25" s="1" customFormat="1" ht="34.5" customHeight="1">
      <c r="H1" s="10" t="s">
        <v>1</v>
      </c>
      <c r="I1" s="11" t="s">
        <v>0</v>
      </c>
      <c r="J1" s="8" t="s">
        <v>4</v>
      </c>
      <c r="K1" s="8" t="s">
        <v>5</v>
      </c>
      <c r="L1" s="8" t="s">
        <v>2</v>
      </c>
      <c r="Y1" s="7"/>
    </row>
    <row r="2" spans="7:25" ht="21">
      <c r="H2" s="12">
        <v>43473</v>
      </c>
      <c r="I2" s="13">
        <v>10000</v>
      </c>
      <c r="J2" s="9">
        <v>35</v>
      </c>
      <c r="K2" s="9">
        <v>3.75</v>
      </c>
      <c r="L2" s="14">
        <f ca="1">IF(AND(TODAY()&gt;=DATE(YEAR($H2),MONTH($H2)+1,1),TODAY()&lt;=DATE(YEAR($H2),MONTH($H2)+$J2+1,0)),IF(MONTH(TODAY())-MONTH($H2)=1,$I2*$K2/100,(1-$K2/100)*$I2/($J2-1)),"")</f>
        <v>375</v>
      </c>
      <c r="N2" s="3" t="s">
        <v>7</v>
      </c>
      <c r="W2" s="1"/>
    </row>
    <row r="3" spans="7:25">
      <c r="L3" s="3"/>
      <c r="W3" s="1"/>
    </row>
    <row r="4" spans="7:25">
      <c r="H4" s="3"/>
      <c r="I4" s="3"/>
      <c r="L4" s="3"/>
      <c r="W4" s="1"/>
    </row>
    <row r="5" spans="7:25" s="5" customFormat="1">
      <c r="G5" s="3"/>
      <c r="H5" s="3"/>
      <c r="I5" s="3"/>
      <c r="J5" s="3"/>
      <c r="K5" s="3"/>
      <c r="L5" s="3"/>
      <c r="M5" s="3"/>
      <c r="N5" s="3"/>
      <c r="W5" s="1"/>
    </row>
    <row r="6" spans="7:25" ht="28.5">
      <c r="H6" s="10" t="s">
        <v>1</v>
      </c>
      <c r="I6" s="11" t="s">
        <v>0</v>
      </c>
      <c r="J6" s="8" t="s">
        <v>4</v>
      </c>
      <c r="K6" s="8" t="s">
        <v>6</v>
      </c>
      <c r="L6" s="8" t="s">
        <v>2</v>
      </c>
      <c r="W6" s="1"/>
    </row>
    <row r="7" spans="7:25" ht="21">
      <c r="H7" s="12">
        <v>43473</v>
      </c>
      <c r="I7" s="13">
        <v>10000</v>
      </c>
      <c r="J7" s="9">
        <v>36</v>
      </c>
      <c r="K7" s="15">
        <v>375</v>
      </c>
      <c r="L7" s="14">
        <f ca="1">IF(AND(TODAY()&gt;=DATE(YEAR($H7),MONTH($H7)+1,1),TODAY()&lt;=DATE(YEAR($H7),MONTH($H7)+$J7+1,0)),IF(MONTH(TODAY())-MONTH($H7)=1,$I7*$K7/$I7,($I7-$K7)/($J7-1)),"")</f>
        <v>375</v>
      </c>
      <c r="N7" s="3" t="s">
        <v>8</v>
      </c>
      <c r="W7" s="1"/>
    </row>
    <row r="8" spans="7:25">
      <c r="H8" s="3"/>
      <c r="I8" s="3"/>
      <c r="L8" s="3"/>
      <c r="W8" s="1"/>
    </row>
    <row r="9" spans="7:25">
      <c r="W9" s="1"/>
    </row>
    <row r="12" spans="7:25" ht="18" customHeight="1">
      <c r="H12" s="6" t="s">
        <v>3</v>
      </c>
      <c r="I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7:25">
      <c r="H13" s="6"/>
      <c r="I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7:25">
      <c r="H14" s="6"/>
      <c r="I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7:25">
      <c r="H15" s="6"/>
      <c r="I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7:25">
      <c r="H16" s="6"/>
      <c r="I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8:23">
      <c r="H17" s="6"/>
      <c r="I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8:23">
      <c r="H18" s="6"/>
      <c r="I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8:23">
      <c r="H19" s="6"/>
      <c r="I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8:23">
      <c r="H20" s="6"/>
      <c r="I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8:23">
      <c r="H21" s="6"/>
      <c r="I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8:23">
      <c r="H22" s="6"/>
      <c r="I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8:23">
      <c r="H23" s="6"/>
      <c r="I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8:23">
      <c r="H24" s="6"/>
      <c r="I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8:23">
      <c r="H25" s="6"/>
      <c r="I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تقرير كفاية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saied amer biram</dc:creator>
  <cp:lastModifiedBy>hben</cp:lastModifiedBy>
  <dcterms:created xsi:type="dcterms:W3CDTF">2012-10-28T06:10:59Z</dcterms:created>
  <dcterms:modified xsi:type="dcterms:W3CDTF">2019-02-08T10:53:14Z</dcterms:modified>
</cp:coreProperties>
</file>