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ورقة1!$A$1:$S$36</definedName>
  </definedNames>
  <calcPr calcId="144525"/>
</workbook>
</file>

<file path=xl/calcChain.xml><?xml version="1.0" encoding="utf-8"?>
<calcChain xmlns="http://schemas.openxmlformats.org/spreadsheetml/2006/main">
  <c r="F36" i="1" l="1"/>
  <c r="C36" i="1"/>
  <c r="F35" i="1"/>
  <c r="C35" i="1"/>
  <c r="F34" i="1"/>
  <c r="C34" i="1"/>
  <c r="F33" i="1"/>
  <c r="C33" i="1"/>
  <c r="F32" i="1"/>
  <c r="C32" i="1"/>
  <c r="F31" i="1"/>
  <c r="C31" i="1"/>
  <c r="F30" i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C20" i="1"/>
  <c r="F19" i="1"/>
  <c r="C19" i="1"/>
  <c r="F18" i="1"/>
  <c r="C18" i="1"/>
  <c r="F17" i="1"/>
  <c r="C17" i="1"/>
  <c r="F16" i="1"/>
  <c r="C16" i="1"/>
  <c r="F15" i="1"/>
  <c r="C15" i="1"/>
  <c r="F14" i="1"/>
  <c r="C14" i="1"/>
  <c r="F13" i="1"/>
  <c r="C13" i="1"/>
  <c r="F12" i="1"/>
  <c r="C12" i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  <c r="F3" i="1"/>
  <c r="C3" i="1"/>
  <c r="F2" i="1"/>
  <c r="C2" i="1"/>
</calcChain>
</file>

<file path=xl/comments1.xml><?xml version="1.0" encoding="utf-8"?>
<comments xmlns="http://schemas.openxmlformats.org/spreadsheetml/2006/main">
  <authors>
    <author>الكاتب</author>
  </authors>
  <commentList>
    <comment ref="A15" authorId="0">
      <text>
        <r>
          <rPr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زياده 840
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؟؟
</t>
        </r>
      </text>
    </comment>
    <comment ref="A28" authorId="0">
      <text>
        <r>
          <rPr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؟؟؟
</t>
        </r>
      </text>
    </comment>
  </commentList>
</comments>
</file>

<file path=xl/sharedStrings.xml><?xml version="1.0" encoding="utf-8"?>
<sst xmlns="http://schemas.openxmlformats.org/spreadsheetml/2006/main" count="124" uniqueCount="77">
  <si>
    <t>الاسم</t>
  </si>
  <si>
    <t>المبلغ الكلي</t>
  </si>
  <si>
    <t>المبلغ المتبقي</t>
  </si>
  <si>
    <t>المادة</t>
  </si>
  <si>
    <t>الاستقطاع الشهري</t>
  </si>
  <si>
    <t>عدد الأشهر</t>
  </si>
  <si>
    <t xml:space="preserve">المديرية </t>
  </si>
  <si>
    <t>التاريخ</t>
  </si>
  <si>
    <t>التسديد المباشر</t>
  </si>
  <si>
    <t>الملاحظات</t>
  </si>
  <si>
    <t>تموز</t>
  </si>
  <si>
    <t>آب</t>
  </si>
  <si>
    <t>أيلول</t>
  </si>
  <si>
    <t>تشرين الأول</t>
  </si>
  <si>
    <t>تشرين الثاني</t>
  </si>
  <si>
    <t>كانون الأول</t>
  </si>
  <si>
    <t>كانون الثاني</t>
  </si>
  <si>
    <t>شباط</t>
  </si>
  <si>
    <t>آذار</t>
  </si>
  <si>
    <t>عزيز حامد عبد الباقي عبد العزيز</t>
  </si>
  <si>
    <t>تكتك احمر</t>
  </si>
  <si>
    <t>مديرية حماية المنشات</t>
  </si>
  <si>
    <t>عدنان نعيم حنا</t>
  </si>
  <si>
    <t>مديرية نفط الوسط</t>
  </si>
  <si>
    <t>حسين جبار لعيبي خلف</t>
  </si>
  <si>
    <t>سبلت 2 طن</t>
  </si>
  <si>
    <t>حرس الحدود</t>
  </si>
  <si>
    <t>ثائر عباس عزيز علي</t>
  </si>
  <si>
    <t>سبلت 3 طن</t>
  </si>
  <si>
    <t>الشرطة الاتحادية ف2</t>
  </si>
  <si>
    <t>زهير ناصر هادي كاظم الدريسات</t>
  </si>
  <si>
    <t>براد ماء</t>
  </si>
  <si>
    <t>شرطة اتحادية فوج المغاوير</t>
  </si>
  <si>
    <t>خالد فاضل علي ديوان الاسدي</t>
  </si>
  <si>
    <t>الشرطة الاتحادية فق 1</t>
  </si>
  <si>
    <t>حسين صالح سويد محمد العبسي</t>
  </si>
  <si>
    <t>الشرطة الاتحادية فق1 الفوج الالي</t>
  </si>
  <si>
    <t>مجدي عباس فاضل عباس المختار</t>
  </si>
  <si>
    <t>سبلت عدد 2</t>
  </si>
  <si>
    <t xml:space="preserve">الشرطة الأحادية فق6 مقر  المغاوير </t>
  </si>
  <si>
    <t>ثلاجة 16</t>
  </si>
  <si>
    <t>سعد عزيز حمودي كاظم السعيدي</t>
  </si>
  <si>
    <t>مديرية شؤون السيطرات</t>
  </si>
  <si>
    <t>نصير صادق جعفر عودة السراج</t>
  </si>
  <si>
    <t>طباخ 4 شعلة</t>
  </si>
  <si>
    <t>الشرطة الاتحادية فق 6</t>
  </si>
  <si>
    <t>ميز طعام</t>
  </si>
  <si>
    <t>محمد مهدي سليم حسين الزيداوي</t>
  </si>
  <si>
    <t>قيادة  الشرطة بغداد</t>
  </si>
  <si>
    <t xml:space="preserve">بشير سلمان شكاصي فليح </t>
  </si>
  <si>
    <t>حماية المنشأت</t>
  </si>
  <si>
    <t>علي إسماعيل عبد الحسن صبر الحسني</t>
  </si>
  <si>
    <t>ثلاجة 18</t>
  </si>
  <si>
    <t>حيدر محمد رشيد محمد</t>
  </si>
  <si>
    <t>حسين علي حسين غضبان الجبوري</t>
  </si>
  <si>
    <t>مديرية الإدارة والميرة ش.أ</t>
  </si>
  <si>
    <t>علاء ستار شاوي حمود</t>
  </si>
  <si>
    <t>مديرية شرطة النجدة</t>
  </si>
  <si>
    <t>بلازمة 43</t>
  </si>
  <si>
    <t>عبد الرزاق مطرود زناد سعيد</t>
  </si>
  <si>
    <t>الشرطة الاتحادية فق 1 ل3 ف 2</t>
  </si>
  <si>
    <t>محمد سعدي عبد الرسول نجم</t>
  </si>
  <si>
    <t>الشرطة الاتحادية ل 8 ف 2</t>
  </si>
  <si>
    <t>سيف جعفر جبار عبد رمضان</t>
  </si>
  <si>
    <t>ثلاجة 14</t>
  </si>
  <si>
    <t>الشرطة الاتحادية فق 1 ل2 ف 2</t>
  </si>
  <si>
    <t>اكرم عباس حسين راضي</t>
  </si>
  <si>
    <t>طباخ 5 شعلة</t>
  </si>
  <si>
    <t>الشرطة الاتحادية فق2 ف2</t>
  </si>
  <si>
    <t>احمد محمد زويري حمد</t>
  </si>
  <si>
    <t>محمد عبد القادر خماس إبراهيم النعيني</t>
  </si>
  <si>
    <t>الشرطة الاتحادية الدعم اللوجستي</t>
  </si>
  <si>
    <t>اياد كايت رحمن عبد</t>
  </si>
  <si>
    <t>الشرطة الاتحادية فق1 ل 3 ف 3</t>
  </si>
  <si>
    <t>حيدر علي عبد غافل التميمي</t>
  </si>
  <si>
    <t>رفعت عيسى حبيب جاسم</t>
  </si>
  <si>
    <t>الشرطة الاتحادية مقر القيادة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</si>
</sst>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د.ع.‏-801]\ #,##0.000_-"/>
    <numFmt numFmtId="165" formatCode="&quot;د.ع.‏&quot;\ #,##0.000_-"/>
    <numFmt numFmtId="166" formatCode="&quot;د.ع.‏&quot;\ #,##0;[Red]&quot;د.ع.‏&quot;\ #,##0"/>
    <numFmt numFmtId="167" formatCode="&quot;د.ع.‏&quot;\ #,##0_-"/>
  </numFmts>
  <fonts count="10" x14ac:knownFonts="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14"/>
      <color theme="0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1"/>
      <color rgb="FF3F3F3F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A5A5A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25">
    <xf numFmtId="0" fontId="0" fillId="0" borderId="0" xfId="0"/>
    <xf numFmtId="0" fontId="2" fillId="3" borderId="3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0" fontId="4" fillId="3" borderId="2" xfId="2" applyFont="1" applyAlignment="1">
      <alignment horizontal="center" vertical="center"/>
    </xf>
    <xf numFmtId="14" fontId="4" fillId="3" borderId="3" xfId="2" applyNumberFormat="1" applyFont="1" applyBorder="1" applyAlignment="1">
      <alignment horizontal="center" vertical="center"/>
    </xf>
    <xf numFmtId="0" fontId="4" fillId="3" borderId="3" xfId="2" applyNumberFormat="1" applyFont="1" applyBorder="1" applyAlignment="1">
      <alignment horizontal="center" vertical="center"/>
    </xf>
    <xf numFmtId="0" fontId="5" fillId="3" borderId="3" xfId="2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" fillId="2" borderId="1" xfId="1" applyFont="1" applyAlignment="1"/>
    <xf numFmtId="164" fontId="1" fillId="2" borderId="1" xfId="1" applyNumberFormat="1"/>
    <xf numFmtId="164" fontId="3" fillId="5" borderId="1" xfId="1" applyNumberFormat="1" applyFont="1" applyFill="1"/>
    <xf numFmtId="165" fontId="1" fillId="2" borderId="1" xfId="1" applyNumberFormat="1" applyAlignment="1"/>
    <xf numFmtId="1" fontId="1" fillId="2" borderId="1" xfId="1" applyNumberFormat="1" applyAlignment="1">
      <alignment horizontal="center"/>
    </xf>
    <xf numFmtId="0" fontId="1" fillId="2" borderId="1" xfId="1" applyAlignment="1"/>
    <xf numFmtId="14" fontId="1" fillId="2" borderId="1" xfId="1" applyNumberFormat="1" applyAlignment="1">
      <alignment horizontal="center"/>
    </xf>
    <xf numFmtId="0" fontId="1" fillId="2" borderId="1" xfId="1" applyNumberFormat="1" applyAlignment="1">
      <alignment horizontal="center"/>
    </xf>
    <xf numFmtId="0" fontId="1" fillId="2" borderId="1" xfId="1"/>
    <xf numFmtId="0" fontId="1" fillId="2" borderId="1" xfId="0" applyFont="1" applyFill="1" applyBorder="1"/>
    <xf numFmtId="0" fontId="7" fillId="2" borderId="1" xfId="0" applyFont="1" applyFill="1" applyBorder="1"/>
    <xf numFmtId="166" fontId="1" fillId="2" borderId="1" xfId="1" applyNumberFormat="1" applyAlignment="1"/>
    <xf numFmtId="167" fontId="1" fillId="2" borderId="1" xfId="1" applyNumberFormat="1" applyAlignment="1"/>
    <xf numFmtId="0" fontId="1" fillId="2" borderId="1" xfId="1" applyFont="1"/>
    <xf numFmtId="14" fontId="1" fillId="2" borderId="1" xfId="1" applyNumberFormat="1" applyFont="1" applyFill="1" applyBorder="1" applyAlignment="1">
      <alignment horizontal="center"/>
    </xf>
    <xf numFmtId="0" fontId="1" fillId="2" borderId="1" xfId="1" applyFont="1" applyFill="1" applyBorder="1"/>
  </cellXfs>
  <cellStyles count="3">
    <cellStyle name="Normal" xfId="0" builtinId="0"/>
    <cellStyle name="إخراج" xfId="1" builtinId="21"/>
    <cellStyle name="خلية تدقيق" xfId="2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6"/>
  <sheetViews>
    <sheetView rightToLeft="1" tabSelected="1" zoomScale="90" zoomScaleNormal="90" workbookViewId="0">
      <selection activeCell="J8" sqref="J8"/>
    </sheetView>
  </sheetViews>
  <sheetFormatPr defaultRowHeight="14.25" x14ac:dyDescent="0.2"/>
  <cols>
    <col min="1" max="1" width="11.375" customWidth="1"/>
    <col min="2" max="2" width="9" customWidth="1"/>
    <col min="7" max="7" width="10.375" customWidth="1"/>
    <col min="8" max="8" width="10" customWidth="1"/>
  </cols>
  <sheetData>
    <row r="1" spans="1:19" ht="19.5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5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8" t="s">
        <v>17</v>
      </c>
      <c r="S1" s="8" t="s">
        <v>18</v>
      </c>
    </row>
    <row r="2" spans="1:19" ht="15.75" thickTop="1" x14ac:dyDescent="0.25">
      <c r="A2" s="9" t="s">
        <v>19</v>
      </c>
      <c r="B2" s="10">
        <v>5500</v>
      </c>
      <c r="C2" s="11">
        <f t="shared" ref="C2:C36" si="0">B2-K2-M2-N2-O2-I2-L2-P2-Q2-R2-S2</f>
        <v>3598</v>
      </c>
      <c r="D2" s="11" t="s">
        <v>20</v>
      </c>
      <c r="E2" s="12">
        <v>500</v>
      </c>
      <c r="F2" s="13">
        <f>B2/E2</f>
        <v>11</v>
      </c>
      <c r="G2" s="14" t="s">
        <v>21</v>
      </c>
      <c r="H2" s="15">
        <v>43216</v>
      </c>
      <c r="I2" s="16"/>
      <c r="J2" s="15"/>
      <c r="K2" s="17">
        <v>500</v>
      </c>
      <c r="L2" s="17">
        <v>201</v>
      </c>
      <c r="M2" s="17">
        <v>201</v>
      </c>
      <c r="N2" s="17">
        <v>500</v>
      </c>
      <c r="O2" s="18">
        <v>500</v>
      </c>
      <c r="P2" s="18"/>
      <c r="Q2" s="19"/>
      <c r="R2" s="19"/>
      <c r="S2" s="19"/>
    </row>
    <row r="3" spans="1:19" ht="15" x14ac:dyDescent="0.25">
      <c r="A3" s="9" t="s">
        <v>22</v>
      </c>
      <c r="B3" s="10">
        <v>6000</v>
      </c>
      <c r="C3" s="11">
        <f t="shared" si="0"/>
        <v>6000</v>
      </c>
      <c r="D3" s="11" t="s">
        <v>20</v>
      </c>
      <c r="E3" s="12">
        <v>500</v>
      </c>
      <c r="F3" s="13">
        <f t="shared" ref="F3:F36" si="1">B3/E3</f>
        <v>12</v>
      </c>
      <c r="G3" s="14" t="s">
        <v>23</v>
      </c>
      <c r="H3" s="15">
        <v>43216</v>
      </c>
      <c r="I3" s="16"/>
      <c r="J3" s="15"/>
      <c r="K3" s="17"/>
      <c r="L3" s="17"/>
      <c r="M3" s="17"/>
      <c r="N3" s="17"/>
      <c r="O3" s="18"/>
      <c r="P3" s="18"/>
      <c r="Q3" s="19"/>
      <c r="R3" s="19"/>
      <c r="S3" s="19"/>
    </row>
    <row r="4" spans="1:19" ht="15" x14ac:dyDescent="0.25">
      <c r="A4" s="9" t="s">
        <v>24</v>
      </c>
      <c r="B4" s="20">
        <v>660</v>
      </c>
      <c r="C4" s="11">
        <f t="shared" si="0"/>
        <v>440</v>
      </c>
      <c r="D4" s="11" t="s">
        <v>25</v>
      </c>
      <c r="E4" s="12">
        <v>110</v>
      </c>
      <c r="F4" s="13">
        <f t="shared" si="1"/>
        <v>6</v>
      </c>
      <c r="G4" s="14" t="s">
        <v>26</v>
      </c>
      <c r="H4" s="15">
        <v>43216</v>
      </c>
      <c r="I4" s="16"/>
      <c r="J4" s="15"/>
      <c r="K4" s="17"/>
      <c r="L4" s="17"/>
      <c r="M4" s="17"/>
      <c r="N4" s="17">
        <v>110</v>
      </c>
      <c r="O4" s="18">
        <v>110</v>
      </c>
      <c r="P4" s="18"/>
      <c r="Q4" s="19"/>
      <c r="R4" s="19"/>
      <c r="S4" s="19"/>
    </row>
    <row r="5" spans="1:19" ht="15" x14ac:dyDescent="0.25">
      <c r="A5" s="9" t="s">
        <v>27</v>
      </c>
      <c r="B5" s="20">
        <v>1500</v>
      </c>
      <c r="C5" s="11">
        <f t="shared" si="0"/>
        <v>900</v>
      </c>
      <c r="D5" s="11" t="s">
        <v>28</v>
      </c>
      <c r="E5" s="12">
        <v>150</v>
      </c>
      <c r="F5" s="13">
        <f t="shared" si="1"/>
        <v>10</v>
      </c>
      <c r="G5" s="14" t="s">
        <v>29</v>
      </c>
      <c r="H5" s="15">
        <v>43216</v>
      </c>
      <c r="I5" s="16"/>
      <c r="J5" s="15"/>
      <c r="K5" s="17"/>
      <c r="L5" s="17">
        <v>225</v>
      </c>
      <c r="M5" s="17">
        <v>225</v>
      </c>
      <c r="N5" s="17">
        <v>150</v>
      </c>
      <c r="O5" s="18"/>
      <c r="P5" s="18"/>
      <c r="Q5" s="19"/>
      <c r="R5" s="19"/>
      <c r="S5" s="19"/>
    </row>
    <row r="6" spans="1:19" ht="15" x14ac:dyDescent="0.25">
      <c r="A6" s="9" t="s">
        <v>30</v>
      </c>
      <c r="B6" s="12">
        <v>180</v>
      </c>
      <c r="C6" s="11">
        <f t="shared" si="0"/>
        <v>-45</v>
      </c>
      <c r="D6" s="11" t="s">
        <v>31</v>
      </c>
      <c r="E6" s="12">
        <v>45</v>
      </c>
      <c r="F6" s="13">
        <f t="shared" si="1"/>
        <v>4</v>
      </c>
      <c r="G6" s="14" t="s">
        <v>32</v>
      </c>
      <c r="H6" s="15">
        <v>43241</v>
      </c>
      <c r="I6" s="16"/>
      <c r="J6" s="15"/>
      <c r="K6" s="17"/>
      <c r="L6" s="17">
        <v>45</v>
      </c>
      <c r="M6" s="17">
        <v>45</v>
      </c>
      <c r="N6" s="17">
        <v>45</v>
      </c>
      <c r="O6" s="18">
        <v>45</v>
      </c>
      <c r="P6" s="18">
        <v>45</v>
      </c>
      <c r="Q6" s="19"/>
      <c r="R6" s="19"/>
      <c r="S6" s="19"/>
    </row>
    <row r="7" spans="1:19" ht="15" x14ac:dyDescent="0.25">
      <c r="A7" s="9" t="s">
        <v>33</v>
      </c>
      <c r="B7" s="20">
        <v>175</v>
      </c>
      <c r="C7" s="11">
        <f t="shared" si="0"/>
        <v>-1</v>
      </c>
      <c r="D7" s="11" t="s">
        <v>31</v>
      </c>
      <c r="E7" s="12">
        <v>0</v>
      </c>
      <c r="F7" s="13" t="e">
        <f t="shared" si="1"/>
        <v>#DIV/0!</v>
      </c>
      <c r="G7" s="14" t="s">
        <v>34</v>
      </c>
      <c r="H7" s="15">
        <v>43216</v>
      </c>
      <c r="I7" s="16"/>
      <c r="J7" s="15"/>
      <c r="K7" s="17"/>
      <c r="L7" s="17">
        <v>66</v>
      </c>
      <c r="M7" s="17">
        <v>66</v>
      </c>
      <c r="N7" s="17">
        <v>44</v>
      </c>
      <c r="O7" s="18">
        <v>0</v>
      </c>
      <c r="P7" s="18"/>
      <c r="Q7" s="19"/>
      <c r="R7" s="19"/>
      <c r="S7" s="19"/>
    </row>
    <row r="8" spans="1:19" ht="15" x14ac:dyDescent="0.25">
      <c r="A8" s="9" t="s">
        <v>35</v>
      </c>
      <c r="B8" s="21">
        <v>175</v>
      </c>
      <c r="C8" s="11">
        <f t="shared" si="0"/>
        <v>-1</v>
      </c>
      <c r="D8" s="11" t="s">
        <v>31</v>
      </c>
      <c r="E8" s="12">
        <v>0</v>
      </c>
      <c r="F8" s="13" t="e">
        <f t="shared" si="1"/>
        <v>#DIV/0!</v>
      </c>
      <c r="G8" s="14" t="s">
        <v>36</v>
      </c>
      <c r="H8" s="15">
        <v>43216</v>
      </c>
      <c r="I8" s="16"/>
      <c r="J8" s="15"/>
      <c r="K8" s="17"/>
      <c r="L8" s="17">
        <v>66</v>
      </c>
      <c r="M8" s="17">
        <v>66</v>
      </c>
      <c r="N8" s="17">
        <v>44</v>
      </c>
      <c r="O8" s="18">
        <v>0</v>
      </c>
      <c r="P8" s="18"/>
      <c r="Q8" s="19"/>
      <c r="R8" s="19"/>
      <c r="S8" s="19"/>
    </row>
    <row r="9" spans="1:19" ht="15" x14ac:dyDescent="0.25">
      <c r="A9" s="9" t="s">
        <v>37</v>
      </c>
      <c r="B9" s="21">
        <v>1450</v>
      </c>
      <c r="C9" s="11">
        <f t="shared" si="0"/>
        <v>1450</v>
      </c>
      <c r="D9" s="11" t="s">
        <v>38</v>
      </c>
      <c r="E9" s="12">
        <v>220</v>
      </c>
      <c r="F9" s="13">
        <f t="shared" si="1"/>
        <v>6.5909090909090908</v>
      </c>
      <c r="G9" s="14" t="s">
        <v>39</v>
      </c>
      <c r="H9" s="15">
        <v>43216</v>
      </c>
      <c r="I9" s="16"/>
      <c r="J9" s="15"/>
      <c r="K9" s="17"/>
      <c r="L9" s="17"/>
      <c r="M9" s="17"/>
      <c r="N9" s="17"/>
      <c r="O9" s="18"/>
      <c r="P9" s="18"/>
      <c r="Q9" s="19"/>
      <c r="R9" s="19"/>
      <c r="S9" s="19"/>
    </row>
    <row r="10" spans="1:19" ht="15" x14ac:dyDescent="0.25">
      <c r="A10" s="9" t="s">
        <v>30</v>
      </c>
      <c r="B10" s="12">
        <v>600</v>
      </c>
      <c r="C10" s="11">
        <f t="shared" si="0"/>
        <v>100</v>
      </c>
      <c r="D10" s="11" t="s">
        <v>40</v>
      </c>
      <c r="E10" s="12">
        <v>100</v>
      </c>
      <c r="F10" s="13">
        <f t="shared" si="1"/>
        <v>6</v>
      </c>
      <c r="G10" s="14" t="s">
        <v>32</v>
      </c>
      <c r="H10" s="15">
        <v>43239</v>
      </c>
      <c r="I10" s="16"/>
      <c r="J10" s="15"/>
      <c r="K10" s="17"/>
      <c r="L10" s="17">
        <v>100</v>
      </c>
      <c r="M10" s="17">
        <v>100</v>
      </c>
      <c r="N10" s="17">
        <v>100</v>
      </c>
      <c r="O10" s="18">
        <v>100</v>
      </c>
      <c r="P10" s="18">
        <v>100</v>
      </c>
      <c r="Q10" s="19"/>
      <c r="R10" s="19"/>
      <c r="S10" s="19"/>
    </row>
    <row r="11" spans="1:19" ht="15" x14ac:dyDescent="0.25">
      <c r="A11" s="9" t="s">
        <v>24</v>
      </c>
      <c r="B11" s="21">
        <v>700</v>
      </c>
      <c r="C11" s="11">
        <f t="shared" si="0"/>
        <v>500</v>
      </c>
      <c r="D11" s="11" t="s">
        <v>25</v>
      </c>
      <c r="E11" s="12">
        <v>100</v>
      </c>
      <c r="F11" s="13">
        <f t="shared" si="1"/>
        <v>7</v>
      </c>
      <c r="G11" s="14" t="s">
        <v>26</v>
      </c>
      <c r="H11" s="15">
        <v>43218</v>
      </c>
      <c r="I11" s="16"/>
      <c r="J11" s="15"/>
      <c r="K11" s="17"/>
      <c r="L11" s="17"/>
      <c r="M11" s="17"/>
      <c r="N11" s="17">
        <v>100</v>
      </c>
      <c r="O11" s="18">
        <v>100</v>
      </c>
      <c r="P11" s="18"/>
      <c r="Q11" s="19"/>
      <c r="R11" s="19"/>
      <c r="S11" s="19"/>
    </row>
    <row r="12" spans="1:19" ht="15" x14ac:dyDescent="0.25">
      <c r="A12" s="9" t="s">
        <v>24</v>
      </c>
      <c r="B12" s="21">
        <v>175</v>
      </c>
      <c r="C12" s="11">
        <f t="shared" si="0"/>
        <v>87</v>
      </c>
      <c r="D12" s="11" t="s">
        <v>31</v>
      </c>
      <c r="E12" s="12">
        <v>44</v>
      </c>
      <c r="F12" s="13">
        <f t="shared" si="1"/>
        <v>3.9772727272727271</v>
      </c>
      <c r="G12" s="14" t="s">
        <v>26</v>
      </c>
      <c r="H12" s="15">
        <v>43218</v>
      </c>
      <c r="I12" s="16"/>
      <c r="J12" s="15"/>
      <c r="K12" s="17"/>
      <c r="L12" s="17"/>
      <c r="M12" s="17"/>
      <c r="N12" s="17">
        <v>44</v>
      </c>
      <c r="O12" s="18">
        <v>44</v>
      </c>
      <c r="P12" s="18"/>
      <c r="Q12" s="19"/>
      <c r="R12" s="19"/>
      <c r="S12" s="19"/>
    </row>
    <row r="13" spans="1:19" ht="15" x14ac:dyDescent="0.25">
      <c r="A13" s="9" t="s">
        <v>41</v>
      </c>
      <c r="B13" s="21">
        <v>1500</v>
      </c>
      <c r="C13" s="11">
        <f t="shared" si="0"/>
        <v>600</v>
      </c>
      <c r="D13" s="11" t="s">
        <v>28</v>
      </c>
      <c r="E13" s="12">
        <v>150</v>
      </c>
      <c r="F13" s="13">
        <f t="shared" si="1"/>
        <v>10</v>
      </c>
      <c r="G13" s="14" t="s">
        <v>42</v>
      </c>
      <c r="H13" s="15">
        <v>43218</v>
      </c>
      <c r="I13" s="16"/>
      <c r="J13" s="15"/>
      <c r="K13" s="17">
        <v>150</v>
      </c>
      <c r="L13" s="17">
        <v>150</v>
      </c>
      <c r="M13" s="17">
        <v>150</v>
      </c>
      <c r="N13" s="17">
        <v>150</v>
      </c>
      <c r="O13" s="18">
        <v>150</v>
      </c>
      <c r="P13" s="18">
        <v>150</v>
      </c>
      <c r="Q13" s="19"/>
      <c r="R13" s="19"/>
      <c r="S13" s="19"/>
    </row>
    <row r="14" spans="1:19" ht="15" x14ac:dyDescent="0.25">
      <c r="A14" s="9" t="s">
        <v>41</v>
      </c>
      <c r="B14" s="21">
        <v>800</v>
      </c>
      <c r="C14" s="11">
        <f t="shared" si="0"/>
        <v>200</v>
      </c>
      <c r="D14" s="11" t="s">
        <v>25</v>
      </c>
      <c r="E14" s="12">
        <v>100</v>
      </c>
      <c r="F14" s="13">
        <f t="shared" si="1"/>
        <v>8</v>
      </c>
      <c r="G14" s="14" t="s">
        <v>42</v>
      </c>
      <c r="H14" s="15">
        <v>43218</v>
      </c>
      <c r="I14" s="16"/>
      <c r="J14" s="15"/>
      <c r="K14" s="17">
        <v>100</v>
      </c>
      <c r="L14" s="17">
        <v>100</v>
      </c>
      <c r="M14" s="17">
        <v>100</v>
      </c>
      <c r="N14" s="17">
        <v>100</v>
      </c>
      <c r="O14" s="18">
        <v>100</v>
      </c>
      <c r="P14" s="18">
        <v>100</v>
      </c>
      <c r="Q14" s="19"/>
      <c r="R14" s="19"/>
      <c r="S14" s="19"/>
    </row>
    <row r="15" spans="1:19" ht="15" x14ac:dyDescent="0.25">
      <c r="A15" s="22" t="s">
        <v>43</v>
      </c>
      <c r="B15" s="21">
        <v>300</v>
      </c>
      <c r="C15" s="11">
        <f t="shared" si="0"/>
        <v>-90</v>
      </c>
      <c r="D15" s="11" t="s">
        <v>44</v>
      </c>
      <c r="E15" s="12">
        <v>50</v>
      </c>
      <c r="F15" s="13">
        <f t="shared" si="1"/>
        <v>6</v>
      </c>
      <c r="G15" s="14" t="s">
        <v>45</v>
      </c>
      <c r="H15" s="15">
        <v>43218</v>
      </c>
      <c r="I15" s="16"/>
      <c r="J15" s="15"/>
      <c r="K15" s="17"/>
      <c r="L15" s="17">
        <v>120</v>
      </c>
      <c r="M15" s="17">
        <v>120</v>
      </c>
      <c r="N15" s="17">
        <v>50</v>
      </c>
      <c r="O15" s="18">
        <v>50</v>
      </c>
      <c r="P15" s="18">
        <v>50</v>
      </c>
      <c r="Q15" s="19"/>
      <c r="R15" s="19"/>
      <c r="S15" s="19"/>
    </row>
    <row r="16" spans="1:19" ht="15" x14ac:dyDescent="0.25">
      <c r="A16" s="22" t="s">
        <v>43</v>
      </c>
      <c r="B16" s="21">
        <v>250</v>
      </c>
      <c r="C16" s="11">
        <f t="shared" si="0"/>
        <v>-140</v>
      </c>
      <c r="D16" s="11" t="s">
        <v>46</v>
      </c>
      <c r="E16" s="12">
        <v>50</v>
      </c>
      <c r="F16" s="13">
        <f t="shared" si="1"/>
        <v>5</v>
      </c>
      <c r="G16" s="14" t="s">
        <v>45</v>
      </c>
      <c r="H16" s="15">
        <v>43218</v>
      </c>
      <c r="I16" s="16"/>
      <c r="J16" s="15"/>
      <c r="K16" s="17"/>
      <c r="L16" s="17">
        <v>120</v>
      </c>
      <c r="M16" s="17">
        <v>120</v>
      </c>
      <c r="N16" s="17">
        <v>50</v>
      </c>
      <c r="O16" s="18">
        <v>50</v>
      </c>
      <c r="P16" s="18">
        <v>50</v>
      </c>
      <c r="Q16" s="19"/>
      <c r="R16" s="19"/>
      <c r="S16" s="19"/>
    </row>
    <row r="17" spans="1:19" ht="15" x14ac:dyDescent="0.25">
      <c r="A17" s="9" t="s">
        <v>47</v>
      </c>
      <c r="B17" s="21">
        <v>3000</v>
      </c>
      <c r="C17" s="11">
        <f t="shared" si="0"/>
        <v>1500</v>
      </c>
      <c r="D17" s="11" t="s">
        <v>28</v>
      </c>
      <c r="E17" s="12">
        <v>300</v>
      </c>
      <c r="F17" s="13">
        <f t="shared" si="1"/>
        <v>10</v>
      </c>
      <c r="G17" s="14" t="s">
        <v>48</v>
      </c>
      <c r="H17" s="15">
        <v>43218</v>
      </c>
      <c r="I17" s="16"/>
      <c r="J17" s="15"/>
      <c r="K17" s="17"/>
      <c r="L17" s="17">
        <v>300</v>
      </c>
      <c r="M17" s="17">
        <v>300</v>
      </c>
      <c r="N17" s="17">
        <v>300</v>
      </c>
      <c r="O17" s="18">
        <v>300</v>
      </c>
      <c r="P17" s="18">
        <v>300</v>
      </c>
      <c r="Q17" s="19"/>
      <c r="R17" s="19"/>
      <c r="S17" s="19"/>
    </row>
    <row r="18" spans="1:19" ht="15" x14ac:dyDescent="0.25">
      <c r="A18" s="22" t="s">
        <v>49</v>
      </c>
      <c r="B18" s="21">
        <v>3000</v>
      </c>
      <c r="C18" s="11">
        <f t="shared" si="0"/>
        <v>900</v>
      </c>
      <c r="D18" s="11" t="s">
        <v>28</v>
      </c>
      <c r="E18" s="12">
        <v>300</v>
      </c>
      <c r="F18" s="13">
        <f t="shared" si="1"/>
        <v>10</v>
      </c>
      <c r="G18" s="14" t="s">
        <v>50</v>
      </c>
      <c r="H18" s="15">
        <v>43218</v>
      </c>
      <c r="I18" s="16"/>
      <c r="J18" s="15"/>
      <c r="K18" s="17">
        <v>450</v>
      </c>
      <c r="L18" s="17">
        <v>450</v>
      </c>
      <c r="M18" s="17">
        <v>300</v>
      </c>
      <c r="N18" s="17">
        <v>300</v>
      </c>
      <c r="O18" s="18">
        <v>300</v>
      </c>
      <c r="P18" s="18">
        <v>300</v>
      </c>
      <c r="Q18" s="19"/>
      <c r="R18" s="19"/>
      <c r="S18" s="19"/>
    </row>
    <row r="19" spans="1:19" ht="15" x14ac:dyDescent="0.25">
      <c r="A19" s="22" t="s">
        <v>51</v>
      </c>
      <c r="B19" s="21">
        <v>770</v>
      </c>
      <c r="C19" s="11">
        <f t="shared" si="0"/>
        <v>350</v>
      </c>
      <c r="D19" s="11" t="s">
        <v>52</v>
      </c>
      <c r="E19" s="12">
        <v>110</v>
      </c>
      <c r="F19" s="13">
        <f t="shared" si="1"/>
        <v>7</v>
      </c>
      <c r="G19" s="14" t="s">
        <v>26</v>
      </c>
      <c r="H19" s="15">
        <v>43218</v>
      </c>
      <c r="I19" s="16"/>
      <c r="J19" s="15"/>
      <c r="K19" s="17">
        <v>140</v>
      </c>
      <c r="L19" s="17">
        <v>140</v>
      </c>
      <c r="M19" s="17">
        <v>140</v>
      </c>
      <c r="N19" s="17"/>
      <c r="O19" s="18"/>
      <c r="P19" s="18"/>
      <c r="Q19" s="19"/>
      <c r="R19" s="19"/>
      <c r="S19" s="19"/>
    </row>
    <row r="20" spans="1:19" ht="15" x14ac:dyDescent="0.25">
      <c r="A20" s="9" t="s">
        <v>53</v>
      </c>
      <c r="B20" s="12">
        <v>900</v>
      </c>
      <c r="C20" s="11">
        <f t="shared" si="0"/>
        <v>0</v>
      </c>
      <c r="D20" s="11" t="s">
        <v>25</v>
      </c>
      <c r="E20" s="12">
        <v>100</v>
      </c>
      <c r="F20" s="13">
        <f t="shared" si="1"/>
        <v>9</v>
      </c>
      <c r="G20" s="14" t="s">
        <v>26</v>
      </c>
      <c r="H20" s="15">
        <v>43218</v>
      </c>
      <c r="I20" s="16"/>
      <c r="J20" s="15"/>
      <c r="K20" s="17">
        <v>150</v>
      </c>
      <c r="L20" s="17">
        <v>150</v>
      </c>
      <c r="M20" s="17">
        <v>150</v>
      </c>
      <c r="N20" s="17">
        <v>150</v>
      </c>
      <c r="O20" s="18">
        <v>150</v>
      </c>
      <c r="P20" s="18">
        <v>150</v>
      </c>
      <c r="Q20" s="19"/>
      <c r="R20" s="19"/>
      <c r="S20" s="19"/>
    </row>
    <row r="21" spans="1:19" ht="15" x14ac:dyDescent="0.25">
      <c r="A21" s="9" t="s">
        <v>54</v>
      </c>
      <c r="B21" s="12">
        <v>300</v>
      </c>
      <c r="C21" s="11">
        <f t="shared" si="0"/>
        <v>150</v>
      </c>
      <c r="D21" s="11" t="s">
        <v>44</v>
      </c>
      <c r="E21" s="12">
        <v>50</v>
      </c>
      <c r="F21" s="13">
        <f t="shared" si="1"/>
        <v>6</v>
      </c>
      <c r="G21" s="14" t="s">
        <v>55</v>
      </c>
      <c r="H21" s="15">
        <v>43218</v>
      </c>
      <c r="I21" s="16">
        <v>50</v>
      </c>
      <c r="J21" s="15"/>
      <c r="K21" s="17"/>
      <c r="L21" s="17">
        <v>50</v>
      </c>
      <c r="M21" s="17">
        <v>50</v>
      </c>
      <c r="N21" s="17"/>
      <c r="O21" s="18"/>
      <c r="P21" s="18"/>
      <c r="Q21" s="19"/>
      <c r="R21" s="19"/>
      <c r="S21" s="19"/>
    </row>
    <row r="22" spans="1:19" ht="15" x14ac:dyDescent="0.25">
      <c r="A22" s="22" t="s">
        <v>43</v>
      </c>
      <c r="B22" s="21">
        <v>3600</v>
      </c>
      <c r="C22" s="11">
        <f t="shared" si="0"/>
        <v>1200</v>
      </c>
      <c r="D22" s="11" t="s">
        <v>25</v>
      </c>
      <c r="E22" s="12">
        <v>400</v>
      </c>
      <c r="F22" s="13">
        <f t="shared" si="1"/>
        <v>9</v>
      </c>
      <c r="G22" s="14" t="s">
        <v>45</v>
      </c>
      <c r="H22" s="15">
        <v>43218</v>
      </c>
      <c r="I22" s="16"/>
      <c r="J22" s="15"/>
      <c r="K22" s="17"/>
      <c r="L22" s="17">
        <v>600</v>
      </c>
      <c r="M22" s="17">
        <v>600</v>
      </c>
      <c r="N22" s="17">
        <v>400</v>
      </c>
      <c r="O22" s="18">
        <v>400</v>
      </c>
      <c r="P22" s="18">
        <v>400</v>
      </c>
      <c r="Q22" s="19"/>
      <c r="R22" s="19"/>
      <c r="S22" s="19"/>
    </row>
    <row r="23" spans="1:19" ht="15" x14ac:dyDescent="0.25">
      <c r="A23" s="9" t="s">
        <v>56</v>
      </c>
      <c r="B23" s="21">
        <v>770</v>
      </c>
      <c r="C23" s="11">
        <f t="shared" si="0"/>
        <v>330</v>
      </c>
      <c r="D23" s="11" t="s">
        <v>25</v>
      </c>
      <c r="E23" s="12">
        <v>110</v>
      </c>
      <c r="F23" s="13">
        <f t="shared" si="1"/>
        <v>7</v>
      </c>
      <c r="G23" s="14" t="s">
        <v>57</v>
      </c>
      <c r="H23" s="15">
        <v>43218</v>
      </c>
      <c r="I23" s="16"/>
      <c r="J23" s="23"/>
      <c r="K23" s="17"/>
      <c r="L23" s="24">
        <v>165</v>
      </c>
      <c r="M23" s="24">
        <v>165</v>
      </c>
      <c r="N23" s="17">
        <v>110</v>
      </c>
      <c r="O23" s="18"/>
      <c r="P23" s="18"/>
      <c r="Q23" s="19"/>
      <c r="R23" s="19"/>
      <c r="S23" s="19"/>
    </row>
    <row r="24" spans="1:19" ht="15" x14ac:dyDescent="0.25">
      <c r="A24" s="9" t="s">
        <v>56</v>
      </c>
      <c r="B24" s="21">
        <v>500</v>
      </c>
      <c r="C24" s="11">
        <f t="shared" si="0"/>
        <v>100</v>
      </c>
      <c r="D24" s="11" t="s">
        <v>58</v>
      </c>
      <c r="E24" s="12">
        <v>100</v>
      </c>
      <c r="F24" s="13">
        <f t="shared" si="1"/>
        <v>5</v>
      </c>
      <c r="G24" s="14" t="s">
        <v>57</v>
      </c>
      <c r="H24" s="15">
        <v>43218</v>
      </c>
      <c r="I24" s="16"/>
      <c r="J24" s="23"/>
      <c r="K24" s="17"/>
      <c r="L24" s="24">
        <v>150</v>
      </c>
      <c r="M24" s="24">
        <v>150</v>
      </c>
      <c r="N24" s="17">
        <v>100</v>
      </c>
      <c r="O24" s="18"/>
      <c r="P24" s="18"/>
      <c r="Q24" s="19"/>
      <c r="R24" s="19"/>
      <c r="S24" s="19"/>
    </row>
    <row r="25" spans="1:19" ht="15" x14ac:dyDescent="0.25">
      <c r="A25" s="9" t="s">
        <v>59</v>
      </c>
      <c r="B25" s="21">
        <v>180</v>
      </c>
      <c r="C25" s="11">
        <f t="shared" si="0"/>
        <v>-23</v>
      </c>
      <c r="D25" s="11" t="s">
        <v>31</v>
      </c>
      <c r="E25" s="12">
        <v>45</v>
      </c>
      <c r="F25" s="13">
        <f t="shared" si="1"/>
        <v>4</v>
      </c>
      <c r="G25" s="14" t="s">
        <v>60</v>
      </c>
      <c r="H25" s="15">
        <v>43218</v>
      </c>
      <c r="I25" s="16"/>
      <c r="J25" s="15"/>
      <c r="K25" s="17"/>
      <c r="L25" s="17">
        <v>45</v>
      </c>
      <c r="M25" s="17">
        <v>68</v>
      </c>
      <c r="N25" s="17">
        <v>45</v>
      </c>
      <c r="O25" s="18">
        <v>45</v>
      </c>
      <c r="P25" s="18">
        <v>0</v>
      </c>
      <c r="Q25" s="19"/>
      <c r="R25" s="19"/>
      <c r="S25" s="19"/>
    </row>
    <row r="26" spans="1:19" ht="15" x14ac:dyDescent="0.25">
      <c r="A26" s="9" t="s">
        <v>61</v>
      </c>
      <c r="B26" s="21">
        <v>1750</v>
      </c>
      <c r="C26" s="11">
        <f t="shared" si="0"/>
        <v>826</v>
      </c>
      <c r="D26" s="11" t="s">
        <v>28</v>
      </c>
      <c r="E26" s="12">
        <v>175</v>
      </c>
      <c r="F26" s="13">
        <f t="shared" si="1"/>
        <v>10</v>
      </c>
      <c r="G26" s="14" t="s">
        <v>62</v>
      </c>
      <c r="H26" s="15">
        <v>43218</v>
      </c>
      <c r="I26" s="16"/>
      <c r="J26" s="15"/>
      <c r="K26" s="17"/>
      <c r="L26" s="17">
        <v>262</v>
      </c>
      <c r="M26" s="17">
        <v>137</v>
      </c>
      <c r="N26" s="17">
        <v>175</v>
      </c>
      <c r="O26" s="18">
        <v>175</v>
      </c>
      <c r="P26" s="18">
        <v>175</v>
      </c>
      <c r="Q26" s="19"/>
      <c r="R26" s="19"/>
      <c r="S26" s="19"/>
    </row>
    <row r="27" spans="1:19" ht="15" x14ac:dyDescent="0.25">
      <c r="A27" s="9" t="s">
        <v>61</v>
      </c>
      <c r="B27" s="21">
        <v>600</v>
      </c>
      <c r="C27" s="11">
        <f t="shared" si="0"/>
        <v>50</v>
      </c>
      <c r="D27" s="11" t="s">
        <v>44</v>
      </c>
      <c r="E27" s="12">
        <v>100</v>
      </c>
      <c r="F27" s="13">
        <f t="shared" si="1"/>
        <v>6</v>
      </c>
      <c r="G27" s="14" t="s">
        <v>62</v>
      </c>
      <c r="H27" s="15">
        <v>43218</v>
      </c>
      <c r="I27" s="16"/>
      <c r="J27" s="15"/>
      <c r="K27" s="17"/>
      <c r="L27" s="17">
        <v>150</v>
      </c>
      <c r="M27" s="17">
        <v>100</v>
      </c>
      <c r="N27" s="17">
        <v>100</v>
      </c>
      <c r="O27" s="18">
        <v>100</v>
      </c>
      <c r="P27" s="18">
        <v>100</v>
      </c>
      <c r="Q27" s="19"/>
      <c r="R27" s="19"/>
      <c r="S27" s="19"/>
    </row>
    <row r="28" spans="1:19" ht="15" x14ac:dyDescent="0.25">
      <c r="A28" s="9" t="s">
        <v>63</v>
      </c>
      <c r="B28" s="21">
        <v>600</v>
      </c>
      <c r="C28" s="11">
        <f t="shared" si="0"/>
        <v>-100</v>
      </c>
      <c r="D28" s="11" t="s">
        <v>64</v>
      </c>
      <c r="E28" s="12">
        <v>0</v>
      </c>
      <c r="F28" s="13" t="e">
        <f t="shared" si="1"/>
        <v>#DIV/0!</v>
      </c>
      <c r="G28" s="14" t="s">
        <v>65</v>
      </c>
      <c r="H28" s="15">
        <v>43218</v>
      </c>
      <c r="I28" s="16"/>
      <c r="J28" s="15"/>
      <c r="K28" s="17"/>
      <c r="L28" s="17">
        <v>200</v>
      </c>
      <c r="M28" s="17">
        <v>200</v>
      </c>
      <c r="N28" s="17">
        <v>100</v>
      </c>
      <c r="O28" s="18">
        <v>100</v>
      </c>
      <c r="P28" s="18">
        <v>100</v>
      </c>
      <c r="Q28" s="19"/>
      <c r="R28" s="19"/>
      <c r="S28" s="19"/>
    </row>
    <row r="29" spans="1:19" ht="15" x14ac:dyDescent="0.25">
      <c r="A29" s="9" t="s">
        <v>66</v>
      </c>
      <c r="B29" s="21">
        <v>600</v>
      </c>
      <c r="C29" s="11">
        <f t="shared" si="0"/>
        <v>0</v>
      </c>
      <c r="D29" s="11" t="s">
        <v>67</v>
      </c>
      <c r="E29" s="12">
        <v>100</v>
      </c>
      <c r="F29" s="13">
        <f t="shared" si="1"/>
        <v>6</v>
      </c>
      <c r="G29" s="14" t="s">
        <v>68</v>
      </c>
      <c r="H29" s="15">
        <v>43218</v>
      </c>
      <c r="I29" s="16"/>
      <c r="J29" s="15"/>
      <c r="K29" s="17"/>
      <c r="L29" s="17">
        <v>150</v>
      </c>
      <c r="M29" s="17">
        <v>150</v>
      </c>
      <c r="N29" s="17">
        <v>100</v>
      </c>
      <c r="O29" s="18">
        <v>100</v>
      </c>
      <c r="P29" s="18">
        <v>100</v>
      </c>
      <c r="Q29" s="19"/>
      <c r="R29" s="19"/>
      <c r="S29" s="19"/>
    </row>
    <row r="30" spans="1:19" ht="15" x14ac:dyDescent="0.25">
      <c r="A30" s="9" t="s">
        <v>69</v>
      </c>
      <c r="B30" s="10">
        <v>3000</v>
      </c>
      <c r="C30" s="11">
        <f t="shared" si="0"/>
        <v>2250</v>
      </c>
      <c r="D30" s="11" t="s">
        <v>28</v>
      </c>
      <c r="E30" s="12">
        <v>300</v>
      </c>
      <c r="F30" s="13">
        <f t="shared" si="1"/>
        <v>10</v>
      </c>
      <c r="G30" s="14" t="s">
        <v>50</v>
      </c>
      <c r="H30" s="15">
        <v>43218</v>
      </c>
      <c r="I30" s="16"/>
      <c r="J30" s="15"/>
      <c r="K30" s="17">
        <v>300</v>
      </c>
      <c r="L30" s="17">
        <v>450</v>
      </c>
      <c r="M30" s="17"/>
      <c r="N30" s="17"/>
      <c r="O30" s="18"/>
      <c r="P30" s="18"/>
      <c r="Q30" s="19"/>
      <c r="R30" s="19"/>
      <c r="S30" s="19"/>
    </row>
    <row r="31" spans="1:19" ht="15" x14ac:dyDescent="0.25">
      <c r="A31" s="9" t="s">
        <v>69</v>
      </c>
      <c r="B31" s="10">
        <v>600</v>
      </c>
      <c r="C31" s="11">
        <f t="shared" si="0"/>
        <v>300</v>
      </c>
      <c r="D31" s="11" t="s">
        <v>67</v>
      </c>
      <c r="E31" s="12">
        <v>100</v>
      </c>
      <c r="F31" s="13">
        <f t="shared" si="1"/>
        <v>6</v>
      </c>
      <c r="G31" s="14" t="s">
        <v>50</v>
      </c>
      <c r="H31" s="15">
        <v>43218</v>
      </c>
      <c r="I31" s="16"/>
      <c r="J31" s="15"/>
      <c r="K31" s="17">
        <v>150</v>
      </c>
      <c r="L31" s="17">
        <v>150</v>
      </c>
      <c r="M31" s="17"/>
      <c r="N31" s="17"/>
      <c r="O31" s="18"/>
      <c r="P31" s="18"/>
      <c r="Q31" s="19"/>
      <c r="R31" s="19"/>
      <c r="S31" s="19"/>
    </row>
    <row r="32" spans="1:19" ht="15" x14ac:dyDescent="0.25">
      <c r="A32" s="9" t="s">
        <v>70</v>
      </c>
      <c r="B32" s="21">
        <v>1500</v>
      </c>
      <c r="C32" s="11">
        <f t="shared" si="0"/>
        <v>975</v>
      </c>
      <c r="D32" s="11" t="s">
        <v>28</v>
      </c>
      <c r="E32" s="12">
        <v>150</v>
      </c>
      <c r="F32" s="13">
        <f t="shared" si="1"/>
        <v>10</v>
      </c>
      <c r="G32" s="14" t="s">
        <v>71</v>
      </c>
      <c r="H32" s="15">
        <v>43218</v>
      </c>
      <c r="I32" s="16"/>
      <c r="J32" s="15"/>
      <c r="K32" s="17"/>
      <c r="L32" s="17">
        <v>225</v>
      </c>
      <c r="M32" s="17"/>
      <c r="N32" s="17"/>
      <c r="O32" s="18">
        <v>150</v>
      </c>
      <c r="P32" s="18">
        <v>150</v>
      </c>
      <c r="Q32" s="19"/>
      <c r="R32" s="19"/>
      <c r="S32" s="19"/>
    </row>
    <row r="33" spans="1:19" ht="15" x14ac:dyDescent="0.25">
      <c r="A33" s="9" t="s">
        <v>72</v>
      </c>
      <c r="B33" s="12">
        <v>900</v>
      </c>
      <c r="C33" s="11">
        <f t="shared" si="0"/>
        <v>300</v>
      </c>
      <c r="D33" s="11" t="s">
        <v>25</v>
      </c>
      <c r="E33" s="12">
        <v>100</v>
      </c>
      <c r="F33" s="13">
        <f t="shared" si="1"/>
        <v>9</v>
      </c>
      <c r="G33" s="14" t="s">
        <v>73</v>
      </c>
      <c r="H33" s="15">
        <v>43218</v>
      </c>
      <c r="I33" s="16"/>
      <c r="J33" s="15"/>
      <c r="K33" s="17"/>
      <c r="L33" s="17">
        <v>200</v>
      </c>
      <c r="M33" s="17">
        <v>100</v>
      </c>
      <c r="N33" s="17">
        <v>100</v>
      </c>
      <c r="O33" s="18">
        <v>100</v>
      </c>
      <c r="P33" s="18">
        <v>100</v>
      </c>
      <c r="Q33" s="19"/>
      <c r="R33" s="19"/>
      <c r="S33" s="19"/>
    </row>
    <row r="34" spans="1:19" ht="15" x14ac:dyDescent="0.25">
      <c r="A34" s="9" t="s">
        <v>72</v>
      </c>
      <c r="B34" s="12">
        <v>180</v>
      </c>
      <c r="C34" s="11">
        <f t="shared" si="0"/>
        <v>-90</v>
      </c>
      <c r="D34" s="11" t="s">
        <v>31</v>
      </c>
      <c r="E34" s="12">
        <v>45</v>
      </c>
      <c r="F34" s="13">
        <f t="shared" si="1"/>
        <v>4</v>
      </c>
      <c r="G34" s="14" t="s">
        <v>73</v>
      </c>
      <c r="H34" s="15">
        <v>43218</v>
      </c>
      <c r="I34" s="16"/>
      <c r="J34" s="15"/>
      <c r="K34" s="17"/>
      <c r="L34" s="17">
        <v>90</v>
      </c>
      <c r="M34" s="17">
        <v>45</v>
      </c>
      <c r="N34" s="17">
        <v>45</v>
      </c>
      <c r="O34" s="18">
        <v>45</v>
      </c>
      <c r="P34" s="18">
        <v>45</v>
      </c>
      <c r="Q34" s="19"/>
      <c r="R34" s="19"/>
      <c r="S34" s="19"/>
    </row>
    <row r="35" spans="1:19" ht="15" x14ac:dyDescent="0.25">
      <c r="A35" s="9" t="s">
        <v>74</v>
      </c>
      <c r="B35" s="10">
        <v>3500</v>
      </c>
      <c r="C35" s="11">
        <f t="shared" si="0"/>
        <v>2100</v>
      </c>
      <c r="D35" s="11" t="s">
        <v>28</v>
      </c>
      <c r="E35" s="12">
        <v>350</v>
      </c>
      <c r="F35" s="13">
        <f t="shared" si="1"/>
        <v>10</v>
      </c>
      <c r="G35" s="14" t="s">
        <v>50</v>
      </c>
      <c r="H35" s="15">
        <v>43218</v>
      </c>
      <c r="I35" s="16"/>
      <c r="J35" s="15"/>
      <c r="K35" s="17">
        <v>525</v>
      </c>
      <c r="L35" s="17"/>
      <c r="M35" s="17">
        <v>525</v>
      </c>
      <c r="N35" s="17">
        <v>350</v>
      </c>
      <c r="O35" s="18"/>
      <c r="P35" s="18"/>
      <c r="Q35" s="19"/>
      <c r="R35" s="19"/>
      <c r="S35" s="19"/>
    </row>
    <row r="36" spans="1:19" ht="15" x14ac:dyDescent="0.25">
      <c r="A36" s="9" t="s">
        <v>75</v>
      </c>
      <c r="B36" s="21">
        <v>900</v>
      </c>
      <c r="C36" s="11">
        <f t="shared" si="0"/>
        <v>200</v>
      </c>
      <c r="D36" s="11" t="s">
        <v>25</v>
      </c>
      <c r="E36" s="12">
        <v>100</v>
      </c>
      <c r="F36" s="13">
        <f t="shared" si="1"/>
        <v>9</v>
      </c>
      <c r="G36" s="14" t="s">
        <v>76</v>
      </c>
      <c r="H36" s="15">
        <v>43219</v>
      </c>
      <c r="I36" s="16"/>
      <c r="J36" s="15"/>
      <c r="K36" s="17"/>
      <c r="L36" s="17">
        <v>150</v>
      </c>
      <c r="M36" s="17">
        <v>150</v>
      </c>
      <c r="N36" s="17">
        <v>100</v>
      </c>
      <c r="O36" s="18">
        <v>100</v>
      </c>
      <c r="P36" s="18">
        <v>100</v>
      </c>
      <c r="Q36" s="18">
        <v>100</v>
      </c>
      <c r="R36" s="19"/>
      <c r="S36" s="19"/>
    </row>
  </sheetData>
  <autoFilter ref="A1:S36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2019-02-08T18:33:12Z</dcterms:modified>
</cp:coreProperties>
</file>