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43D30ED0-431A-44A1-97B1-3EC4F6A9ABB4}" xr6:coauthVersionLast="40" xr6:coauthVersionMax="40" xr10:uidLastSave="{00000000-0000-0000-0000-000000000000}"/>
  <bookViews>
    <workbookView xWindow="0" yWindow="0" windowWidth="19200" windowHeight="8265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1" l="1"/>
  <c r="Q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5" i="1"/>
  <c r="J10" i="1"/>
  <c r="J11" i="1"/>
  <c r="J12" i="1"/>
  <c r="J13" i="1"/>
  <c r="J14" i="1"/>
  <c r="J15" i="1"/>
  <c r="J16" i="1"/>
  <c r="J17" i="1"/>
  <c r="J18" i="1"/>
  <c r="J19" i="1"/>
  <c r="J20" i="1"/>
  <c r="J21" i="1"/>
  <c r="J8" i="1"/>
  <c r="J9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6" i="1"/>
  <c r="J6" i="1" s="1"/>
  <c r="I7" i="1"/>
  <c r="J7" i="1" s="1"/>
  <c r="I5" i="1"/>
  <c r="J5" i="1" l="1"/>
  <c r="R5" i="1"/>
  <c r="R6" i="1"/>
  <c r="R7" i="1"/>
</calcChain>
</file>

<file path=xl/sharedStrings.xml><?xml version="1.0" encoding="utf-8"?>
<sst xmlns="http://schemas.openxmlformats.org/spreadsheetml/2006/main" count="34" uniqueCount="13">
  <si>
    <t>م</t>
  </si>
  <si>
    <t>الصنف</t>
  </si>
  <si>
    <t>السعر</t>
  </si>
  <si>
    <t>دقيق</t>
  </si>
  <si>
    <t>ارز</t>
  </si>
  <si>
    <t>ردة ابن الخطاب</t>
  </si>
  <si>
    <t>الشكارة بالكيلو</t>
  </si>
  <si>
    <t>الكمية بالكيلو</t>
  </si>
  <si>
    <t>الكمية الكلية بالشكارة</t>
  </si>
  <si>
    <t>الكمية الكلية بالكيلو</t>
  </si>
  <si>
    <t>دليل وزن الشكارة بالكيلو لكل صنف</t>
  </si>
  <si>
    <t>الدليل</t>
  </si>
  <si>
    <t>تبسيط للمعادلات بعد إضافة عمود دليل وزن الشكارة بالكيلو أمام كل 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</si>
</sst>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readingOrder="2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22"/>
  <sheetViews>
    <sheetView rightToLeft="1" tabSelected="1" workbookViewId="0">
      <selection activeCell="N9" sqref="N9"/>
    </sheetView>
  </sheetViews>
  <sheetFormatPr baseColWidth="10" defaultColWidth="9.140625" defaultRowHeight="15"/>
  <cols>
    <col min="2" max="2" width="13.7109375" customWidth="1"/>
    <col min="4" max="4" width="12.5703125" style="3" customWidth="1"/>
    <col min="5" max="7" width="4.140625" customWidth="1"/>
    <col min="8" max="8" width="13.85546875" customWidth="1"/>
    <col min="9" max="9" width="16.140625" customWidth="1"/>
    <col min="10" max="10" width="17.28515625" customWidth="1"/>
    <col min="11" max="11" width="1.5703125" customWidth="1"/>
    <col min="12" max="13" width="14.85546875" customWidth="1"/>
    <col min="14" max="14" width="8.140625" customWidth="1"/>
    <col min="15" max="15" width="12.140625" customWidth="1"/>
    <col min="16" max="16" width="5.140625" customWidth="1"/>
    <col min="17" max="17" width="16.140625" customWidth="1"/>
    <col min="18" max="18" width="17.28515625" customWidth="1"/>
  </cols>
  <sheetData>
    <row r="3" spans="1:18" ht="18.75">
      <c r="L3" s="6" t="s">
        <v>10</v>
      </c>
      <c r="M3" s="7"/>
      <c r="O3" s="9" t="s">
        <v>12</v>
      </c>
    </row>
    <row r="4" spans="1:18">
      <c r="A4" s="2" t="s">
        <v>0</v>
      </c>
      <c r="B4" s="2" t="s">
        <v>1</v>
      </c>
      <c r="C4" s="2" t="s">
        <v>2</v>
      </c>
      <c r="D4" s="4" t="s">
        <v>7</v>
      </c>
      <c r="H4" s="8" t="s">
        <v>1</v>
      </c>
      <c r="I4" s="8" t="s">
        <v>9</v>
      </c>
      <c r="J4" s="8" t="s">
        <v>8</v>
      </c>
      <c r="L4" s="8" t="s">
        <v>1</v>
      </c>
      <c r="M4" s="8" t="s">
        <v>6</v>
      </c>
      <c r="O4" s="8" t="s">
        <v>1</v>
      </c>
      <c r="P4" s="8" t="s">
        <v>11</v>
      </c>
      <c r="Q4" s="8" t="s">
        <v>9</v>
      </c>
      <c r="R4" s="8" t="s">
        <v>8</v>
      </c>
    </row>
    <row r="5" spans="1:18">
      <c r="A5" s="2"/>
      <c r="B5" s="2" t="s">
        <v>3</v>
      </c>
      <c r="C5" s="2"/>
      <c r="D5" s="4">
        <v>35</v>
      </c>
      <c r="H5" s="1" t="s">
        <v>3</v>
      </c>
      <c r="I5" s="1">
        <f>IF(H5="","",SUMPRODUCT(($B$5:$B$1500=$H5)*($D$5:$D$1500)))</f>
        <v>110</v>
      </c>
      <c r="J5" s="5" t="str">
        <f>IF($H5="","",IF(INT($I5/INDEX($M$5:$M$16,MATCH($H5,$L$5:$L$16,0)))&lt;&gt;0,INT($I5/INDEX($M$5:$M$16,MATCH($H5,$L$5:$L$16,0)))&amp;" شكارة","")&amp;IF(MOD($I5,INDEX($M$5:$M$16,MATCH($H5,$L$5:$L$16,0)))&lt;&gt;0,IF(INT($I5/INDEX($M$5:$M$16,MATCH($H5,$L$5:$L$16,0)))&lt;&gt;0," و","")&amp;MOD($I5,INDEX($M$5:$M$16,MATCH($H5,$L$5:$L$16,0)))&amp;" ك",""))</f>
        <v>2 شكارة و10 ك</v>
      </c>
      <c r="L5" s="1" t="s">
        <v>3</v>
      </c>
      <c r="M5" s="1">
        <v>50</v>
      </c>
      <c r="O5" s="1" t="s">
        <v>3</v>
      </c>
      <c r="P5" s="8">
        <v>50</v>
      </c>
      <c r="Q5" s="1">
        <f>IF($O5="","",SUMPRODUCT(($B$5:$B$1500=$O5)*($D$5:$D$1500)))</f>
        <v>110</v>
      </c>
      <c r="R5" s="5" t="str">
        <f>IF($O5="","",IF(INT($I5/$P5)&lt;&gt;0,INT($Q5/$P5)&amp;" شكارة","")&amp;IF(MOD($Q5,$P5)&lt;&gt;0,IF(INT($Q5/$P5)&lt;&gt;0," و","")&amp;MOD($Q5,$P5)&amp;" ك",""))</f>
        <v>2 شكارة و10 ك</v>
      </c>
    </row>
    <row r="6" spans="1:18">
      <c r="A6" s="2"/>
      <c r="B6" s="2" t="s">
        <v>5</v>
      </c>
      <c r="C6" s="2"/>
      <c r="D6" s="4">
        <v>27</v>
      </c>
      <c r="H6" s="1" t="s">
        <v>4</v>
      </c>
      <c r="I6" s="1">
        <f t="shared" ref="I6:I21" si="0">IF(H6="","",SUMPRODUCT(($B$5:$B$1500=$H6)*($D$5:$D$1500)))</f>
        <v>40</v>
      </c>
      <c r="J6" s="5" t="str">
        <f>IF($H6="","",IF(INT($I6/INDEX($M$5:$M$16,MATCH($H6,$L$5:$L$16,0)))&lt;&gt;0,INT($I6/INDEX($M$5:$M$16,MATCH($H6,$L$5:$L$16,0)))&amp;" شكارة","")&amp;IF(MOD($I6,INDEX($M$5:$M$16,MATCH($H6,$L$5:$L$16,0)))&lt;&gt;0,IF(INT($I6/INDEX($M$5:$M$16,MATCH($H6,$L$5:$L$16,0)))&lt;&gt;0," و","")&amp;MOD($I6,INDEX($M$5:$M$16,MATCH($H6,$L$5:$L$16,0)))&amp;" ك",""))</f>
        <v>1 شكارة و15 ك</v>
      </c>
      <c r="L6" s="1" t="s">
        <v>4</v>
      </c>
      <c r="M6" s="1">
        <v>25</v>
      </c>
      <c r="O6" s="1" t="s">
        <v>4</v>
      </c>
      <c r="P6" s="8">
        <v>25</v>
      </c>
      <c r="Q6" s="1">
        <f>IF($O6="","",SUMPRODUCT(($B$5:$B$1500=$O6)*($D$5:$D$1500)))</f>
        <v>40</v>
      </c>
      <c r="R6" s="5" t="str">
        <f>IF($O6="","",IF(INT($I6/$P6)&lt;&gt;0,INT($Q6/$P6)&amp;" شكارة","")&amp;IF(MOD($Q6,$P6)&lt;&gt;0,IF(INT($Q6/$P6)&lt;&gt;0," و","")&amp;MOD($Q6,$P6)&amp;" ك",""))</f>
        <v>1 شكارة و15 ك</v>
      </c>
    </row>
    <row r="7" spans="1:18">
      <c r="A7" s="2"/>
      <c r="B7" s="2" t="s">
        <v>3</v>
      </c>
      <c r="C7" s="2"/>
      <c r="D7" s="4">
        <v>20</v>
      </c>
      <c r="H7" s="1" t="s">
        <v>5</v>
      </c>
      <c r="I7" s="1">
        <f t="shared" si="0"/>
        <v>57</v>
      </c>
      <c r="J7" s="5" t="str">
        <f>IF($H7="","",IF(INT($I7/INDEX($M$5:$M$16,MATCH($H7,$L$5:$L$16,0)))&lt;&gt;0,INT($I7/INDEX($M$5:$M$16,MATCH($H7,$L$5:$L$16,0)))&amp;" شكارة","")&amp;IF(MOD($I7,INDEX($M$5:$M$16,MATCH($H7,$L$5:$L$16,0)))&lt;&gt;0,IF(INT($I7/INDEX($M$5:$M$16,MATCH($H7,$L$5:$L$16,0)))&lt;&gt;0," و","")&amp;MOD($I7,INDEX($M$5:$M$16,MATCH($H7,$L$5:$L$16,0)))&amp;" ك",""))</f>
        <v>1 شكارة و17 ك</v>
      </c>
      <c r="L7" s="1" t="s">
        <v>5</v>
      </c>
      <c r="M7" s="1">
        <v>40</v>
      </c>
      <c r="O7" s="1" t="s">
        <v>5</v>
      </c>
      <c r="P7" s="8">
        <v>40</v>
      </c>
      <c r="Q7" s="1">
        <f>IF($O7="","",SUMPRODUCT(($B$5:$B$1500=$O7)*($D$5:$D$1500)))</f>
        <v>57</v>
      </c>
      <c r="R7" s="5" t="str">
        <f>IF($O7="","",IF(INT($I7/$P7)&lt;&gt;0,INT($Q7/$P7)&amp;" شكارة","")&amp;IF(MOD($Q7,$P7)&lt;&gt;0,IF(INT($Q7/$P7)&lt;&gt;0," و","")&amp;MOD($Q7,$P7)&amp;" ك",""))</f>
        <v>1 شكارة و17 ك</v>
      </c>
    </row>
    <row r="8" spans="1:18">
      <c r="A8" s="2"/>
      <c r="B8" s="2" t="s">
        <v>4</v>
      </c>
      <c r="C8" s="2"/>
      <c r="D8" s="4">
        <v>15</v>
      </c>
      <c r="H8" s="1"/>
      <c r="I8" s="1" t="str">
        <f t="shared" si="0"/>
        <v/>
      </c>
      <c r="J8" s="5" t="str">
        <f>IF($H8="","",IF(INT($I8/INDEX($M$5:$M$16,MATCH($H8,$L$5:$L$16,0)))&lt;&gt;0,INT($I8/INDEX($M$5:$M$16,MATCH($H8,$L$5:$L$16,0)))&amp;" شكارة","")&amp;IF(MOD($I8,INDEX($M$5:$M$16,MATCH($H8,$L$5:$L$16,0)))&lt;&gt;0,IF(INT($I8/INDEX($M$5:$M$16,MATCH($H8,$L$5:$L$16,0)))&lt;&gt;0," و","")&amp;MOD($I8,INDEX($M$5:$M$16,MATCH($H8,$L$5:$L$16,0)))&amp;" ك",""))</f>
        <v/>
      </c>
      <c r="L8" s="1"/>
      <c r="M8" s="1"/>
      <c r="O8" s="1"/>
      <c r="P8" s="8"/>
      <c r="Q8" s="1" t="str">
        <f>IF($O8="","",SUMPRODUCT(($B$5:$B$1500=$O8)*($D$5:$D$1500)))</f>
        <v/>
      </c>
      <c r="R8" s="5" t="str">
        <f>IF($O8="","",IF(INT($I8/$P8)&lt;&gt;0,INT($Q8/$P8)&amp;" شكارة","")&amp;IF(MOD($Q8,$P8)&lt;&gt;0,IF(INT($Q8/$P8)&lt;&gt;0," و","")&amp;MOD($Q8,$P8)&amp;" ك",""))</f>
        <v/>
      </c>
    </row>
    <row r="9" spans="1:18">
      <c r="A9" s="2"/>
      <c r="B9" s="2" t="s">
        <v>4</v>
      </c>
      <c r="C9" s="2"/>
      <c r="D9" s="4">
        <v>10</v>
      </c>
      <c r="H9" s="1"/>
      <c r="I9" s="1" t="str">
        <f t="shared" si="0"/>
        <v/>
      </c>
      <c r="J9" s="5" t="str">
        <f>IF($H9="","",IF(INT($I9/INDEX($M$5:$M$16,MATCH($H9,$L$5:$L$16,0)))&lt;&gt;0,INT($I9/INDEX($M$5:$M$16,MATCH($H9,$L$5:$L$16,0)))&amp;" شكارة","")&amp;IF(MOD($I9,INDEX($M$5:$M$16,MATCH($H9,$L$5:$L$16,0)))&lt;&gt;0,IF(INT($I9/INDEX($M$5:$M$16,MATCH($H9,$L$5:$L$16,0)))&lt;&gt;0," و","")&amp;MOD($I9,INDEX($M$5:$M$16,MATCH($H9,$L$5:$L$16,0)))&amp;" ك",""))</f>
        <v/>
      </c>
      <c r="L9" s="1"/>
      <c r="M9" s="1"/>
      <c r="O9" s="1"/>
      <c r="P9" s="8"/>
      <c r="Q9" s="1" t="str">
        <f>IF($O9="","",SUMPRODUCT(($B$5:$B$1500=$O9)*($D$5:$D$1500)))</f>
        <v/>
      </c>
      <c r="R9" s="5" t="str">
        <f>IF($O9="","",IF(INT($I9/$P9)&lt;&gt;0,INT($Q9/$P9)&amp;" شكارة","")&amp;IF(MOD($Q9,$P9)&lt;&gt;0,IF(INT($Q9/$P9)&lt;&gt;0," و","")&amp;MOD($Q9,$P9)&amp;" ك",""))</f>
        <v/>
      </c>
    </row>
    <row r="10" spans="1:18">
      <c r="A10" s="2"/>
      <c r="B10" s="2" t="s">
        <v>5</v>
      </c>
      <c r="C10" s="2"/>
      <c r="D10" s="4">
        <v>30</v>
      </c>
      <c r="H10" s="1"/>
      <c r="I10" s="1" t="str">
        <f t="shared" si="0"/>
        <v/>
      </c>
      <c r="J10" s="5" t="str">
        <f>IF($H10="","",IF(INT($I10/INDEX($M$5:$M$16,MATCH($H10,$L$5:$L$16,0)))&lt;&gt;0,INT($I10/INDEX($M$5:$M$16,MATCH($H10,$L$5:$L$16,0)))&amp;" شكارة","")&amp;IF(MOD($I10,INDEX($M$5:$M$16,MATCH($H10,$L$5:$L$16,0)))&lt;&gt;0,IF(INT($I10/INDEX($M$5:$M$16,MATCH($H10,$L$5:$L$16,0)))&lt;&gt;0," و","")&amp;MOD($I10,INDEX($M$5:$M$16,MATCH($H10,$L$5:$L$16,0)))&amp;" ك",""))</f>
        <v/>
      </c>
      <c r="L10" s="1"/>
      <c r="M10" s="1"/>
      <c r="O10" s="1"/>
      <c r="P10" s="8"/>
      <c r="Q10" s="1" t="str">
        <f>IF($O10="","",SUMPRODUCT(($B$5:$B$1500=$O10)*($D$5:$D$1500)))</f>
        <v/>
      </c>
      <c r="R10" s="5" t="str">
        <f>IF($O10="","",IF(INT($I10/$P10)&lt;&gt;0,INT($Q10/$P10)&amp;" شكارة","")&amp;IF(MOD($Q10,$P10)&lt;&gt;0,IF(INT($Q10/$P10)&lt;&gt;0," و","")&amp;MOD($Q10,$P10)&amp;" ك",""))</f>
        <v/>
      </c>
    </row>
    <row r="11" spans="1:18">
      <c r="A11" s="2"/>
      <c r="B11" s="2" t="s">
        <v>4</v>
      </c>
      <c r="C11" s="2"/>
      <c r="D11" s="4">
        <v>5</v>
      </c>
      <c r="H11" s="1"/>
      <c r="I11" s="1" t="str">
        <f t="shared" si="0"/>
        <v/>
      </c>
      <c r="J11" s="5" t="str">
        <f>IF($H11="","",IF(INT($I11/INDEX($M$5:$M$16,MATCH($H11,$L$5:$L$16,0)))&lt;&gt;0,INT($I11/INDEX($M$5:$M$16,MATCH($H11,$L$5:$L$16,0)))&amp;" شكارة","")&amp;IF(MOD($I11,INDEX($M$5:$M$16,MATCH($H11,$L$5:$L$16,0)))&lt;&gt;0,IF(INT($I11/INDEX($M$5:$M$16,MATCH($H11,$L$5:$L$16,0)))&lt;&gt;0," و","")&amp;MOD($I11,INDEX($M$5:$M$16,MATCH($H11,$L$5:$L$16,0)))&amp;" ك",""))</f>
        <v/>
      </c>
      <c r="L11" s="1"/>
      <c r="M11" s="1"/>
      <c r="O11" s="1"/>
      <c r="P11" s="8"/>
      <c r="Q11" s="1" t="str">
        <f>IF($O11="","",SUMPRODUCT(($B$5:$B$1500=$O11)*($D$5:$D$1500)))</f>
        <v/>
      </c>
      <c r="R11" s="5" t="str">
        <f>IF($O11="","",IF(INT($I11/$P11)&lt;&gt;0,INT($Q11/$P11)&amp;" شكارة","")&amp;IF(MOD($Q11,$P11)&lt;&gt;0,IF(INT($Q11/$P11)&lt;&gt;0," و","")&amp;MOD($Q11,$P11)&amp;" ك",""))</f>
        <v/>
      </c>
    </row>
    <row r="12" spans="1:18">
      <c r="A12" s="2"/>
      <c r="B12" s="2" t="s">
        <v>3</v>
      </c>
      <c r="C12" s="2"/>
      <c r="D12" s="4">
        <v>25</v>
      </c>
      <c r="H12" s="1"/>
      <c r="I12" s="1" t="str">
        <f t="shared" si="0"/>
        <v/>
      </c>
      <c r="J12" s="5" t="str">
        <f>IF($H12="","",IF(INT($I12/INDEX($M$5:$M$16,MATCH($H12,$L$5:$L$16,0)))&lt;&gt;0,INT($I12/INDEX($M$5:$M$16,MATCH($H12,$L$5:$L$16,0)))&amp;" شكارة","")&amp;IF(MOD($I12,INDEX($M$5:$M$16,MATCH($H12,$L$5:$L$16,0)))&lt;&gt;0,IF(INT($I12/INDEX($M$5:$M$16,MATCH($H12,$L$5:$L$16,0)))&lt;&gt;0," و","")&amp;MOD($I12,INDEX($M$5:$M$16,MATCH($H12,$L$5:$L$16,0)))&amp;" ك",""))</f>
        <v/>
      </c>
      <c r="L12" s="1"/>
      <c r="M12" s="1"/>
      <c r="O12" s="1"/>
      <c r="P12" s="8"/>
      <c r="Q12" s="1" t="str">
        <f>IF($O12="","",SUMPRODUCT(($B$5:$B$1500=$O12)*($D$5:$D$1500)))</f>
        <v/>
      </c>
      <c r="R12" s="5" t="str">
        <f>IF($O12="","",IF(INT($I12/$P12)&lt;&gt;0,INT($Q12/$P12)&amp;" شكارة","")&amp;IF(MOD($Q12,$P12)&lt;&gt;0,IF(INT($Q12/$P12)&lt;&gt;0," و","")&amp;MOD($Q12,$P12)&amp;" ك",""))</f>
        <v/>
      </c>
    </row>
    <row r="13" spans="1:18">
      <c r="A13" s="2"/>
      <c r="B13" s="2" t="s">
        <v>3</v>
      </c>
      <c r="C13" s="2"/>
      <c r="D13" s="4">
        <v>30</v>
      </c>
      <c r="H13" s="1"/>
      <c r="I13" s="1" t="str">
        <f t="shared" si="0"/>
        <v/>
      </c>
      <c r="J13" s="5" t="str">
        <f>IF($H13="","",IF(INT($I13/INDEX($M$5:$M$16,MATCH($H13,$L$5:$L$16,0)))&lt;&gt;0,INT($I13/INDEX($M$5:$M$16,MATCH($H13,$L$5:$L$16,0)))&amp;" شكارة","")&amp;IF(MOD($I13,INDEX($M$5:$M$16,MATCH($H13,$L$5:$L$16,0)))&lt;&gt;0,IF(INT($I13/INDEX($M$5:$M$16,MATCH($H13,$L$5:$L$16,0)))&lt;&gt;0," و","")&amp;MOD($I13,INDEX($M$5:$M$16,MATCH($H13,$L$5:$L$16,0)))&amp;" ك",""))</f>
        <v/>
      </c>
      <c r="L13" s="1"/>
      <c r="M13" s="1"/>
      <c r="O13" s="1"/>
      <c r="P13" s="8"/>
      <c r="Q13" s="1" t="str">
        <f>IF($O13="","",SUMPRODUCT(($B$5:$B$1500=$O13)*($D$5:$D$1500)))</f>
        <v/>
      </c>
      <c r="R13" s="5" t="str">
        <f>IF($O13="","",IF(INT($I13/$P13)&lt;&gt;0,INT($Q13/$P13)&amp;" شكارة","")&amp;IF(MOD($Q13,$P13)&lt;&gt;0,IF(INT($Q13/$P13)&lt;&gt;0," و","")&amp;MOD($Q13,$P13)&amp;" ك",""))</f>
        <v/>
      </c>
    </row>
    <row r="14" spans="1:18">
      <c r="B14" s="2" t="s">
        <v>4</v>
      </c>
      <c r="D14" s="4">
        <v>10</v>
      </c>
      <c r="H14" s="1"/>
      <c r="I14" s="1" t="str">
        <f t="shared" si="0"/>
        <v/>
      </c>
      <c r="J14" s="5" t="str">
        <f>IF($H14="","",IF(INT($I14/INDEX($M$5:$M$16,MATCH($H14,$L$5:$L$16,0)))&lt;&gt;0,INT($I14/INDEX($M$5:$M$16,MATCH($H14,$L$5:$L$16,0)))&amp;" شكارة","")&amp;IF(MOD($I14,INDEX($M$5:$M$16,MATCH($H14,$L$5:$L$16,0)))&lt;&gt;0,IF(INT($I14/INDEX($M$5:$M$16,MATCH($H14,$L$5:$L$16,0)))&lt;&gt;0," و","")&amp;MOD($I14,INDEX($M$5:$M$16,MATCH($H14,$L$5:$L$16,0)))&amp;" ك",""))</f>
        <v/>
      </c>
      <c r="L14" s="1"/>
      <c r="M14" s="1"/>
      <c r="O14" s="1"/>
      <c r="P14" s="8"/>
      <c r="Q14" s="1" t="str">
        <f>IF($O14="","",SUMPRODUCT(($B$5:$B$1500=$O14)*($D$5:$D$1500)))</f>
        <v/>
      </c>
      <c r="R14" s="5" t="str">
        <f>IF($O14="","",IF(INT($I14/$P14)&lt;&gt;0,INT($Q14/$P14)&amp;" شكارة","")&amp;IF(MOD($Q14,$P14)&lt;&gt;0,IF(INT($Q14/$P14)&lt;&gt;0," و","")&amp;MOD($Q14,$P14)&amp;" ك",""))</f>
        <v/>
      </c>
    </row>
    <row r="15" spans="1:18">
      <c r="B15" s="2"/>
      <c r="H15" s="1"/>
      <c r="I15" s="1" t="str">
        <f t="shared" si="0"/>
        <v/>
      </c>
      <c r="J15" s="5" t="str">
        <f>IF($H15="","",IF(INT($I15/INDEX($M$5:$M$16,MATCH($H15,$L$5:$L$16,0)))&lt;&gt;0,INT($I15/INDEX($M$5:$M$16,MATCH($H15,$L$5:$L$16,0)))&amp;" شكارة","")&amp;IF(MOD($I15,INDEX($M$5:$M$16,MATCH($H15,$L$5:$L$16,0)))&lt;&gt;0,IF(INT($I15/INDEX($M$5:$M$16,MATCH($H15,$L$5:$L$16,0)))&lt;&gt;0," و","")&amp;MOD($I15,INDEX($M$5:$M$16,MATCH($H15,$L$5:$L$16,0)))&amp;" ك",""))</f>
        <v/>
      </c>
      <c r="L15" s="1"/>
      <c r="M15" s="1"/>
      <c r="O15" s="1"/>
      <c r="P15" s="8"/>
      <c r="Q15" s="1" t="str">
        <f>IF($O15="","",SUMPRODUCT(($B$5:$B$1500=$O15)*($D$5:$D$1500)))</f>
        <v/>
      </c>
      <c r="R15" s="5" t="str">
        <f>IF($O15="","",IF(INT($I15/$P15)&lt;&gt;0,INT($Q15/$P15)&amp;" شكارة","")&amp;IF(MOD($Q15,$P15)&lt;&gt;0,IF(INT($Q15/$P15)&lt;&gt;0," و","")&amp;MOD($Q15,$P15)&amp;" ك",""))</f>
        <v/>
      </c>
    </row>
    <row r="16" spans="1:18">
      <c r="B16" s="2"/>
      <c r="H16" s="1"/>
      <c r="I16" s="1" t="str">
        <f t="shared" si="0"/>
        <v/>
      </c>
      <c r="J16" s="5" t="str">
        <f>IF($H16="","",IF(INT($I16/INDEX($M$5:$M$16,MATCH($H16,$L$5:$L$16,0)))&lt;&gt;0,INT($I16/INDEX($M$5:$M$16,MATCH($H16,$L$5:$L$16,0)))&amp;" شكارة","")&amp;IF(MOD($I16,INDEX($M$5:$M$16,MATCH($H16,$L$5:$L$16,0)))&lt;&gt;0,IF(INT($I16/INDEX($M$5:$M$16,MATCH($H16,$L$5:$L$16,0)))&lt;&gt;0," و","")&amp;MOD($I16,INDEX($M$5:$M$16,MATCH($H16,$L$5:$L$16,0)))&amp;" ك",""))</f>
        <v/>
      </c>
      <c r="L16" s="1"/>
      <c r="M16" s="1"/>
      <c r="O16" s="1"/>
      <c r="P16" s="8"/>
      <c r="Q16" s="1" t="str">
        <f>IF($O16="","",SUMPRODUCT(($B$5:$B$1500=$O16)*($D$5:$D$1500)))</f>
        <v/>
      </c>
      <c r="R16" s="5" t="str">
        <f>IF($O16="","",IF(INT($I16/$P16)&lt;&gt;0,INT($Q16/$P16)&amp;" شكارة","")&amp;IF(MOD($Q16,$P16)&lt;&gt;0,IF(INT($Q16/$P16)&lt;&gt;0," و","")&amp;MOD($Q16,$P16)&amp;" ك",""))</f>
        <v/>
      </c>
    </row>
    <row r="17" spans="2:18">
      <c r="B17" s="2"/>
      <c r="H17" s="1"/>
      <c r="I17" s="1" t="str">
        <f t="shared" si="0"/>
        <v/>
      </c>
      <c r="J17" s="5" t="str">
        <f>IF($H17="","",IF(INT($I17/INDEX($M$5:$M$16,MATCH($H17,$L$5:$L$16,0)))&lt;&gt;0,INT($I17/INDEX($M$5:$M$16,MATCH($H17,$L$5:$L$16,0)))&amp;" شكارة","")&amp;IF(MOD($I17,INDEX($M$5:$M$16,MATCH($H17,$L$5:$L$16,0)))&lt;&gt;0,IF(INT($I17/INDEX($M$5:$M$16,MATCH($H17,$L$5:$L$16,0)))&lt;&gt;0," و","")&amp;MOD($I17,INDEX($M$5:$M$16,MATCH($H17,$L$5:$L$16,0)))&amp;" ك",""))</f>
        <v/>
      </c>
      <c r="O17" s="1"/>
      <c r="P17" s="8"/>
      <c r="Q17" s="1" t="str">
        <f>IF($O17="","",SUMPRODUCT(($B$5:$B$1500=$O17)*($D$5:$D$1500)))</f>
        <v/>
      </c>
      <c r="R17" s="5" t="str">
        <f>IF($O17="","",IF(INT($I17/$P17)&lt;&gt;0,INT($Q17/$P17)&amp;" شكارة","")&amp;IF(MOD($Q17,$P17)&lt;&gt;0,IF(INT($Q17/$P17)&lt;&gt;0," و","")&amp;MOD($Q17,$P17)&amp;" ك",""))</f>
        <v/>
      </c>
    </row>
    <row r="18" spans="2:18">
      <c r="B18" s="2"/>
      <c r="H18" s="1"/>
      <c r="I18" s="1" t="str">
        <f t="shared" si="0"/>
        <v/>
      </c>
      <c r="J18" s="5" t="str">
        <f>IF($H18="","",IF(INT($I18/INDEX($M$5:$M$16,MATCH($H18,$L$5:$L$16,0)))&lt;&gt;0,INT($I18/INDEX($M$5:$M$16,MATCH($H18,$L$5:$L$16,0)))&amp;" شكارة","")&amp;IF(MOD($I18,INDEX($M$5:$M$16,MATCH($H18,$L$5:$L$16,0)))&lt;&gt;0,IF(INT($I18/INDEX($M$5:$M$16,MATCH($H18,$L$5:$L$16,0)))&lt;&gt;0," و","")&amp;MOD($I18,INDEX($M$5:$M$16,MATCH($H18,$L$5:$L$16,0)))&amp;" ك",""))</f>
        <v/>
      </c>
      <c r="O18" s="1"/>
      <c r="P18" s="8"/>
      <c r="Q18" s="1" t="str">
        <f>IF($O18="","",SUMPRODUCT(($B$5:$B$1500=$O18)*($D$5:$D$1500)))</f>
        <v/>
      </c>
      <c r="R18" s="5" t="str">
        <f>IF($O18="","",IF(INT($I18/$P18)&lt;&gt;0,INT($Q18/$P18)&amp;" شكارة","")&amp;IF(MOD($Q18,$P18)&lt;&gt;0,IF(INT($Q18/$P18)&lt;&gt;0," و","")&amp;MOD($Q18,$P18)&amp;" ك",""))</f>
        <v/>
      </c>
    </row>
    <row r="19" spans="2:18">
      <c r="B19" s="2"/>
      <c r="H19" s="1"/>
      <c r="I19" s="1" t="str">
        <f t="shared" si="0"/>
        <v/>
      </c>
      <c r="J19" s="5" t="str">
        <f>IF($H19="","",IF(INT($I19/INDEX($M$5:$M$16,MATCH($H19,$L$5:$L$16,0)))&lt;&gt;0,INT($I19/INDEX($M$5:$M$16,MATCH($H19,$L$5:$L$16,0)))&amp;" شكارة","")&amp;IF(MOD($I19,INDEX($M$5:$M$16,MATCH($H19,$L$5:$L$16,0)))&lt;&gt;0,IF(INT($I19/INDEX($M$5:$M$16,MATCH($H19,$L$5:$L$16,0)))&lt;&gt;0," و","")&amp;MOD($I19,INDEX($M$5:$M$16,MATCH($H19,$L$5:$L$16,0)))&amp;" ك",""))</f>
        <v/>
      </c>
      <c r="O19" s="1"/>
      <c r="P19" s="8"/>
      <c r="Q19" s="1" t="str">
        <f>IF($O19="","",SUMPRODUCT(($B$5:$B$1500=$O19)*($D$5:$D$1500)))</f>
        <v/>
      </c>
      <c r="R19" s="5" t="str">
        <f>IF($O19="","",IF(INT($I19/$P19)&lt;&gt;0,INT($Q19/$P19)&amp;" شكارة","")&amp;IF(MOD($Q19,$P19)&lt;&gt;0,IF(INT($Q19/$P19)&lt;&gt;0," و","")&amp;MOD($Q19,$P19)&amp;" ك",""))</f>
        <v/>
      </c>
    </row>
    <row r="20" spans="2:18">
      <c r="B20" s="2"/>
      <c r="H20" s="1"/>
      <c r="I20" s="1" t="str">
        <f t="shared" si="0"/>
        <v/>
      </c>
      <c r="J20" s="5" t="str">
        <f>IF($H20="","",IF(INT($I20/INDEX($M$5:$M$16,MATCH($H20,$L$5:$L$16,0)))&lt;&gt;0,INT($I20/INDEX($M$5:$M$16,MATCH($H20,$L$5:$L$16,0)))&amp;" شكارة","")&amp;IF(MOD($I20,INDEX($M$5:$M$16,MATCH($H20,$L$5:$L$16,0)))&lt;&gt;0,IF(INT($I20/INDEX($M$5:$M$16,MATCH($H20,$L$5:$L$16,0)))&lt;&gt;0," و","")&amp;MOD($I20,INDEX($M$5:$M$16,MATCH($H20,$L$5:$L$16,0)))&amp;" ك",""))</f>
        <v/>
      </c>
      <c r="O20" s="1"/>
      <c r="P20" s="8"/>
      <c r="Q20" s="1" t="str">
        <f>IF($O20="","",SUMPRODUCT(($B$5:$B$1500=$O20)*($D$5:$D$1500)))</f>
        <v/>
      </c>
      <c r="R20" s="5" t="str">
        <f>IF($O20="","",IF(INT($I20/$P20)&lt;&gt;0,INT($Q20/$P20)&amp;" شكارة","")&amp;IF(MOD($Q20,$P20)&lt;&gt;0,IF(INT($Q20/$P20)&lt;&gt;0," و","")&amp;MOD($Q20,$P20)&amp;" ك",""))</f>
        <v/>
      </c>
    </row>
    <row r="21" spans="2:18">
      <c r="B21" s="2"/>
      <c r="H21" s="1"/>
      <c r="I21" s="1" t="str">
        <f t="shared" si="0"/>
        <v/>
      </c>
      <c r="J21" s="5" t="str">
        <f>IF($H21="","",IF(INT($I21/INDEX($M$5:$M$16,MATCH($H21,$L$5:$L$16,0)))&lt;&gt;0,INT($I21/INDEX($M$5:$M$16,MATCH($H21,$L$5:$L$16,0)))&amp;" شكارة","")&amp;IF(MOD($I21,INDEX($M$5:$M$16,MATCH($H21,$L$5:$L$16,0)))&lt;&gt;0,IF(INT($I21/INDEX($M$5:$M$16,MATCH($H21,$L$5:$L$16,0)))&lt;&gt;0," و","")&amp;MOD($I21,INDEX($M$5:$M$16,MATCH($H21,$L$5:$L$16,0)))&amp;" ك",""))</f>
        <v/>
      </c>
      <c r="O21" s="1"/>
      <c r="P21" s="8"/>
      <c r="Q21" s="1" t="str">
        <f>IF($O21="","",SUMPRODUCT(($B$5:$B$1500=$O21)*($D$5:$D$1500)))</f>
        <v/>
      </c>
      <c r="R21" s="5" t="str">
        <f>IF($O21="","",IF(INT($I21/$P21)&lt;&gt;0,INT($Q21/$P21)&amp;" شكارة","")&amp;IF(MOD($Q21,$P21)&lt;&gt;0,IF(INT($Q21/$P21)&lt;&gt;0," و","")&amp;MOD($Q21,$P21)&amp;" ك",""))</f>
        <v/>
      </c>
    </row>
    <row r="22" spans="2:18">
      <c r="B22" s="2"/>
    </row>
  </sheetData>
  <mergeCells count="1">
    <mergeCell ref="L3:M3"/>
  </mergeCells>
  <dataValidations count="1">
    <dataValidation type="list" allowBlank="1" showInputMessage="1" showErrorMessage="1" sqref="B5:B18 O5:O21 H5:H21" xr:uid="{00000000-0002-0000-0000-000000000000}">
      <formula1>$L$5:$L$7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hben</cp:lastModifiedBy>
  <dcterms:created xsi:type="dcterms:W3CDTF">2019-02-14T05:23:43Z</dcterms:created>
  <dcterms:modified xsi:type="dcterms:W3CDTF">2019-02-15T15:00:13Z</dcterms:modified>
</cp:coreProperties>
</file>