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FFAECDB3-880C-43E5-A85D-F13932CF7737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L4" i="1"/>
  <c r="L2" i="1"/>
  <c r="A7" i="2" l="1"/>
  <c r="A8" i="2"/>
  <c r="A9" i="2"/>
  <c r="A10" i="2"/>
  <c r="A11" i="2"/>
  <c r="A12" i="2"/>
  <c r="A13" i="2"/>
  <c r="A14" i="2"/>
  <c r="A15" i="2"/>
  <c r="A16" i="2"/>
  <c r="A17" i="2"/>
  <c r="A18" i="2"/>
  <c r="B7" i="2"/>
  <c r="B8" i="2"/>
  <c r="B9" i="2"/>
  <c r="B10" i="2"/>
  <c r="B11" i="2"/>
  <c r="B12" i="2"/>
  <c r="B13" i="2"/>
  <c r="B14" i="2"/>
  <c r="B15" i="2"/>
  <c r="B16" i="2"/>
  <c r="B17" i="2"/>
  <c r="B18" i="2"/>
  <c r="B6" i="2"/>
  <c r="B5" i="2"/>
  <c r="O4" i="1" s="1"/>
  <c r="B4" i="2"/>
  <c r="O3" i="1" s="1"/>
  <c r="B3" i="2"/>
  <c r="O2" i="1" s="1"/>
  <c r="A3" i="2"/>
  <c r="A4" i="2"/>
  <c r="A5" i="2"/>
  <c r="A6" i="2"/>
</calcChain>
</file>

<file path=xl/sharedStrings.xml><?xml version="1.0" encoding="utf-8"?>
<sst xmlns="http://schemas.openxmlformats.org/spreadsheetml/2006/main" count="49" uniqueCount="47">
  <si>
    <t>الدرجة</t>
  </si>
  <si>
    <t>التصنيف</t>
  </si>
  <si>
    <t>قرية / مدينة</t>
  </si>
  <si>
    <t>الكود</t>
  </si>
  <si>
    <t>الاسم</t>
  </si>
  <si>
    <t>Q1</t>
  </si>
  <si>
    <t>SG</t>
  </si>
  <si>
    <t>Village customers</t>
  </si>
  <si>
    <t>City customers</t>
  </si>
  <si>
    <t>العدد المشتري</t>
  </si>
  <si>
    <t>صنف 1</t>
  </si>
  <si>
    <t>صنف 2</t>
  </si>
  <si>
    <t>صنف 3</t>
  </si>
  <si>
    <t>صنف 4</t>
  </si>
  <si>
    <t>صنف 5</t>
  </si>
  <si>
    <t>صنف 6</t>
  </si>
  <si>
    <t>صنف 7</t>
  </si>
  <si>
    <t>صنف 8</t>
  </si>
  <si>
    <t>صنف 9</t>
  </si>
  <si>
    <t>صنف 10</t>
  </si>
  <si>
    <t>صنف 11</t>
  </si>
  <si>
    <t>صنف 12</t>
  </si>
  <si>
    <t>صنف 13</t>
  </si>
  <si>
    <t>صنف 14</t>
  </si>
  <si>
    <t>صنف 15</t>
  </si>
  <si>
    <t>صنف 16</t>
  </si>
  <si>
    <t>صنف 17</t>
  </si>
  <si>
    <t>صنف 18</t>
  </si>
  <si>
    <t>صنف 19</t>
  </si>
  <si>
    <t>صنف 20</t>
  </si>
  <si>
    <t>صنف 21</t>
  </si>
  <si>
    <t>صنف 22</t>
  </si>
  <si>
    <t>صنف 23</t>
  </si>
  <si>
    <t>صنف 24</t>
  </si>
  <si>
    <t>صنف 25</t>
  </si>
  <si>
    <t>صنف 26</t>
  </si>
  <si>
    <t>صنف 27</t>
  </si>
  <si>
    <t>صنف 28</t>
  </si>
  <si>
    <t>صنف 29</t>
  </si>
  <si>
    <t>صنف 30</t>
  </si>
  <si>
    <t>عدد الأصناف</t>
  </si>
  <si>
    <t>LG</t>
  </si>
  <si>
    <t xml:space="preserve">بشرط اذا كان SG وVillage customers
يبحث و يقوم بعد الأصناف 1-5-7-11-15-27-28  ( التي اشتري منها العميل )
</t>
  </si>
  <si>
    <t xml:space="preserve"> اذا كان SG وCity customers
يبحث و يقوم بعد الأصناف 1-5-7-10-17-25-28  ( التي اشتري منها العميل )</t>
  </si>
  <si>
    <t xml:space="preserve"> اذا كان LG 
يبحث و يقوم بعد الأصناف 1-5-6-7-17-25-28  ( التي اشتري منها العميل )</t>
  </si>
  <si>
    <t>وهكذا</t>
  </si>
  <si>
    <t>مطلوب معادلة تبحث عن الكود العمود A في شيت2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</si>
</sst>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165" fontId="2" fillId="0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7" xfId="0" applyBorder="1" applyAlignment="1">
      <alignment horizontal="right" vertical="top" wrapText="1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0" borderId="8" xfId="0" applyBorder="1" applyAlignment="1">
      <alignment horizontal="right" vertical="top" wrapText="1"/>
    </xf>
    <xf numFmtId="165" fontId="2" fillId="0" borderId="0" xfId="1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Q20"/>
  <sheetViews>
    <sheetView tabSelected="1" workbookViewId="0">
      <selection activeCell="L2" sqref="L2"/>
    </sheetView>
  </sheetViews>
  <sheetFormatPr baseColWidth="10" defaultColWidth="9.140625" defaultRowHeight="15" x14ac:dyDescent="0.25"/>
  <cols>
    <col min="1" max="1" width="10" customWidth="1"/>
    <col min="2" max="2" width="11.140625" hidden="1" customWidth="1"/>
    <col min="4" max="4" width="9" hidden="1" customWidth="1"/>
    <col min="5" max="5" width="18.7109375" customWidth="1"/>
    <col min="6" max="11" width="9" hidden="1" customWidth="1"/>
    <col min="12" max="12" width="9" customWidth="1"/>
    <col min="13" max="14" width="9" hidden="1" customWidth="1"/>
    <col min="15" max="15" width="32" bestFit="1" customWidth="1"/>
    <col min="16" max="16" width="0" hidden="1" customWidth="1"/>
    <col min="17" max="17" width="9" hidden="1" customWidth="1"/>
    <col min="19" max="19" width="29.7109375" customWidth="1"/>
  </cols>
  <sheetData>
    <row r="1" spans="1:17" ht="16.5" thickTop="1" thickBot="1" x14ac:dyDescent="0.3">
      <c r="A1" s="2" t="s">
        <v>3</v>
      </c>
      <c r="B1" s="2" t="s">
        <v>4</v>
      </c>
      <c r="C1" s="2" t="s">
        <v>1</v>
      </c>
      <c r="D1" s="2"/>
      <c r="E1" s="2" t="s">
        <v>2</v>
      </c>
      <c r="F1" s="3"/>
      <c r="G1" s="2"/>
      <c r="H1" s="4"/>
      <c r="I1" s="2"/>
      <c r="J1" s="4"/>
      <c r="K1" s="5"/>
      <c r="L1" s="14" t="s">
        <v>5</v>
      </c>
      <c r="M1" s="6"/>
      <c r="N1" s="7" t="s">
        <v>0</v>
      </c>
      <c r="O1" s="6" t="s">
        <v>9</v>
      </c>
      <c r="P1" s="6"/>
      <c r="Q1" s="7"/>
    </row>
    <row r="2" spans="1:17" x14ac:dyDescent="0.25">
      <c r="A2">
        <v>77117711</v>
      </c>
      <c r="C2" t="s">
        <v>6</v>
      </c>
      <c r="E2" t="s">
        <v>7</v>
      </c>
      <c r="L2" s="8">
        <f ca="1">SUMPRODUCT((OFFSET(Sheet2!$D$1:$AG$1,MATCH($A2,Sheet2!$A:$A,0)-1,0)&gt;0)*(COLUMN($D$1:$AG$1)-3=IF(AND(C2="SG",E2="Village customers"),{1;5;7;11;15;27;28},IF(AND(C2="SG",E2="City customers"),{1;5;7;10;17;25;28},IF(AND(C2="LG",E2=""),{1;5;6;7;17;25;28},"")))))</f>
        <v>4</v>
      </c>
      <c r="M2" s="1"/>
      <c r="O2">
        <f>VLOOKUP(A2,Sheet2!A:B,2,0)</f>
        <v>15</v>
      </c>
      <c r="P2" s="1"/>
    </row>
    <row r="3" spans="1:17" x14ac:dyDescent="0.25">
      <c r="A3">
        <v>77117712</v>
      </c>
      <c r="C3" t="s">
        <v>6</v>
      </c>
      <c r="E3" t="s">
        <v>8</v>
      </c>
      <c r="L3" s="8">
        <f ca="1">SUMPRODUCT((OFFSET(Sheet2!$D$1:$AG$1,MATCH($A3,Sheet2!$A:$A,0)-1,0)&gt;0)*(COLUMN($D$1:$AG$1)-3=IF(AND(C3="SG",E3="Village customers"),{1;5;7;11;15;27;28},IF(AND(C3="SG",E3="City customers"),{1;5;7;10;17;25;28},IF(AND(C3="LG",E3=""),{1;5;6;7;17;25;28},"")))))</f>
        <v>2</v>
      </c>
      <c r="M3" s="1"/>
      <c r="O3">
        <f>VLOOKUP(A3,Sheet2!A:B,2,0)</f>
        <v>7</v>
      </c>
      <c r="P3" s="1"/>
    </row>
    <row r="4" spans="1:17" x14ac:dyDescent="0.25">
      <c r="A4">
        <v>77117713</v>
      </c>
      <c r="C4" t="s">
        <v>41</v>
      </c>
      <c r="L4" s="8">
        <f ca="1">SUMPRODUCT((OFFSET(Sheet2!$D$1:$AG$1,MATCH($A4,Sheet2!$A:$A,0)-1,0)&gt;0)*(COLUMN($D$1:$AG$1)-3=IF(AND(C4="SG",E4="Village customers"),{1;5;7;11;15;27;28},IF(AND(C4="SG",E4="City customers"),{1;5;7;10;17;25;28},IF(AND(C4="LG",E4=""),{1;5;6;7;17;25;28},"")))))</f>
        <v>1</v>
      </c>
      <c r="M4" s="1"/>
      <c r="O4">
        <f>VLOOKUP(A4,Sheet2!A:B,2,0)</f>
        <v>3</v>
      </c>
      <c r="P4" s="1"/>
    </row>
    <row r="5" spans="1:17" x14ac:dyDescent="0.25">
      <c r="M5" s="1"/>
      <c r="P5" s="13"/>
    </row>
    <row r="6" spans="1:17" x14ac:dyDescent="0.25">
      <c r="M6" s="1"/>
      <c r="P6" s="13"/>
    </row>
    <row r="7" spans="1:17" ht="15.75" thickBot="1" x14ac:dyDescent="0.3">
      <c r="M7" s="1"/>
      <c r="O7" s="8" t="s">
        <v>46</v>
      </c>
    </row>
    <row r="8" spans="1:17" x14ac:dyDescent="0.25">
      <c r="M8" s="1"/>
      <c r="O8" s="9" t="s">
        <v>42</v>
      </c>
    </row>
    <row r="9" spans="1:17" x14ac:dyDescent="0.25">
      <c r="M9" s="1"/>
      <c r="O9" s="10"/>
    </row>
    <row r="10" spans="1:17" x14ac:dyDescent="0.25">
      <c r="M10" s="1"/>
      <c r="O10" s="10"/>
    </row>
    <row r="11" spans="1:17" ht="15.75" thickBot="1" x14ac:dyDescent="0.3">
      <c r="M11" s="1"/>
      <c r="O11" s="10"/>
    </row>
    <row r="12" spans="1:17" x14ac:dyDescent="0.25">
      <c r="O12" s="9" t="s">
        <v>43</v>
      </c>
    </row>
    <row r="13" spans="1:17" x14ac:dyDescent="0.25">
      <c r="O13" s="10"/>
    </row>
    <row r="14" spans="1:17" x14ac:dyDescent="0.25">
      <c r="O14" s="10"/>
    </row>
    <row r="15" spans="1:17" ht="15.75" thickBot="1" x14ac:dyDescent="0.3">
      <c r="O15" s="11"/>
    </row>
    <row r="16" spans="1:17" x14ac:dyDescent="0.25">
      <c r="O16" s="12" t="s">
        <v>44</v>
      </c>
    </row>
    <row r="17" spans="15:15" x14ac:dyDescent="0.25">
      <c r="O17" s="10"/>
    </row>
    <row r="18" spans="15:15" x14ac:dyDescent="0.25">
      <c r="O18" s="10"/>
    </row>
    <row r="19" spans="15:15" ht="15.75" thickBot="1" x14ac:dyDescent="0.3">
      <c r="O19" s="11"/>
    </row>
    <row r="20" spans="15:15" x14ac:dyDescent="0.25">
      <c r="O20" t="s">
        <v>45</v>
      </c>
    </row>
  </sheetData>
  <mergeCells count="3">
    <mergeCell ref="O8:O11"/>
    <mergeCell ref="O12:O15"/>
    <mergeCell ref="O16:O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G18"/>
  <sheetViews>
    <sheetView workbookViewId="0">
      <selection activeCell="AB5" sqref="AB5"/>
    </sheetView>
  </sheetViews>
  <sheetFormatPr baseColWidth="10" defaultColWidth="9.140625" defaultRowHeight="15" x14ac:dyDescent="0.25"/>
  <cols>
    <col min="1" max="1" width="9" style="8"/>
    <col min="2" max="2" width="12.42578125" style="8" customWidth="1"/>
  </cols>
  <sheetData>
    <row r="1" spans="1:33" x14ac:dyDescent="0.25"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  <c r="X1">
        <v>21</v>
      </c>
      <c r="Y1">
        <v>22</v>
      </c>
      <c r="Z1">
        <v>23</v>
      </c>
      <c r="AA1">
        <v>24</v>
      </c>
      <c r="AB1">
        <v>25</v>
      </c>
      <c r="AC1">
        <v>26</v>
      </c>
      <c r="AD1">
        <v>27</v>
      </c>
      <c r="AE1">
        <v>28</v>
      </c>
      <c r="AF1">
        <v>29</v>
      </c>
      <c r="AG1">
        <v>30</v>
      </c>
    </row>
    <row r="2" spans="1:33" x14ac:dyDescent="0.25">
      <c r="A2" s="8" t="s">
        <v>3</v>
      </c>
      <c r="B2" s="8" t="s">
        <v>40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</row>
    <row r="3" spans="1:33" x14ac:dyDescent="0.25">
      <c r="A3" s="8">
        <f t="shared" ref="A3:A18" si="0">+C3</f>
        <v>77117711</v>
      </c>
      <c r="B3" s="8">
        <f>COUNTIF(D3:XFD3,"&gt;0")</f>
        <v>15</v>
      </c>
      <c r="C3">
        <v>77117711</v>
      </c>
      <c r="D3">
        <v>1</v>
      </c>
      <c r="G3">
        <v>5</v>
      </c>
      <c r="J3">
        <v>2</v>
      </c>
      <c r="K3">
        <v>4</v>
      </c>
      <c r="N3">
        <v>9</v>
      </c>
      <c r="P3">
        <v>2</v>
      </c>
      <c r="Q3">
        <v>7</v>
      </c>
      <c r="U3">
        <v>2</v>
      </c>
      <c r="W3">
        <v>2</v>
      </c>
      <c r="X3">
        <v>7</v>
      </c>
      <c r="Z3">
        <v>3</v>
      </c>
      <c r="AA3">
        <v>75</v>
      </c>
      <c r="AC3">
        <v>3</v>
      </c>
      <c r="AD3">
        <v>85</v>
      </c>
      <c r="AG3">
        <v>35</v>
      </c>
    </row>
    <row r="4" spans="1:33" x14ac:dyDescent="0.25">
      <c r="A4" s="8">
        <f t="shared" si="0"/>
        <v>77117712</v>
      </c>
      <c r="B4" s="8">
        <f t="shared" ref="B4:B18" si="1">COUNTIF(D4:XFD4,"&gt;0")</f>
        <v>7</v>
      </c>
      <c r="C4">
        <v>77117712</v>
      </c>
      <c r="E4">
        <v>1</v>
      </c>
      <c r="I4">
        <v>1</v>
      </c>
      <c r="J4">
        <v>1</v>
      </c>
      <c r="AA4">
        <v>3</v>
      </c>
      <c r="AB4">
        <v>3</v>
      </c>
      <c r="AD4">
        <v>7</v>
      </c>
      <c r="AF4">
        <v>8</v>
      </c>
    </row>
    <row r="5" spans="1:33" x14ac:dyDescent="0.25">
      <c r="A5" s="8">
        <f t="shared" si="0"/>
        <v>77117713</v>
      </c>
      <c r="B5" s="8">
        <f t="shared" si="1"/>
        <v>3</v>
      </c>
      <c r="C5">
        <v>77117713</v>
      </c>
      <c r="D5">
        <v>-1</v>
      </c>
      <c r="AA5">
        <v>-1</v>
      </c>
      <c r="AB5">
        <v>7</v>
      </c>
      <c r="AD5">
        <v>2</v>
      </c>
      <c r="AF5">
        <v>2</v>
      </c>
    </row>
    <row r="6" spans="1:33" x14ac:dyDescent="0.25">
      <c r="A6" s="8">
        <f t="shared" si="0"/>
        <v>77117714</v>
      </c>
      <c r="B6" s="8">
        <f t="shared" si="1"/>
        <v>1</v>
      </c>
      <c r="C6">
        <v>77117714</v>
      </c>
      <c r="F6">
        <v>1</v>
      </c>
    </row>
    <row r="7" spans="1:33" x14ac:dyDescent="0.25">
      <c r="A7" s="8">
        <f t="shared" si="0"/>
        <v>77117711</v>
      </c>
      <c r="B7" s="8">
        <f t="shared" si="1"/>
        <v>15</v>
      </c>
      <c r="C7">
        <v>77117711</v>
      </c>
      <c r="D7">
        <v>1</v>
      </c>
      <c r="G7">
        <v>5</v>
      </c>
      <c r="J7">
        <v>2</v>
      </c>
      <c r="K7">
        <v>4</v>
      </c>
      <c r="N7">
        <v>9</v>
      </c>
      <c r="P7">
        <v>2</v>
      </c>
      <c r="Q7">
        <v>7</v>
      </c>
      <c r="S7">
        <v>2</v>
      </c>
      <c r="U7">
        <v>2</v>
      </c>
      <c r="W7">
        <v>2</v>
      </c>
      <c r="X7">
        <v>7</v>
      </c>
      <c r="AA7">
        <v>75</v>
      </c>
      <c r="AC7">
        <v>3</v>
      </c>
      <c r="AD7">
        <v>85</v>
      </c>
      <c r="AG7">
        <v>35</v>
      </c>
    </row>
    <row r="8" spans="1:33" x14ac:dyDescent="0.25">
      <c r="A8" s="8">
        <f t="shared" si="0"/>
        <v>77117712</v>
      </c>
      <c r="B8" s="8">
        <f t="shared" si="1"/>
        <v>13</v>
      </c>
      <c r="C8">
        <v>77117712</v>
      </c>
      <c r="D8">
        <v>1</v>
      </c>
      <c r="G8">
        <v>5</v>
      </c>
      <c r="J8">
        <v>2</v>
      </c>
      <c r="K8">
        <v>4</v>
      </c>
      <c r="N8">
        <v>9</v>
      </c>
      <c r="P8">
        <v>2</v>
      </c>
      <c r="Q8">
        <v>7</v>
      </c>
      <c r="S8">
        <v>2</v>
      </c>
      <c r="U8">
        <v>2</v>
      </c>
      <c r="W8">
        <v>2</v>
      </c>
      <c r="AC8">
        <v>3</v>
      </c>
      <c r="AD8">
        <v>85</v>
      </c>
      <c r="AG8">
        <v>35</v>
      </c>
    </row>
    <row r="9" spans="1:33" x14ac:dyDescent="0.25">
      <c r="A9" s="8">
        <f t="shared" si="0"/>
        <v>77117713</v>
      </c>
      <c r="B9" s="8">
        <f t="shared" si="1"/>
        <v>9</v>
      </c>
      <c r="C9">
        <v>77117713</v>
      </c>
      <c r="D9">
        <v>1</v>
      </c>
      <c r="G9">
        <v>5</v>
      </c>
      <c r="P9">
        <v>2</v>
      </c>
      <c r="Q9">
        <v>7</v>
      </c>
      <c r="S9">
        <v>2</v>
      </c>
      <c r="U9">
        <v>2</v>
      </c>
      <c r="W9">
        <v>2</v>
      </c>
      <c r="AD9">
        <v>85</v>
      </c>
      <c r="AG9">
        <v>35</v>
      </c>
    </row>
    <row r="10" spans="1:33" x14ac:dyDescent="0.25">
      <c r="A10" s="8">
        <f t="shared" si="0"/>
        <v>77117714</v>
      </c>
      <c r="B10" s="8">
        <f t="shared" si="1"/>
        <v>12</v>
      </c>
      <c r="C10">
        <v>77117714</v>
      </c>
      <c r="D10">
        <v>1</v>
      </c>
      <c r="G10">
        <v>5</v>
      </c>
      <c r="J10">
        <v>2</v>
      </c>
      <c r="P10">
        <v>2</v>
      </c>
      <c r="Q10">
        <v>7</v>
      </c>
      <c r="S10">
        <v>2</v>
      </c>
      <c r="U10">
        <v>2</v>
      </c>
      <c r="W10">
        <v>2</v>
      </c>
      <c r="X10">
        <v>7</v>
      </c>
      <c r="Z10">
        <v>3</v>
      </c>
      <c r="AA10">
        <v>75</v>
      </c>
      <c r="AG10">
        <v>35</v>
      </c>
    </row>
    <row r="11" spans="1:33" x14ac:dyDescent="0.25">
      <c r="A11" s="8">
        <f t="shared" si="0"/>
        <v>77117715</v>
      </c>
      <c r="B11" s="8">
        <f t="shared" si="1"/>
        <v>10</v>
      </c>
      <c r="C11">
        <v>77117715</v>
      </c>
      <c r="D11">
        <v>1</v>
      </c>
      <c r="G11">
        <v>5</v>
      </c>
      <c r="J11">
        <v>2</v>
      </c>
      <c r="N11">
        <v>9</v>
      </c>
      <c r="Q11">
        <v>7</v>
      </c>
      <c r="S11">
        <v>2</v>
      </c>
      <c r="U11">
        <v>2</v>
      </c>
      <c r="X11">
        <v>7</v>
      </c>
      <c r="Z11">
        <v>3</v>
      </c>
      <c r="AG11">
        <v>35</v>
      </c>
    </row>
    <row r="12" spans="1:33" x14ac:dyDescent="0.25">
      <c r="A12" s="8">
        <f t="shared" si="0"/>
        <v>77117716</v>
      </c>
      <c r="B12" s="8">
        <f t="shared" si="1"/>
        <v>8</v>
      </c>
      <c r="C12">
        <v>77117716</v>
      </c>
      <c r="D12">
        <v>1</v>
      </c>
      <c r="G12">
        <v>5</v>
      </c>
      <c r="N12">
        <v>9</v>
      </c>
      <c r="P12">
        <v>2</v>
      </c>
      <c r="Q12">
        <v>7</v>
      </c>
      <c r="U12">
        <v>2</v>
      </c>
      <c r="AD12">
        <v>85</v>
      </c>
      <c r="AG12">
        <v>35</v>
      </c>
    </row>
    <row r="13" spans="1:33" x14ac:dyDescent="0.25">
      <c r="A13" s="8">
        <f t="shared" si="0"/>
        <v>77117717</v>
      </c>
      <c r="B13" s="8">
        <f t="shared" si="1"/>
        <v>12</v>
      </c>
      <c r="C13">
        <v>77117717</v>
      </c>
      <c r="D13">
        <v>1</v>
      </c>
      <c r="G13">
        <v>5</v>
      </c>
      <c r="J13">
        <v>2</v>
      </c>
      <c r="N13">
        <v>9</v>
      </c>
      <c r="P13">
        <v>2</v>
      </c>
      <c r="Q13">
        <v>7</v>
      </c>
      <c r="S13">
        <v>2</v>
      </c>
      <c r="W13">
        <v>2</v>
      </c>
      <c r="X13">
        <v>7</v>
      </c>
      <c r="Z13">
        <v>3</v>
      </c>
      <c r="AC13">
        <v>3</v>
      </c>
      <c r="AG13">
        <v>35</v>
      </c>
    </row>
    <row r="14" spans="1:33" x14ac:dyDescent="0.25">
      <c r="A14" s="8">
        <f t="shared" si="0"/>
        <v>77117718</v>
      </c>
      <c r="B14" s="8">
        <f t="shared" si="1"/>
        <v>9</v>
      </c>
      <c r="C14">
        <v>77117718</v>
      </c>
      <c r="D14">
        <v>1</v>
      </c>
      <c r="G14">
        <v>5</v>
      </c>
      <c r="K14">
        <v>4</v>
      </c>
      <c r="Q14">
        <v>7</v>
      </c>
      <c r="W14">
        <v>2</v>
      </c>
      <c r="X14">
        <v>7</v>
      </c>
      <c r="Z14">
        <v>3</v>
      </c>
      <c r="AC14">
        <v>3</v>
      </c>
      <c r="AG14">
        <v>35</v>
      </c>
    </row>
    <row r="15" spans="1:33" x14ac:dyDescent="0.25">
      <c r="A15" s="8">
        <f t="shared" si="0"/>
        <v>77117719</v>
      </c>
      <c r="B15" s="8">
        <f t="shared" si="1"/>
        <v>10</v>
      </c>
      <c r="C15">
        <v>77117719</v>
      </c>
      <c r="D15">
        <v>1</v>
      </c>
      <c r="G15">
        <v>5</v>
      </c>
      <c r="K15">
        <v>4</v>
      </c>
      <c r="N15">
        <v>9</v>
      </c>
      <c r="P15">
        <v>2</v>
      </c>
      <c r="Q15">
        <v>7</v>
      </c>
      <c r="S15">
        <v>2</v>
      </c>
      <c r="X15">
        <v>7</v>
      </c>
      <c r="Z15">
        <v>3</v>
      </c>
      <c r="AG15">
        <v>35</v>
      </c>
    </row>
    <row r="16" spans="1:33" x14ac:dyDescent="0.25">
      <c r="A16" s="8">
        <f t="shared" si="0"/>
        <v>77117720</v>
      </c>
      <c r="B16" s="8">
        <f t="shared" si="1"/>
        <v>10</v>
      </c>
      <c r="C16">
        <v>77117720</v>
      </c>
      <c r="D16">
        <v>1</v>
      </c>
      <c r="G16">
        <v>5</v>
      </c>
      <c r="J16">
        <v>2</v>
      </c>
      <c r="S16">
        <v>2</v>
      </c>
      <c r="U16">
        <v>2</v>
      </c>
      <c r="Z16">
        <v>3</v>
      </c>
      <c r="AA16">
        <v>75</v>
      </c>
      <c r="AC16">
        <v>3</v>
      </c>
      <c r="AD16">
        <v>85</v>
      </c>
      <c r="AG16">
        <v>35</v>
      </c>
    </row>
    <row r="17" spans="1:33" x14ac:dyDescent="0.25">
      <c r="A17" s="8">
        <f t="shared" si="0"/>
        <v>77117721</v>
      </c>
      <c r="B17" s="8">
        <f t="shared" si="1"/>
        <v>10</v>
      </c>
      <c r="C17">
        <v>77117721</v>
      </c>
      <c r="D17">
        <v>1</v>
      </c>
      <c r="G17">
        <v>5</v>
      </c>
      <c r="J17">
        <v>2</v>
      </c>
      <c r="K17">
        <v>4</v>
      </c>
      <c r="N17">
        <v>9</v>
      </c>
      <c r="Q17">
        <v>7</v>
      </c>
      <c r="S17">
        <v>2</v>
      </c>
      <c r="U17">
        <v>2</v>
      </c>
      <c r="W17">
        <v>2</v>
      </c>
      <c r="AG17">
        <v>35</v>
      </c>
    </row>
    <row r="18" spans="1:33" x14ac:dyDescent="0.25">
      <c r="A18" s="8">
        <f t="shared" si="0"/>
        <v>77117722</v>
      </c>
      <c r="B18" s="8">
        <f t="shared" si="1"/>
        <v>16</v>
      </c>
      <c r="C18">
        <v>77117722</v>
      </c>
      <c r="D18">
        <v>1</v>
      </c>
      <c r="G18">
        <v>5</v>
      </c>
      <c r="J18">
        <v>2</v>
      </c>
      <c r="K18">
        <v>4</v>
      </c>
      <c r="M18">
        <v>0</v>
      </c>
      <c r="N18">
        <v>9</v>
      </c>
      <c r="P18">
        <v>2</v>
      </c>
      <c r="Q18">
        <v>7</v>
      </c>
      <c r="S18">
        <v>2</v>
      </c>
      <c r="U18">
        <v>2</v>
      </c>
      <c r="W18">
        <v>2</v>
      </c>
      <c r="X18">
        <v>7</v>
      </c>
      <c r="Z18">
        <v>3</v>
      </c>
      <c r="AA18">
        <v>75</v>
      </c>
      <c r="AC18">
        <v>3</v>
      </c>
      <c r="AD18">
        <v>85</v>
      </c>
      <c r="AG18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hben</cp:lastModifiedBy>
  <dcterms:created xsi:type="dcterms:W3CDTF">2015-06-05T18:17:20Z</dcterms:created>
  <dcterms:modified xsi:type="dcterms:W3CDTF">2019-02-17T15:17:32Z</dcterms:modified>
</cp:coreProperties>
</file>