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B078256-D860-4DDA-B357-086B0D5D7086}" xr6:coauthVersionLast="40" xr6:coauthVersionMax="40" xr10:uidLastSave="{00000000-0000-0000-0000-000000000000}"/>
  <bookViews>
    <workbookView xWindow="0" yWindow="0" windowWidth="12975" windowHeight="429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F42" i="1"/>
  <c r="L37" i="1"/>
  <c r="K37" i="1"/>
  <c r="J37" i="1"/>
  <c r="I37" i="1"/>
  <c r="H37" i="1"/>
  <c r="G37" i="1"/>
  <c r="F37" i="1"/>
  <c r="E37" i="1"/>
  <c r="D37" i="1"/>
  <c r="C37" i="1"/>
  <c r="L20" i="1"/>
  <c r="K20" i="1"/>
  <c r="J20" i="1"/>
  <c r="I20" i="1"/>
  <c r="H20" i="1"/>
  <c r="G20" i="1"/>
  <c r="F20" i="1"/>
  <c r="E20" i="1"/>
  <c r="D20" i="1"/>
  <c r="C20" i="1"/>
  <c r="D16" i="1"/>
  <c r="E16" i="1"/>
  <c r="F16" i="1"/>
  <c r="G16" i="1"/>
  <c r="H16" i="1"/>
  <c r="I16" i="1"/>
  <c r="J16" i="1"/>
  <c r="K16" i="1"/>
  <c r="L16" i="1"/>
  <c r="C16" i="1"/>
  <c r="C42" i="1" l="1"/>
  <c r="G42" i="1"/>
  <c r="K42" i="1"/>
  <c r="D42" i="1"/>
  <c r="D58" i="1" s="1"/>
  <c r="H42" i="1"/>
  <c r="L42" i="1"/>
  <c r="L58" i="1" s="1"/>
  <c r="L72" i="1" s="1"/>
  <c r="F58" i="1"/>
  <c r="J58" i="1"/>
  <c r="J72" i="1" s="1"/>
  <c r="E42" i="1"/>
  <c r="I42" i="1"/>
  <c r="C58" i="1"/>
  <c r="C72" i="1" s="1"/>
  <c r="K58" i="1"/>
  <c r="K72" i="1" s="1"/>
  <c r="K81" i="1" l="1"/>
  <c r="F72" i="1"/>
  <c r="F81" i="1" s="1"/>
  <c r="C81" i="1"/>
  <c r="L81" i="1"/>
  <c r="I58" i="1"/>
  <c r="I72" i="1" s="1"/>
  <c r="J81" i="1"/>
  <c r="H58" i="1"/>
  <c r="H72" i="1" s="1"/>
  <c r="E58" i="1"/>
  <c r="E72" i="1" s="1"/>
  <c r="D72" i="1"/>
  <c r="D81" i="1" s="1"/>
  <c r="G58" i="1"/>
  <c r="I81" i="1" l="1"/>
  <c r="G72" i="1"/>
  <c r="G81" i="1" s="1"/>
  <c r="E81" i="1"/>
  <c r="H81" i="1"/>
</calcChain>
</file>

<file path=xl/sharedStrings.xml><?xml version="1.0" encoding="utf-8"?>
<sst xmlns="http://schemas.openxmlformats.org/spreadsheetml/2006/main" count="161" uniqueCount="41">
  <si>
    <t>مسلسل</t>
  </si>
  <si>
    <t>الاسم</t>
  </si>
  <si>
    <t>الاساسي</t>
  </si>
  <si>
    <t>المكافاة</t>
  </si>
  <si>
    <t>المتغير الخاضع</t>
  </si>
  <si>
    <t>حصة الحكومة
 فى التأمين
 ٣.٠ %</t>
  </si>
  <si>
    <t>حصة الموظف ١٠.٠ %</t>
  </si>
  <si>
    <t>حصة الموظف فى التأمين 
١.٠ %</t>
  </si>
  <si>
    <t>دمغة</t>
  </si>
  <si>
    <t>الضريبة</t>
  </si>
  <si>
    <t>ايرادات</t>
  </si>
  <si>
    <t>الصافي</t>
  </si>
  <si>
    <t>رقم قومي</t>
  </si>
  <si>
    <t>نوع المكافاة</t>
  </si>
  <si>
    <t>ابو بكر جلال علي عبد الحافظ</t>
  </si>
  <si>
    <t>دور يناير 2018</t>
  </si>
  <si>
    <t>إضافي فبراير 2018</t>
  </si>
  <si>
    <t>إضافي مارس 2018</t>
  </si>
  <si>
    <t>إضافي ابريل 2018</t>
  </si>
  <si>
    <t>دور مايو 2018</t>
  </si>
  <si>
    <t>مكافاة رمضان</t>
  </si>
  <si>
    <t>المولد النبوي الشريف 2018</t>
  </si>
  <si>
    <t>عيد الاضحي المبارك 2018</t>
  </si>
  <si>
    <t>صندوق 10 أيام 2018</t>
  </si>
  <si>
    <t>الجهد الغير عادي أكتوبر 2018</t>
  </si>
  <si>
    <t>احافز إضافي نوفمبر 2018</t>
  </si>
  <si>
    <t>امتحانات تخلفات ستمبر 2018</t>
  </si>
  <si>
    <t>إضافي ديسمبر 2018</t>
  </si>
  <si>
    <t>إضافي سبعة 2018</t>
  </si>
  <si>
    <t>ازهار محمد خالد احمد</t>
  </si>
  <si>
    <t>المولد النبوي الشريف2018</t>
  </si>
  <si>
    <t>اسامة مصطفى محمد عبد الرحمن</t>
  </si>
  <si>
    <t>إضافي أغسطس 2018</t>
  </si>
  <si>
    <t>اسامه عبد النعيم عاصم محمد</t>
  </si>
  <si>
    <t>اسراء أسامة محمد طلبه</t>
  </si>
  <si>
    <t>اسماء ابو زيد فؤاد ابو زيد</t>
  </si>
  <si>
    <t>اسماء اسلام توفيق عبد المتجلى</t>
  </si>
  <si>
    <t>مكافاة تميز نوفمبر 2018</t>
  </si>
  <si>
    <t>في حالة نخذ نسخ واقوم باللصق المجموع خطا فين الدالة التي تقوم بالجمع الصحصح في حالة النسخ وللصق</t>
  </si>
  <si>
    <t xml:space="preserve">نسخت وقمت بالصق في الاسم الثاني (ازهار) لم يجمع صح وجمع الاسم الأول صح (أبو بكر) </t>
  </si>
  <si>
    <t xml:space="preserve">  عاوز دالة ممكن دالة تجمع العمدان صح في حالة النسخ والصق الي الاسم الثاني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</si>
</sst>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[$-2000401]0.##"/>
  </numFmts>
  <fonts count="9">
    <font>
      <sz val="11"/>
      <color theme="1"/>
      <name val="Calibri"/>
      <family val="2"/>
      <charset val="178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8000"/>
      <name val="Arial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/>
      <top/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rgb="FF949D86"/>
      </left>
      <right/>
      <top style="thin">
        <color rgb="FF949D86"/>
      </top>
      <bottom/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164" fontId="4" fillId="3" borderId="6" xfId="0" applyNumberFormat="1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6" fillId="3" borderId="6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4" borderId="6" xfId="1" applyNumberFormat="1" applyFont="1" applyFill="1" applyBorder="1" applyAlignment="1">
      <alignment horizontal="center" vertical="center" wrapText="1"/>
    </xf>
    <xf numFmtId="1" fontId="6" fillId="3" borderId="7" xfId="1" applyNumberFormat="1" applyFont="1" applyFill="1" applyBorder="1" applyAlignment="1">
      <alignment vertical="center"/>
    </xf>
    <xf numFmtId="0" fontId="3" fillId="0" borderId="1" xfId="1" applyFont="1" applyBorder="1" applyAlignment="1">
      <alignment horizontal="center"/>
    </xf>
    <xf numFmtId="0" fontId="6" fillId="3" borderId="6" xfId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165" fontId="7" fillId="3" borderId="6" xfId="1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165" fontId="7" fillId="4" borderId="6" xfId="1" applyNumberFormat="1" applyFont="1" applyFill="1" applyBorder="1" applyAlignment="1">
      <alignment horizontal="center" vertical="center" wrapText="1"/>
    </xf>
    <xf numFmtId="1" fontId="7" fillId="3" borderId="7" xfId="1" applyNumberFormat="1" applyFont="1" applyFill="1" applyBorder="1" applyAlignment="1">
      <alignment vertical="center"/>
    </xf>
    <xf numFmtId="165" fontId="6" fillId="5" borderId="6" xfId="1" applyNumberFormat="1" applyFont="1" applyFill="1" applyBorder="1" applyAlignment="1">
      <alignment horizontal="center" vertical="center" wrapText="1"/>
    </xf>
    <xf numFmtId="1" fontId="6" fillId="5" borderId="7" xfId="1" applyNumberFormat="1" applyFont="1" applyFill="1" applyBorder="1" applyAlignment="1">
      <alignment vertical="center"/>
    </xf>
    <xf numFmtId="164" fontId="6" fillId="5" borderId="6" xfId="1" applyNumberFormat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165" fontId="6" fillId="3" borderId="8" xfId="1" applyNumberFormat="1" applyFont="1" applyFill="1" applyBorder="1" applyAlignment="1">
      <alignment horizontal="center" vertical="center" wrapText="1"/>
    </xf>
    <xf numFmtId="165" fontId="6" fillId="4" borderId="8" xfId="1" applyNumberFormat="1" applyFont="1" applyFill="1" applyBorder="1" applyAlignment="1">
      <alignment horizontal="center" vertical="center" wrapText="1"/>
    </xf>
    <xf numFmtId="1" fontId="6" fillId="3" borderId="9" xfId="1" applyNumberFormat="1" applyFont="1" applyFill="1" applyBorder="1" applyAlignment="1">
      <alignment vertical="center"/>
    </xf>
    <xf numFmtId="0" fontId="3" fillId="0" borderId="2" xfId="1" applyFont="1" applyBorder="1" applyAlignment="1">
      <alignment horizontal="center"/>
    </xf>
    <xf numFmtId="0" fontId="0" fillId="0" borderId="1" xfId="0" applyBorder="1"/>
    <xf numFmtId="165" fontId="6" fillId="6" borderId="6" xfId="1" applyNumberFormat="1" applyFont="1" applyFill="1" applyBorder="1" applyAlignment="1">
      <alignment horizontal="center" vertical="center" wrapText="1"/>
    </xf>
    <xf numFmtId="1" fontId="6" fillId="6" borderId="7" xfId="1" applyNumberFormat="1" applyFont="1" applyFill="1" applyBorder="1" applyAlignment="1">
      <alignment vertical="center"/>
    </xf>
    <xf numFmtId="0" fontId="3" fillId="6" borderId="1" xfId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 wrapText="1"/>
    </xf>
    <xf numFmtId="164" fontId="8" fillId="2" borderId="12" xfId="1" applyNumberFormat="1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horizontal="center" vertical="center" wrapText="1"/>
    </xf>
    <xf numFmtId="164" fontId="6" fillId="2" borderId="10" xfId="1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15</xdr:row>
      <xdr:rowOff>85725</xdr:rowOff>
    </xdr:from>
    <xdr:to>
      <xdr:col>3</xdr:col>
      <xdr:colOff>676275</xdr:colOff>
      <xdr:row>19</xdr:row>
      <xdr:rowOff>285750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234651775" y="3209925"/>
          <a:ext cx="91440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rightToLeft="1" tabSelected="1" topLeftCell="A10" workbookViewId="0">
      <selection activeCell="C16" sqref="C16"/>
    </sheetView>
  </sheetViews>
  <sheetFormatPr baseColWidth="10" defaultColWidth="9.140625" defaultRowHeight="15"/>
  <cols>
    <col min="2" max="2" width="22" customWidth="1"/>
    <col min="13" max="13" width="15.42578125" customWidth="1"/>
    <col min="14" max="14" width="18.7109375" customWidth="1"/>
    <col min="15" max="16384" width="9.140625" style="48"/>
  </cols>
  <sheetData>
    <row r="1" spans="1:14" ht="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16" t="s">
        <v>14</v>
      </c>
      <c r="C2" s="4">
        <v>259</v>
      </c>
      <c r="D2" s="4">
        <v>141.41</v>
      </c>
      <c r="E2" s="4"/>
      <c r="F2" s="4"/>
      <c r="G2" s="4">
        <v>14.14</v>
      </c>
      <c r="H2" s="4"/>
      <c r="I2" s="4">
        <v>0.55000000000000004</v>
      </c>
      <c r="J2" s="5"/>
      <c r="K2" s="4">
        <v>0.02</v>
      </c>
      <c r="L2" s="6">
        <v>51.7</v>
      </c>
      <c r="M2" s="7"/>
      <c r="N2" s="8" t="s">
        <v>15</v>
      </c>
    </row>
    <row r="3" spans="1:14" ht="15.75">
      <c r="A3" s="9">
        <v>1</v>
      </c>
      <c r="B3" s="16" t="s">
        <v>14</v>
      </c>
      <c r="C3" s="10">
        <v>259</v>
      </c>
      <c r="D3" s="10">
        <v>58.5</v>
      </c>
      <c r="E3" s="10"/>
      <c r="F3" s="10"/>
      <c r="G3" s="10">
        <v>5.85</v>
      </c>
      <c r="H3" s="10"/>
      <c r="I3" s="10">
        <v>0.05</v>
      </c>
      <c r="J3" s="11"/>
      <c r="K3" s="11"/>
      <c r="L3" s="12">
        <v>52.6</v>
      </c>
      <c r="M3" s="13"/>
      <c r="N3" s="14" t="s">
        <v>16</v>
      </c>
    </row>
    <row r="4" spans="1:14" ht="15.75">
      <c r="A4" s="9">
        <v>1</v>
      </c>
      <c r="B4" s="16" t="s">
        <v>14</v>
      </c>
      <c r="C4" s="10">
        <v>259</v>
      </c>
      <c r="D4" s="10">
        <v>58.5</v>
      </c>
      <c r="E4" s="10"/>
      <c r="F4" s="10"/>
      <c r="G4" s="10">
        <v>5.85</v>
      </c>
      <c r="H4" s="10"/>
      <c r="I4" s="10">
        <v>0.05</v>
      </c>
      <c r="J4" s="11"/>
      <c r="K4" s="11"/>
      <c r="L4" s="12">
        <v>52.6</v>
      </c>
      <c r="M4" s="13"/>
      <c r="N4" s="14" t="s">
        <v>17</v>
      </c>
    </row>
    <row r="5" spans="1:14" ht="15.75">
      <c r="A5" s="9">
        <v>1</v>
      </c>
      <c r="B5" s="16" t="s">
        <v>14</v>
      </c>
      <c r="C5" s="10">
        <v>259</v>
      </c>
      <c r="D5" s="10">
        <v>58.5</v>
      </c>
      <c r="E5" s="10"/>
      <c r="F5" s="10"/>
      <c r="G5" s="10">
        <v>5.85</v>
      </c>
      <c r="H5" s="10"/>
      <c r="I5" s="10">
        <v>0.05</v>
      </c>
      <c r="J5" s="11"/>
      <c r="K5" s="11"/>
      <c r="L5" s="12">
        <v>52.6</v>
      </c>
      <c r="M5" s="13"/>
      <c r="N5" s="14" t="s">
        <v>18</v>
      </c>
    </row>
    <row r="6" spans="1:14" ht="15.75">
      <c r="A6" s="9">
        <v>1</v>
      </c>
      <c r="B6" s="16" t="s">
        <v>14</v>
      </c>
      <c r="C6" s="10">
        <v>259</v>
      </c>
      <c r="D6" s="10">
        <v>232.32</v>
      </c>
      <c r="E6" s="10"/>
      <c r="F6" s="10"/>
      <c r="G6" s="10">
        <v>23.23</v>
      </c>
      <c r="H6" s="10"/>
      <c r="I6" s="10">
        <v>1.1000000000000001</v>
      </c>
      <c r="J6" s="11"/>
      <c r="K6" s="10">
        <v>0.01</v>
      </c>
      <c r="L6" s="12">
        <v>126.65</v>
      </c>
      <c r="M6" s="13"/>
      <c r="N6" s="14" t="s">
        <v>19</v>
      </c>
    </row>
    <row r="7" spans="1:14" ht="15.75">
      <c r="A7" s="9">
        <v>1</v>
      </c>
      <c r="B7" s="16" t="s">
        <v>14</v>
      </c>
      <c r="C7" s="10">
        <v>259</v>
      </c>
      <c r="D7" s="10">
        <v>195</v>
      </c>
      <c r="E7" s="10"/>
      <c r="F7" s="10"/>
      <c r="G7" s="10">
        <v>19.5</v>
      </c>
      <c r="H7" s="10"/>
      <c r="I7" s="10">
        <v>0.9</v>
      </c>
      <c r="J7" s="11"/>
      <c r="K7" s="11"/>
      <c r="L7" s="12">
        <v>174.6</v>
      </c>
      <c r="M7" s="13"/>
      <c r="N7" s="14" t="s">
        <v>20</v>
      </c>
    </row>
    <row r="8" spans="1:14">
      <c r="A8" s="15">
        <v>1</v>
      </c>
      <c r="B8" s="16" t="s">
        <v>14</v>
      </c>
      <c r="C8" s="17">
        <v>259</v>
      </c>
      <c r="D8" s="17">
        <v>195</v>
      </c>
      <c r="E8" s="17">
        <v>195</v>
      </c>
      <c r="F8" s="17">
        <v>5.85</v>
      </c>
      <c r="G8" s="17">
        <v>19.5</v>
      </c>
      <c r="H8" s="17">
        <v>1.95</v>
      </c>
      <c r="I8" s="17">
        <v>0.75</v>
      </c>
      <c r="J8" s="17">
        <v>2.59</v>
      </c>
      <c r="K8" s="17">
        <v>0.01</v>
      </c>
      <c r="L8" s="18">
        <v>170.2</v>
      </c>
      <c r="M8" s="19">
        <v>28310092500254</v>
      </c>
      <c r="N8" s="20" t="s">
        <v>21</v>
      </c>
    </row>
    <row r="9" spans="1:14">
      <c r="A9" s="15">
        <v>1</v>
      </c>
      <c r="B9" s="16" t="s">
        <v>14</v>
      </c>
      <c r="C9" s="17">
        <v>259</v>
      </c>
      <c r="D9" s="17">
        <v>195</v>
      </c>
      <c r="E9" s="17">
        <v>195</v>
      </c>
      <c r="F9" s="17">
        <v>5.85</v>
      </c>
      <c r="G9" s="17">
        <v>19.5</v>
      </c>
      <c r="H9" s="17">
        <v>1.95</v>
      </c>
      <c r="I9" s="17">
        <v>0.9</v>
      </c>
      <c r="J9" s="17">
        <v>1.1000000000000001</v>
      </c>
      <c r="K9" s="21"/>
      <c r="L9" s="18">
        <v>171.55</v>
      </c>
      <c r="M9" s="19">
        <v>28310092500254</v>
      </c>
      <c r="N9" s="20" t="s">
        <v>22</v>
      </c>
    </row>
    <row r="10" spans="1:14">
      <c r="A10" s="15">
        <v>1</v>
      </c>
      <c r="B10" s="16" t="s">
        <v>14</v>
      </c>
      <c r="C10" s="17">
        <v>259</v>
      </c>
      <c r="D10" s="17">
        <v>50.51</v>
      </c>
      <c r="E10" s="17">
        <v>50.51</v>
      </c>
      <c r="F10" s="17">
        <v>1.52</v>
      </c>
      <c r="G10" s="17">
        <v>5.05</v>
      </c>
      <c r="H10" s="17">
        <v>0.51</v>
      </c>
      <c r="I10" s="21"/>
      <c r="J10" s="21"/>
      <c r="K10" s="21"/>
      <c r="L10" s="18">
        <v>44.95</v>
      </c>
      <c r="M10" s="19">
        <v>28310092500254</v>
      </c>
      <c r="N10" s="20" t="s">
        <v>23</v>
      </c>
    </row>
    <row r="11" spans="1:14">
      <c r="A11" s="22">
        <v>1</v>
      </c>
      <c r="B11" s="23" t="s">
        <v>14</v>
      </c>
      <c r="C11" s="24">
        <v>259</v>
      </c>
      <c r="D11" s="24">
        <v>58.5</v>
      </c>
      <c r="E11" s="24">
        <v>58.5</v>
      </c>
      <c r="F11" s="24">
        <v>1.75</v>
      </c>
      <c r="G11" s="24">
        <v>5.85</v>
      </c>
      <c r="H11" s="24">
        <v>0.57999999999999996</v>
      </c>
      <c r="I11" s="24">
        <v>0.05</v>
      </c>
      <c r="J11" s="25"/>
      <c r="K11" s="24">
        <v>0.02</v>
      </c>
      <c r="L11" s="26">
        <v>52</v>
      </c>
      <c r="M11" s="27">
        <v>28310092500254</v>
      </c>
      <c r="N11" s="20" t="s">
        <v>24</v>
      </c>
    </row>
    <row r="12" spans="1:14">
      <c r="A12" s="15">
        <v>1</v>
      </c>
      <c r="B12" s="16" t="s">
        <v>14</v>
      </c>
      <c r="C12" s="17">
        <v>259</v>
      </c>
      <c r="D12" s="17">
        <v>90</v>
      </c>
      <c r="E12" s="17">
        <v>90</v>
      </c>
      <c r="F12" s="17">
        <v>2.7</v>
      </c>
      <c r="G12" s="17">
        <v>9</v>
      </c>
      <c r="H12" s="17">
        <v>0.9</v>
      </c>
      <c r="I12" s="17">
        <v>0.2</v>
      </c>
      <c r="J12" s="17">
        <v>1.19</v>
      </c>
      <c r="K12" s="17">
        <v>0.01</v>
      </c>
      <c r="L12" s="18">
        <v>78.7</v>
      </c>
      <c r="M12" s="19">
        <v>28310092500254</v>
      </c>
      <c r="N12" s="20" t="s">
        <v>25</v>
      </c>
    </row>
    <row r="13" spans="1:14">
      <c r="A13" s="15">
        <v>1</v>
      </c>
      <c r="B13" s="16" t="s">
        <v>14</v>
      </c>
      <c r="C13" s="17">
        <v>259</v>
      </c>
      <c r="D13" s="17">
        <v>116.16</v>
      </c>
      <c r="E13" s="17">
        <v>116.16</v>
      </c>
      <c r="F13" s="17">
        <v>3.48</v>
      </c>
      <c r="G13" s="17">
        <v>11.62</v>
      </c>
      <c r="H13" s="17">
        <v>1.1599999999999999</v>
      </c>
      <c r="I13" s="17">
        <v>0.4</v>
      </c>
      <c r="J13" s="21"/>
      <c r="K13" s="17">
        <v>0.03</v>
      </c>
      <c r="L13" s="18">
        <v>102.95</v>
      </c>
      <c r="M13" s="19">
        <v>28310092500254</v>
      </c>
      <c r="N13" s="20" t="s">
        <v>26</v>
      </c>
    </row>
    <row r="14" spans="1:14">
      <c r="A14" s="15">
        <v>1</v>
      </c>
      <c r="B14" s="16" t="s">
        <v>14</v>
      </c>
      <c r="C14" s="17">
        <v>259</v>
      </c>
      <c r="D14" s="17">
        <v>90</v>
      </c>
      <c r="E14" s="17">
        <v>90</v>
      </c>
      <c r="F14" s="28">
        <v>2.7</v>
      </c>
      <c r="G14" s="28">
        <v>9</v>
      </c>
      <c r="H14" s="28">
        <v>0.9</v>
      </c>
      <c r="I14" s="28">
        <v>0.2</v>
      </c>
      <c r="J14" s="28">
        <v>1.19</v>
      </c>
      <c r="K14" s="17">
        <v>0.01</v>
      </c>
      <c r="L14" s="18">
        <v>78.7</v>
      </c>
      <c r="M14" s="29">
        <v>28602012504786</v>
      </c>
      <c r="N14" s="20" t="s">
        <v>27</v>
      </c>
    </row>
    <row r="15" spans="1:14" ht="13.5" customHeight="1">
      <c r="A15" s="15">
        <v>1</v>
      </c>
      <c r="B15" s="16" t="s">
        <v>14</v>
      </c>
      <c r="C15" s="17">
        <v>259</v>
      </c>
      <c r="D15" s="17">
        <v>58.5</v>
      </c>
      <c r="E15" s="17">
        <v>58.5</v>
      </c>
      <c r="F15" s="17">
        <v>1.75</v>
      </c>
      <c r="G15" s="17">
        <v>5.85</v>
      </c>
      <c r="H15" s="17">
        <v>0.57999999999999996</v>
      </c>
      <c r="I15" s="17">
        <v>0.05</v>
      </c>
      <c r="J15" s="21"/>
      <c r="K15" s="17">
        <v>0.01</v>
      </c>
      <c r="L15" s="18">
        <v>52.01</v>
      </c>
      <c r="M15" s="19">
        <v>28310092500254</v>
      </c>
      <c r="N15" s="20" t="s">
        <v>28</v>
      </c>
    </row>
    <row r="16" spans="1:14" ht="36" customHeight="1">
      <c r="A16" s="46" t="s">
        <v>39</v>
      </c>
      <c r="B16" s="47"/>
      <c r="C16" s="40">
        <f>SUMPRODUCT((C$2:C15)*($B$2:$B15=$B15))</f>
        <v>3626</v>
      </c>
      <c r="D16" s="40">
        <f>SUMPRODUCT((D$2:D15)*($B$2:$B15=$B15))</f>
        <v>1597.9</v>
      </c>
      <c r="E16" s="40">
        <f>SUMPRODUCT((E$2:E15)*($B$2:$B15=$B15))</f>
        <v>853.67</v>
      </c>
      <c r="F16" s="40">
        <f>SUMPRODUCT((F$2:F15)*($B$2:$B15=$B15))</f>
        <v>25.599999999999998</v>
      </c>
      <c r="G16" s="40">
        <f>SUMPRODUCT((G$2:G15)*($B$2:$B15=$B15))</f>
        <v>159.79</v>
      </c>
      <c r="H16" s="40">
        <f>SUMPRODUCT((H$2:H15)*($B$2:$B15=$B15))</f>
        <v>8.5300000000000011</v>
      </c>
      <c r="I16" s="40">
        <f>SUMPRODUCT((I$2:I15)*($B$2:$B15=$B15))</f>
        <v>5.2500000000000009</v>
      </c>
      <c r="J16" s="40">
        <f>SUMPRODUCT((J$2:J15)*($B$2:$B15=$B15))</f>
        <v>6.07</v>
      </c>
      <c r="K16" s="40">
        <f>SUMPRODUCT((K$2:K15)*($B$2:$B15=$B15))</f>
        <v>0.11999999999999998</v>
      </c>
      <c r="L16" s="40">
        <f>SUMPRODUCT((L$2:L15)*($B$2:$B15=$B15))</f>
        <v>1261.8100000000002</v>
      </c>
      <c r="M16" s="41"/>
      <c r="N16" s="42"/>
    </row>
    <row r="17" spans="1:14">
      <c r="A17" s="30">
        <v>2</v>
      </c>
      <c r="B17" s="31" t="s">
        <v>29</v>
      </c>
      <c r="C17" s="28">
        <v>256</v>
      </c>
      <c r="D17" s="28">
        <v>300</v>
      </c>
      <c r="E17" s="28">
        <v>300</v>
      </c>
      <c r="F17" s="28">
        <v>9</v>
      </c>
      <c r="G17" s="28">
        <v>30</v>
      </c>
      <c r="H17" s="28">
        <v>3</v>
      </c>
      <c r="I17" s="28">
        <v>1.45</v>
      </c>
      <c r="J17" s="28">
        <v>3.98</v>
      </c>
      <c r="K17" s="28">
        <v>0.02</v>
      </c>
      <c r="L17" s="18">
        <v>261.55</v>
      </c>
      <c r="M17" s="29">
        <v>28602012504786</v>
      </c>
      <c r="N17" s="20" t="s">
        <v>30</v>
      </c>
    </row>
    <row r="18" spans="1:14">
      <c r="A18" s="30">
        <v>2</v>
      </c>
      <c r="B18" s="31" t="s">
        <v>29</v>
      </c>
      <c r="C18" s="28">
        <v>256</v>
      </c>
      <c r="D18" s="28">
        <v>90</v>
      </c>
      <c r="E18" s="28">
        <v>90</v>
      </c>
      <c r="F18" s="28">
        <v>2.7</v>
      </c>
      <c r="G18" s="28">
        <v>9</v>
      </c>
      <c r="H18" s="28">
        <v>0.9</v>
      </c>
      <c r="I18" s="28">
        <v>0.2</v>
      </c>
      <c r="J18" s="28">
        <v>1.19</v>
      </c>
      <c r="K18" s="28">
        <v>0.01</v>
      </c>
      <c r="L18" s="18">
        <v>78.7</v>
      </c>
      <c r="M18" s="29">
        <v>28602012504786</v>
      </c>
      <c r="N18" s="20" t="s">
        <v>25</v>
      </c>
    </row>
    <row r="19" spans="1:14">
      <c r="A19" s="30">
        <v>2</v>
      </c>
      <c r="B19" s="31" t="s">
        <v>29</v>
      </c>
      <c r="C19" s="28">
        <v>256</v>
      </c>
      <c r="D19" s="28">
        <v>90</v>
      </c>
      <c r="E19" s="28">
        <v>90</v>
      </c>
      <c r="F19" s="17">
        <v>2.7</v>
      </c>
      <c r="G19" s="17">
        <v>9</v>
      </c>
      <c r="H19" s="17">
        <v>0.9</v>
      </c>
      <c r="I19" s="17">
        <v>0.2</v>
      </c>
      <c r="J19" s="17">
        <v>1.19</v>
      </c>
      <c r="K19" s="28">
        <v>0.01</v>
      </c>
      <c r="L19" s="18">
        <v>78.7</v>
      </c>
      <c r="M19" s="19">
        <v>28301132500091</v>
      </c>
      <c r="N19" s="20" t="s">
        <v>27</v>
      </c>
    </row>
    <row r="20" spans="1:14" ht="36" customHeight="1">
      <c r="A20" s="46" t="s">
        <v>38</v>
      </c>
      <c r="B20" s="47"/>
      <c r="C20" s="40">
        <f>SUMPRODUCT((C$2:C19)*($B$2:$B19=$B19))</f>
        <v>768</v>
      </c>
      <c r="D20" s="40">
        <f>SUMPRODUCT((D$2:D19)*($B$2:$B19=$B19))</f>
        <v>480</v>
      </c>
      <c r="E20" s="40">
        <f>SUMPRODUCT((E$2:E19)*($B$2:$B19=$B19))</f>
        <v>480</v>
      </c>
      <c r="F20" s="40">
        <f>SUMPRODUCT((F$2:F19)*($B$2:$B19=$B19))</f>
        <v>14.399999999999999</v>
      </c>
      <c r="G20" s="40">
        <f>SUMPRODUCT((G$2:G19)*($B$2:$B19=$B19))</f>
        <v>48</v>
      </c>
      <c r="H20" s="40">
        <f>SUMPRODUCT((H$2:H19)*($B$2:$B19=$B19))</f>
        <v>4.8</v>
      </c>
      <c r="I20" s="40">
        <f>SUMPRODUCT((I$2:I19)*($B$2:$B19=$B19))</f>
        <v>1.8499999999999999</v>
      </c>
      <c r="J20" s="40">
        <f>SUMPRODUCT((J$2:J19)*($B$2:$B19=$B19))</f>
        <v>6.3599999999999994</v>
      </c>
      <c r="K20" s="40">
        <f>SUMPRODUCT((K$2:K19)*($B$2:$B19=$B19))</f>
        <v>0.04</v>
      </c>
      <c r="L20" s="40">
        <f>SUMPRODUCT((L$2:L19)*($B$2:$B19=$B19))</f>
        <v>418.95</v>
      </c>
      <c r="M20" s="41"/>
      <c r="N20" s="42"/>
    </row>
    <row r="21" spans="1:14" ht="29.25" customHeight="1">
      <c r="A21" s="43" t="s">
        <v>40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</row>
    <row r="22" spans="1:14">
      <c r="A22" s="15">
        <v>2</v>
      </c>
      <c r="B22" s="16" t="s">
        <v>31</v>
      </c>
      <c r="C22" s="17">
        <v>260</v>
      </c>
      <c r="D22" s="17">
        <v>218.4</v>
      </c>
      <c r="E22" s="17"/>
      <c r="F22" s="17"/>
      <c r="G22" s="17">
        <v>21.84</v>
      </c>
      <c r="H22" s="17"/>
      <c r="I22" s="17">
        <v>1.05</v>
      </c>
      <c r="J22" s="17">
        <v>3.91</v>
      </c>
      <c r="K22" s="17"/>
      <c r="L22" s="18">
        <v>116.6</v>
      </c>
      <c r="M22" s="19"/>
      <c r="N22" s="20" t="s">
        <v>15</v>
      </c>
    </row>
    <row r="23" spans="1:14">
      <c r="A23" s="15">
        <v>2</v>
      </c>
      <c r="B23" s="16" t="s">
        <v>31</v>
      </c>
      <c r="C23" s="17">
        <v>260</v>
      </c>
      <c r="D23" s="17">
        <v>90</v>
      </c>
      <c r="E23" s="17"/>
      <c r="F23" s="17"/>
      <c r="G23" s="17">
        <v>9</v>
      </c>
      <c r="H23" s="17"/>
      <c r="I23" s="17">
        <v>0.25</v>
      </c>
      <c r="J23" s="17">
        <v>1.61</v>
      </c>
      <c r="K23" s="17">
        <v>0.04</v>
      </c>
      <c r="L23" s="18">
        <v>79.099999999999994</v>
      </c>
      <c r="M23" s="19"/>
      <c r="N23" s="20" t="s">
        <v>16</v>
      </c>
    </row>
    <row r="24" spans="1:14">
      <c r="A24" s="15">
        <v>2</v>
      </c>
      <c r="B24" s="16" t="s">
        <v>31</v>
      </c>
      <c r="C24" s="17">
        <v>260</v>
      </c>
      <c r="D24" s="17">
        <v>90</v>
      </c>
      <c r="E24" s="17"/>
      <c r="F24" s="17"/>
      <c r="G24" s="17">
        <v>9</v>
      </c>
      <c r="H24" s="17"/>
      <c r="I24" s="17">
        <v>0.25</v>
      </c>
      <c r="J24" s="17">
        <v>1.61</v>
      </c>
      <c r="K24" s="17">
        <v>0.04</v>
      </c>
      <c r="L24" s="18">
        <v>79.099999999999994</v>
      </c>
      <c r="M24" s="19"/>
      <c r="N24" s="20" t="s">
        <v>17</v>
      </c>
    </row>
    <row r="25" spans="1:14">
      <c r="A25" s="15">
        <v>2</v>
      </c>
      <c r="B25" s="16" t="s">
        <v>31</v>
      </c>
      <c r="C25" s="17">
        <v>260</v>
      </c>
      <c r="D25" s="17">
        <v>90</v>
      </c>
      <c r="E25" s="17"/>
      <c r="F25" s="17"/>
      <c r="G25" s="17">
        <v>9</v>
      </c>
      <c r="H25" s="17"/>
      <c r="I25" s="17">
        <v>0.25</v>
      </c>
      <c r="J25" s="17">
        <v>1.61</v>
      </c>
      <c r="K25" s="17">
        <v>0.04</v>
      </c>
      <c r="L25" s="18">
        <v>79.099999999999994</v>
      </c>
      <c r="M25" s="19"/>
      <c r="N25" s="20" t="s">
        <v>18</v>
      </c>
    </row>
    <row r="26" spans="1:14">
      <c r="A26" s="15">
        <v>2</v>
      </c>
      <c r="B26" s="16" t="s">
        <v>31</v>
      </c>
      <c r="C26" s="17">
        <v>260</v>
      </c>
      <c r="D26" s="17">
        <v>358.8</v>
      </c>
      <c r="E26" s="17"/>
      <c r="F26" s="17"/>
      <c r="G26" s="17">
        <v>35.880000000000003</v>
      </c>
      <c r="H26" s="17"/>
      <c r="I26" s="17">
        <v>2.0499999999999998</v>
      </c>
      <c r="J26" s="17">
        <v>6.41</v>
      </c>
      <c r="K26" s="17">
        <v>0.01</v>
      </c>
      <c r="L26" s="18">
        <v>232.5</v>
      </c>
      <c r="M26" s="19"/>
      <c r="N26" s="20" t="s">
        <v>19</v>
      </c>
    </row>
    <row r="27" spans="1:14">
      <c r="A27" s="15">
        <v>2</v>
      </c>
      <c r="B27" s="16" t="s">
        <v>31</v>
      </c>
      <c r="C27" s="17">
        <v>260</v>
      </c>
      <c r="D27" s="17">
        <v>300</v>
      </c>
      <c r="E27" s="17"/>
      <c r="F27" s="17"/>
      <c r="G27" s="17">
        <v>30</v>
      </c>
      <c r="H27" s="17"/>
      <c r="I27" s="17">
        <v>1.65</v>
      </c>
      <c r="J27" s="17">
        <v>5.36</v>
      </c>
      <c r="K27" s="17">
        <v>0.04</v>
      </c>
      <c r="L27" s="18">
        <v>262.95</v>
      </c>
      <c r="M27" s="19"/>
      <c r="N27" s="20" t="s">
        <v>20</v>
      </c>
    </row>
    <row r="28" spans="1:14">
      <c r="A28" s="15">
        <v>3</v>
      </c>
      <c r="B28" s="16" t="s">
        <v>31</v>
      </c>
      <c r="C28" s="17">
        <v>260</v>
      </c>
      <c r="D28" s="17">
        <v>300</v>
      </c>
      <c r="E28" s="17">
        <v>300</v>
      </c>
      <c r="F28" s="17">
        <v>9</v>
      </c>
      <c r="G28" s="17">
        <v>30</v>
      </c>
      <c r="H28" s="17">
        <v>3</v>
      </c>
      <c r="I28" s="17">
        <v>1.45</v>
      </c>
      <c r="J28" s="17">
        <v>3.98</v>
      </c>
      <c r="K28" s="17">
        <v>0.02</v>
      </c>
      <c r="L28" s="18">
        <v>261.55</v>
      </c>
      <c r="M28" s="19">
        <v>28301132500091</v>
      </c>
      <c r="N28" s="20" t="s">
        <v>21</v>
      </c>
    </row>
    <row r="29" spans="1:14">
      <c r="A29" s="30">
        <v>2</v>
      </c>
      <c r="B29" s="31" t="s">
        <v>31</v>
      </c>
      <c r="C29" s="28">
        <v>260</v>
      </c>
      <c r="D29" s="28">
        <v>300</v>
      </c>
      <c r="E29" s="28">
        <v>300</v>
      </c>
      <c r="F29" s="28">
        <v>9</v>
      </c>
      <c r="G29" s="28">
        <v>30</v>
      </c>
      <c r="H29" s="28">
        <v>3</v>
      </c>
      <c r="I29" s="28">
        <v>1.65</v>
      </c>
      <c r="J29" s="28">
        <v>3.97</v>
      </c>
      <c r="K29" s="28">
        <v>0.03</v>
      </c>
      <c r="L29" s="18">
        <v>261.35000000000002</v>
      </c>
      <c r="M29" s="29">
        <v>28301132500091</v>
      </c>
      <c r="N29" s="20" t="s">
        <v>22</v>
      </c>
    </row>
    <row r="30" spans="1:14">
      <c r="A30" s="30">
        <v>2</v>
      </c>
      <c r="B30" s="31" t="s">
        <v>31</v>
      </c>
      <c r="C30" s="28">
        <v>260</v>
      </c>
      <c r="D30" s="28">
        <v>78</v>
      </c>
      <c r="E30" s="28">
        <v>78</v>
      </c>
      <c r="F30" s="28">
        <v>2.34</v>
      </c>
      <c r="G30" s="28">
        <v>7.8</v>
      </c>
      <c r="H30" s="28">
        <v>0.78</v>
      </c>
      <c r="I30" s="28">
        <v>0.2</v>
      </c>
      <c r="J30" s="28">
        <v>1.03</v>
      </c>
      <c r="K30" s="28">
        <v>0.04</v>
      </c>
      <c r="L30" s="18">
        <v>68.150000000000006</v>
      </c>
      <c r="M30" s="29">
        <v>28301132500091</v>
      </c>
      <c r="N30" s="20" t="s">
        <v>23</v>
      </c>
    </row>
    <row r="31" spans="1:14">
      <c r="A31" s="30">
        <v>2</v>
      </c>
      <c r="B31" s="31" t="s">
        <v>31</v>
      </c>
      <c r="C31" s="28">
        <v>260</v>
      </c>
      <c r="D31" s="28">
        <v>90</v>
      </c>
      <c r="E31" s="28">
        <v>90</v>
      </c>
      <c r="F31" s="28">
        <v>2.7</v>
      </c>
      <c r="G31" s="28">
        <v>9</v>
      </c>
      <c r="H31" s="28">
        <v>0.9</v>
      </c>
      <c r="I31" s="28">
        <v>0.2</v>
      </c>
      <c r="J31" s="28">
        <v>1.19</v>
      </c>
      <c r="K31" s="28">
        <v>0.01</v>
      </c>
      <c r="L31" s="18">
        <v>78.7</v>
      </c>
      <c r="M31" s="29">
        <v>28301132500091</v>
      </c>
      <c r="N31" s="20" t="s">
        <v>24</v>
      </c>
    </row>
    <row r="32" spans="1:14">
      <c r="A32" s="15">
        <v>3</v>
      </c>
      <c r="B32" s="16" t="s">
        <v>31</v>
      </c>
      <c r="C32" s="17">
        <v>260</v>
      </c>
      <c r="D32" s="17">
        <v>90</v>
      </c>
      <c r="E32" s="17">
        <v>90</v>
      </c>
      <c r="F32" s="17">
        <v>2.7</v>
      </c>
      <c r="G32" s="17">
        <v>9</v>
      </c>
      <c r="H32" s="17">
        <v>0.9</v>
      </c>
      <c r="I32" s="17">
        <v>0.2</v>
      </c>
      <c r="J32" s="17">
        <v>1.19</v>
      </c>
      <c r="K32" s="17">
        <v>0.01</v>
      </c>
      <c r="L32" s="18">
        <v>78.7</v>
      </c>
      <c r="M32" s="19">
        <v>28301132500091</v>
      </c>
      <c r="N32" s="20" t="s">
        <v>25</v>
      </c>
    </row>
    <row r="33" spans="1:14">
      <c r="A33" s="30">
        <v>2</v>
      </c>
      <c r="B33" s="31" t="s">
        <v>31</v>
      </c>
      <c r="C33" s="28">
        <v>260</v>
      </c>
      <c r="D33" s="28">
        <v>179.4</v>
      </c>
      <c r="E33" s="28">
        <v>179.4</v>
      </c>
      <c r="F33" s="28">
        <v>5.38</v>
      </c>
      <c r="G33" s="28">
        <v>17.940000000000001</v>
      </c>
      <c r="H33" s="28">
        <v>1.79</v>
      </c>
      <c r="I33" s="28">
        <v>0.8</v>
      </c>
      <c r="J33" s="28">
        <v>2.38</v>
      </c>
      <c r="K33" s="28">
        <v>0.04</v>
      </c>
      <c r="L33" s="18">
        <v>156.44999999999999</v>
      </c>
      <c r="M33" s="29">
        <v>28301132500091</v>
      </c>
      <c r="N33" s="20" t="s">
        <v>26</v>
      </c>
    </row>
    <row r="34" spans="1:14">
      <c r="A34" s="15">
        <v>3</v>
      </c>
      <c r="B34" s="16" t="s">
        <v>31</v>
      </c>
      <c r="C34" s="17">
        <v>260</v>
      </c>
      <c r="D34" s="17">
        <v>90</v>
      </c>
      <c r="E34" s="17">
        <v>90</v>
      </c>
      <c r="F34" s="28">
        <v>2.85</v>
      </c>
      <c r="G34" s="28">
        <v>9.5</v>
      </c>
      <c r="H34" s="28">
        <v>0.95</v>
      </c>
      <c r="I34" s="28">
        <v>0.25</v>
      </c>
      <c r="J34" s="28">
        <v>1.26</v>
      </c>
      <c r="K34" s="17">
        <v>0.01</v>
      </c>
      <c r="L34" s="18">
        <v>83</v>
      </c>
      <c r="M34" s="29">
        <v>28606128800361</v>
      </c>
      <c r="N34" s="20" t="s">
        <v>27</v>
      </c>
    </row>
    <row r="35" spans="1:14">
      <c r="A35" s="15">
        <v>1</v>
      </c>
      <c r="B35" s="16" t="s">
        <v>31</v>
      </c>
      <c r="C35" s="17">
        <v>260</v>
      </c>
      <c r="D35" s="17">
        <v>90</v>
      </c>
      <c r="E35" s="17">
        <v>90</v>
      </c>
      <c r="F35" s="17">
        <v>2.7</v>
      </c>
      <c r="G35" s="17">
        <v>9</v>
      </c>
      <c r="H35" s="17">
        <v>0.9</v>
      </c>
      <c r="I35" s="17">
        <v>0.25</v>
      </c>
      <c r="J35" s="17">
        <v>1.19</v>
      </c>
      <c r="K35" s="17">
        <v>0.01</v>
      </c>
      <c r="L35" s="18">
        <v>78.650000000000006</v>
      </c>
      <c r="M35" s="19">
        <v>28301132500091</v>
      </c>
      <c r="N35" s="20" t="s">
        <v>32</v>
      </c>
    </row>
    <row r="36" spans="1:14">
      <c r="A36" s="30">
        <v>2</v>
      </c>
      <c r="B36" s="31" t="s">
        <v>31</v>
      </c>
      <c r="C36" s="28">
        <v>260</v>
      </c>
      <c r="D36" s="28">
        <v>90</v>
      </c>
      <c r="E36" s="28">
        <v>90</v>
      </c>
      <c r="F36" s="28">
        <v>2.7</v>
      </c>
      <c r="G36" s="28">
        <v>9</v>
      </c>
      <c r="H36" s="28">
        <v>0.9</v>
      </c>
      <c r="I36" s="28">
        <v>0.25</v>
      </c>
      <c r="J36" s="28">
        <v>1.19</v>
      </c>
      <c r="K36" s="28">
        <v>0.01</v>
      </c>
      <c r="L36" s="18">
        <v>78.650000000000006</v>
      </c>
      <c r="M36" s="29">
        <v>28301132500091</v>
      </c>
      <c r="N36" s="20" t="s">
        <v>28</v>
      </c>
    </row>
    <row r="37" spans="1:14">
      <c r="A37" s="30"/>
      <c r="B37" s="31"/>
      <c r="C37" s="40">
        <f>SUMPRODUCT((C$2:C36)*($B$2:$B36=$B36))</f>
        <v>3900</v>
      </c>
      <c r="D37" s="40">
        <f>SUMPRODUCT((D$2:D36)*($B$2:$B36=$B36))</f>
        <v>2454.6</v>
      </c>
      <c r="E37" s="40">
        <f>SUMPRODUCT((E$2:E36)*($B$2:$B36=$B36))</f>
        <v>1307.4000000000001</v>
      </c>
      <c r="F37" s="40">
        <f>SUMPRODUCT((F$2:F36)*($B$2:$B36=$B36))</f>
        <v>39.370000000000005</v>
      </c>
      <c r="G37" s="40">
        <f>SUMPRODUCT((G$2:G36)*($B$2:$B36=$B36))</f>
        <v>245.96</v>
      </c>
      <c r="H37" s="40">
        <f>SUMPRODUCT((H$2:H36)*($B$2:$B36=$B36))</f>
        <v>13.120000000000001</v>
      </c>
      <c r="I37" s="40">
        <f>SUMPRODUCT((I$2:I36)*($B$2:$B36=$B36))</f>
        <v>10.749999999999998</v>
      </c>
      <c r="J37" s="40">
        <f>SUMPRODUCT((J$2:J36)*($B$2:$B36=$B36))</f>
        <v>37.89</v>
      </c>
      <c r="K37" s="40">
        <f>SUMPRODUCT((K$2:K36)*($B$2:$B36=$B36))</f>
        <v>0.35000000000000003</v>
      </c>
      <c r="L37" s="40">
        <f>SUMPRODUCT((L$2:L36)*($B$2:$B36=$B36))</f>
        <v>1994.5500000000004</v>
      </c>
      <c r="M37" s="29"/>
      <c r="N37" s="20"/>
    </row>
    <row r="38" spans="1:14">
      <c r="A38" s="30">
        <v>4</v>
      </c>
      <c r="B38" s="31" t="s">
        <v>33</v>
      </c>
      <c r="C38" s="28">
        <v>276</v>
      </c>
      <c r="D38" s="28">
        <v>300</v>
      </c>
      <c r="E38" s="28">
        <v>300</v>
      </c>
      <c r="F38" s="28">
        <v>9</v>
      </c>
      <c r="G38" s="28">
        <v>30</v>
      </c>
      <c r="H38" s="28">
        <v>3</v>
      </c>
      <c r="I38" s="28">
        <v>1.45</v>
      </c>
      <c r="J38" s="28">
        <v>3.98</v>
      </c>
      <c r="K38" s="28">
        <v>0.02</v>
      </c>
      <c r="L38" s="18">
        <v>261.55</v>
      </c>
      <c r="M38" s="29">
        <v>27511172502659</v>
      </c>
      <c r="N38" s="20" t="s">
        <v>21</v>
      </c>
    </row>
    <row r="39" spans="1:14">
      <c r="A39" s="15">
        <v>3</v>
      </c>
      <c r="B39" s="16" t="s">
        <v>33</v>
      </c>
      <c r="C39" s="17">
        <v>276</v>
      </c>
      <c r="D39" s="17">
        <v>95</v>
      </c>
      <c r="E39" s="17">
        <v>95</v>
      </c>
      <c r="F39" s="17">
        <v>2.85</v>
      </c>
      <c r="G39" s="17">
        <v>9.5</v>
      </c>
      <c r="H39" s="17">
        <v>0.95</v>
      </c>
      <c r="I39" s="17">
        <v>0.25</v>
      </c>
      <c r="J39" s="17">
        <v>1.26</v>
      </c>
      <c r="K39" s="17">
        <v>0.04</v>
      </c>
      <c r="L39" s="18">
        <v>83</v>
      </c>
      <c r="M39" s="19">
        <v>27511172502659</v>
      </c>
      <c r="N39" s="20" t="s">
        <v>24</v>
      </c>
    </row>
    <row r="40" spans="1:14">
      <c r="A40" s="15">
        <v>3</v>
      </c>
      <c r="B40" s="16" t="s">
        <v>33</v>
      </c>
      <c r="C40" s="17">
        <v>276</v>
      </c>
      <c r="D40" s="17">
        <v>190.44</v>
      </c>
      <c r="E40" s="17">
        <v>190.44</v>
      </c>
      <c r="F40" s="17">
        <v>5.71</v>
      </c>
      <c r="G40" s="17">
        <v>19.04</v>
      </c>
      <c r="H40" s="17">
        <v>1.9</v>
      </c>
      <c r="I40" s="17">
        <v>0.85</v>
      </c>
      <c r="J40" s="17">
        <v>2.52</v>
      </c>
      <c r="K40" s="17">
        <v>0.03</v>
      </c>
      <c r="L40" s="18">
        <v>166.1</v>
      </c>
      <c r="M40" s="19">
        <v>27511172502659</v>
      </c>
      <c r="N40" s="20" t="s">
        <v>26</v>
      </c>
    </row>
    <row r="41" spans="1:14">
      <c r="A41" s="30">
        <v>2</v>
      </c>
      <c r="B41" s="31" t="s">
        <v>33</v>
      </c>
      <c r="C41" s="28">
        <v>276</v>
      </c>
      <c r="D41" s="28">
        <v>95</v>
      </c>
      <c r="E41" s="28">
        <v>95</v>
      </c>
      <c r="F41" s="28">
        <v>2.85</v>
      </c>
      <c r="G41" s="28">
        <v>9.5</v>
      </c>
      <c r="H41" s="28">
        <v>0.95</v>
      </c>
      <c r="I41" s="28">
        <v>0.3</v>
      </c>
      <c r="J41" s="28">
        <v>1.26</v>
      </c>
      <c r="K41" s="28">
        <v>0.04</v>
      </c>
      <c r="L41" s="18">
        <v>82.95</v>
      </c>
      <c r="M41" s="29">
        <v>27511172502659</v>
      </c>
      <c r="N41" s="20" t="s">
        <v>32</v>
      </c>
    </row>
    <row r="42" spans="1:14">
      <c r="A42" s="30"/>
      <c r="B42" s="31"/>
      <c r="C42" s="40">
        <f>SUMPRODUCT((C$2:C41)*($B$2:$B41=$B41))</f>
        <v>1104</v>
      </c>
      <c r="D42" s="40">
        <f>SUMPRODUCT((D$2:D41)*($B$2:$B41=$B41))</f>
        <v>680.44</v>
      </c>
      <c r="E42" s="40">
        <f>SUMPRODUCT((E$2:E41)*($B$2:$B41=$B41))</f>
        <v>680.44</v>
      </c>
      <c r="F42" s="40">
        <f>SUMPRODUCT((F$2:F41)*($B$2:$B41=$B41))</f>
        <v>20.41</v>
      </c>
      <c r="G42" s="40">
        <f>SUMPRODUCT((G$2:G41)*($B$2:$B41=$B41))</f>
        <v>68.039999999999992</v>
      </c>
      <c r="H42" s="40">
        <f>SUMPRODUCT((H$2:H41)*($B$2:$B41=$B41))</f>
        <v>6.8</v>
      </c>
      <c r="I42" s="40">
        <f>SUMPRODUCT((I$2:I41)*($B$2:$B41=$B41))</f>
        <v>2.8499999999999996</v>
      </c>
      <c r="J42" s="40">
        <f>SUMPRODUCT((J$2:J41)*($B$2:$B41=$B41))</f>
        <v>9.02</v>
      </c>
      <c r="K42" s="40">
        <f>SUMPRODUCT((K$2:K41)*($B$2:$B41=$B41))</f>
        <v>0.13</v>
      </c>
      <c r="L42" s="40">
        <f>SUMPRODUCT((L$2:L41)*($B$2:$B41=$B41))</f>
        <v>593.6</v>
      </c>
      <c r="M42" s="29"/>
      <c r="N42" s="20"/>
    </row>
    <row r="43" spans="1:14">
      <c r="A43" s="15">
        <v>3</v>
      </c>
      <c r="B43" s="16" t="s">
        <v>34</v>
      </c>
      <c r="C43" s="17">
        <v>266</v>
      </c>
      <c r="D43" s="17">
        <v>223.44</v>
      </c>
      <c r="E43" s="17"/>
      <c r="F43" s="17"/>
      <c r="G43" s="17">
        <v>22.34</v>
      </c>
      <c r="H43" s="17"/>
      <c r="I43" s="17">
        <v>1.05</v>
      </c>
      <c r="J43" s="17">
        <v>4</v>
      </c>
      <c r="K43" s="17"/>
      <c r="L43" s="18">
        <v>121.05</v>
      </c>
      <c r="M43" s="19"/>
      <c r="N43" s="20" t="s">
        <v>15</v>
      </c>
    </row>
    <row r="44" spans="1:14">
      <c r="A44" s="15">
        <v>3</v>
      </c>
      <c r="B44" s="16" t="s">
        <v>34</v>
      </c>
      <c r="C44" s="17">
        <v>266</v>
      </c>
      <c r="D44" s="17">
        <v>95</v>
      </c>
      <c r="E44" s="17"/>
      <c r="F44" s="17"/>
      <c r="G44" s="17">
        <v>9.5</v>
      </c>
      <c r="H44" s="17"/>
      <c r="I44" s="17">
        <v>0.3</v>
      </c>
      <c r="J44" s="17">
        <v>1.7</v>
      </c>
      <c r="K44" s="17"/>
      <c r="L44" s="18">
        <v>83.5</v>
      </c>
      <c r="M44" s="19"/>
      <c r="N44" s="20" t="s">
        <v>16</v>
      </c>
    </row>
    <row r="45" spans="1:14">
      <c r="A45" s="15">
        <v>3</v>
      </c>
      <c r="B45" s="16" t="s">
        <v>34</v>
      </c>
      <c r="C45" s="17">
        <v>266</v>
      </c>
      <c r="D45" s="17">
        <v>95</v>
      </c>
      <c r="E45" s="17"/>
      <c r="F45" s="17"/>
      <c r="G45" s="17">
        <v>9.5</v>
      </c>
      <c r="H45" s="17"/>
      <c r="I45" s="17">
        <v>0.3</v>
      </c>
      <c r="J45" s="17">
        <v>1.6</v>
      </c>
      <c r="K45" s="17"/>
      <c r="L45" s="18">
        <v>83.6</v>
      </c>
      <c r="M45" s="19"/>
      <c r="N45" s="20" t="s">
        <v>17</v>
      </c>
    </row>
    <row r="46" spans="1:14">
      <c r="A46" s="15">
        <v>3</v>
      </c>
      <c r="B46" s="16" t="s">
        <v>34</v>
      </c>
      <c r="C46" s="17">
        <v>266</v>
      </c>
      <c r="D46" s="17">
        <v>95</v>
      </c>
      <c r="E46" s="17"/>
      <c r="F46" s="17"/>
      <c r="G46" s="17">
        <v>9.5</v>
      </c>
      <c r="H46" s="17"/>
      <c r="I46" s="17">
        <v>0.3</v>
      </c>
      <c r="J46" s="17">
        <v>1.7</v>
      </c>
      <c r="K46" s="17"/>
      <c r="L46" s="18">
        <v>83.5</v>
      </c>
      <c r="M46" s="19"/>
      <c r="N46" s="20" t="s">
        <v>18</v>
      </c>
    </row>
    <row r="47" spans="1:14">
      <c r="A47" s="15">
        <v>3</v>
      </c>
      <c r="B47" s="16" t="s">
        <v>34</v>
      </c>
      <c r="C47" s="17">
        <v>266</v>
      </c>
      <c r="D47" s="17">
        <v>367.08</v>
      </c>
      <c r="E47" s="17"/>
      <c r="F47" s="17"/>
      <c r="G47" s="17">
        <v>36.71</v>
      </c>
      <c r="H47" s="17"/>
      <c r="I47" s="17">
        <v>2.1</v>
      </c>
      <c r="J47" s="17">
        <v>6.56</v>
      </c>
      <c r="K47" s="17">
        <v>0.03</v>
      </c>
      <c r="L47" s="18">
        <v>236.05</v>
      </c>
      <c r="M47" s="19"/>
      <c r="N47" s="20" t="s">
        <v>19</v>
      </c>
    </row>
    <row r="48" spans="1:14">
      <c r="A48" s="15">
        <v>3</v>
      </c>
      <c r="B48" s="16" t="s">
        <v>34</v>
      </c>
      <c r="C48" s="17">
        <v>266</v>
      </c>
      <c r="D48" s="17">
        <v>300</v>
      </c>
      <c r="E48" s="17"/>
      <c r="F48" s="17"/>
      <c r="G48" s="17">
        <v>30</v>
      </c>
      <c r="H48" s="17"/>
      <c r="I48" s="17">
        <v>1.65</v>
      </c>
      <c r="J48" s="17">
        <v>5.36</v>
      </c>
      <c r="K48" s="17">
        <v>0.04</v>
      </c>
      <c r="L48" s="18">
        <v>262.95</v>
      </c>
      <c r="M48" s="19"/>
      <c r="N48" s="20" t="s">
        <v>20</v>
      </c>
    </row>
    <row r="49" spans="1:14">
      <c r="A49" s="15">
        <v>5</v>
      </c>
      <c r="B49" s="16" t="s">
        <v>34</v>
      </c>
      <c r="C49" s="17">
        <v>266</v>
      </c>
      <c r="D49" s="17">
        <v>300</v>
      </c>
      <c r="E49" s="17">
        <v>300</v>
      </c>
      <c r="F49" s="17">
        <v>9</v>
      </c>
      <c r="G49" s="17">
        <v>30</v>
      </c>
      <c r="H49" s="17">
        <v>3</v>
      </c>
      <c r="I49" s="17">
        <v>1.45</v>
      </c>
      <c r="J49" s="17">
        <v>3.98</v>
      </c>
      <c r="K49" s="17">
        <v>0.02</v>
      </c>
      <c r="L49" s="18">
        <v>261.55</v>
      </c>
      <c r="M49" s="19">
        <v>28606128800361</v>
      </c>
      <c r="N49" s="20" t="s">
        <v>21</v>
      </c>
    </row>
    <row r="50" spans="1:14">
      <c r="A50" s="15">
        <v>3</v>
      </c>
      <c r="B50" s="16" t="s">
        <v>34</v>
      </c>
      <c r="C50" s="17">
        <v>266</v>
      </c>
      <c r="D50" s="17">
        <v>300</v>
      </c>
      <c r="E50" s="17">
        <v>300</v>
      </c>
      <c r="F50" s="17">
        <v>9</v>
      </c>
      <c r="G50" s="17">
        <v>30</v>
      </c>
      <c r="H50" s="17">
        <v>3</v>
      </c>
      <c r="I50" s="17">
        <v>1.65</v>
      </c>
      <c r="J50" s="17">
        <v>3.97</v>
      </c>
      <c r="K50" s="17">
        <v>0.03</v>
      </c>
      <c r="L50" s="18">
        <v>261.35000000000002</v>
      </c>
      <c r="M50" s="19">
        <v>28606128800361</v>
      </c>
      <c r="N50" s="20" t="s">
        <v>22</v>
      </c>
    </row>
    <row r="51" spans="1:14">
      <c r="A51" s="15">
        <v>3</v>
      </c>
      <c r="B51" s="16" t="s">
        <v>34</v>
      </c>
      <c r="C51" s="17">
        <v>266</v>
      </c>
      <c r="D51" s="17">
        <v>79.8</v>
      </c>
      <c r="E51" s="17">
        <v>79.8</v>
      </c>
      <c r="F51" s="17">
        <v>2.39</v>
      </c>
      <c r="G51" s="17">
        <v>7.98</v>
      </c>
      <c r="H51" s="17">
        <v>0.8</v>
      </c>
      <c r="I51" s="17">
        <v>0.2</v>
      </c>
      <c r="J51" s="17">
        <v>1.06</v>
      </c>
      <c r="K51" s="17">
        <v>0.01</v>
      </c>
      <c r="L51" s="18">
        <v>69.75</v>
      </c>
      <c r="M51" s="19">
        <v>28606128800361</v>
      </c>
      <c r="N51" s="20" t="s">
        <v>23</v>
      </c>
    </row>
    <row r="52" spans="1:14">
      <c r="A52" s="30">
        <v>4</v>
      </c>
      <c r="B52" s="31" t="s">
        <v>34</v>
      </c>
      <c r="C52" s="28">
        <v>266</v>
      </c>
      <c r="D52" s="28">
        <v>95</v>
      </c>
      <c r="E52" s="28">
        <v>95</v>
      </c>
      <c r="F52" s="28">
        <v>2.85</v>
      </c>
      <c r="G52" s="28">
        <v>9.5</v>
      </c>
      <c r="H52" s="28">
        <v>0.95</v>
      </c>
      <c r="I52" s="28">
        <v>0.25</v>
      </c>
      <c r="J52" s="28">
        <v>1.26</v>
      </c>
      <c r="K52" s="28">
        <v>0.04</v>
      </c>
      <c r="L52" s="18">
        <v>83</v>
      </c>
      <c r="M52" s="29">
        <v>28606128800361</v>
      </c>
      <c r="N52" s="20" t="s">
        <v>24</v>
      </c>
    </row>
    <row r="53" spans="1:14">
      <c r="A53" s="30">
        <v>4</v>
      </c>
      <c r="B53" s="31" t="s">
        <v>34</v>
      </c>
      <c r="C53" s="28">
        <v>266</v>
      </c>
      <c r="D53" s="28">
        <v>95</v>
      </c>
      <c r="E53" s="28">
        <v>95</v>
      </c>
      <c r="F53" s="28">
        <v>2.85</v>
      </c>
      <c r="G53" s="28">
        <v>9.5</v>
      </c>
      <c r="H53" s="28">
        <v>0.95</v>
      </c>
      <c r="I53" s="28">
        <v>0.25</v>
      </c>
      <c r="J53" s="28">
        <v>1.26</v>
      </c>
      <c r="K53" s="28">
        <v>0.04</v>
      </c>
      <c r="L53" s="18">
        <v>83</v>
      </c>
      <c r="M53" s="29">
        <v>28606128800361</v>
      </c>
      <c r="N53" s="20" t="s">
        <v>25</v>
      </c>
    </row>
    <row r="54" spans="1:14">
      <c r="A54" s="30">
        <v>4</v>
      </c>
      <c r="B54" s="31" t="s">
        <v>34</v>
      </c>
      <c r="C54" s="28">
        <v>266</v>
      </c>
      <c r="D54" s="28">
        <v>183.54</v>
      </c>
      <c r="E54" s="28">
        <v>183.54</v>
      </c>
      <c r="F54" s="28">
        <v>5.51</v>
      </c>
      <c r="G54" s="28">
        <v>18.350000000000001</v>
      </c>
      <c r="H54" s="28">
        <v>1.84</v>
      </c>
      <c r="I54" s="28">
        <v>0.8</v>
      </c>
      <c r="J54" s="28">
        <v>2.4300000000000002</v>
      </c>
      <c r="K54" s="28">
        <v>0.02</v>
      </c>
      <c r="L54" s="18">
        <v>160.1</v>
      </c>
      <c r="M54" s="29">
        <v>28606128800361</v>
      </c>
      <c r="N54" s="20" t="s">
        <v>26</v>
      </c>
    </row>
    <row r="55" spans="1:14">
      <c r="A55" s="30">
        <v>4</v>
      </c>
      <c r="B55" s="31" t="s">
        <v>34</v>
      </c>
      <c r="C55" s="28">
        <v>266</v>
      </c>
      <c r="D55" s="28">
        <v>95</v>
      </c>
      <c r="E55" s="28">
        <v>95</v>
      </c>
      <c r="F55" s="17">
        <v>2.85</v>
      </c>
      <c r="G55" s="17">
        <v>9.5</v>
      </c>
      <c r="H55" s="17">
        <v>0.95</v>
      </c>
      <c r="I55" s="17">
        <v>0.25</v>
      </c>
      <c r="J55" s="17">
        <v>1.26</v>
      </c>
      <c r="K55" s="28">
        <v>0.04</v>
      </c>
      <c r="L55" s="18">
        <v>83</v>
      </c>
      <c r="M55" s="19">
        <v>28312138800447</v>
      </c>
      <c r="N55" s="20" t="s">
        <v>27</v>
      </c>
    </row>
    <row r="56" spans="1:14">
      <c r="A56" s="15">
        <v>3</v>
      </c>
      <c r="B56" s="16" t="s">
        <v>34</v>
      </c>
      <c r="C56" s="17">
        <v>266</v>
      </c>
      <c r="D56" s="17">
        <v>95</v>
      </c>
      <c r="E56" s="17">
        <v>95</v>
      </c>
      <c r="F56" s="17">
        <v>2.85</v>
      </c>
      <c r="G56" s="17">
        <v>9.5</v>
      </c>
      <c r="H56" s="17">
        <v>0.95</v>
      </c>
      <c r="I56" s="17">
        <v>0.3</v>
      </c>
      <c r="J56" s="17">
        <v>1.26</v>
      </c>
      <c r="K56" s="17">
        <v>0.04</v>
      </c>
      <c r="L56" s="18">
        <v>82.95</v>
      </c>
      <c r="M56" s="19">
        <v>28606128800361</v>
      </c>
      <c r="N56" s="20" t="s">
        <v>32</v>
      </c>
    </row>
    <row r="57" spans="1:14">
      <c r="A57" s="15">
        <v>3</v>
      </c>
      <c r="B57" s="16" t="s">
        <v>34</v>
      </c>
      <c r="C57" s="17">
        <v>266</v>
      </c>
      <c r="D57" s="17">
        <v>95</v>
      </c>
      <c r="E57" s="17">
        <v>95</v>
      </c>
      <c r="F57" s="17">
        <v>2.85</v>
      </c>
      <c r="G57" s="17">
        <v>9.5</v>
      </c>
      <c r="H57" s="17">
        <v>0.95</v>
      </c>
      <c r="I57" s="17">
        <v>0.3</v>
      </c>
      <c r="J57" s="17">
        <v>1.26</v>
      </c>
      <c r="K57" s="17">
        <v>0.04</v>
      </c>
      <c r="L57" s="18">
        <v>82.95</v>
      </c>
      <c r="M57" s="19">
        <v>28606128800361</v>
      </c>
      <c r="N57" s="20" t="s">
        <v>28</v>
      </c>
    </row>
    <row r="58" spans="1:14">
      <c r="A58" s="15"/>
      <c r="B58" s="16"/>
      <c r="C58" s="40">
        <f>SUMPRODUCT((C$2:C57)*($B$2:$B57=$B57))</f>
        <v>3990</v>
      </c>
      <c r="D58" s="40">
        <f>SUMPRODUCT((D$2:D57)*($B$2:$B57=$B57))</f>
        <v>2513.86</v>
      </c>
      <c r="E58" s="40">
        <f>SUMPRODUCT((E$2:E57)*($B$2:$B57=$B57))</f>
        <v>1338.34</v>
      </c>
      <c r="F58" s="40">
        <f>SUMPRODUCT((F$2:F57)*($B$2:$B57=$B57))</f>
        <v>40.150000000000006</v>
      </c>
      <c r="G58" s="40">
        <f>SUMPRODUCT((G$2:G57)*($B$2:$B57=$B57))</f>
        <v>251.38</v>
      </c>
      <c r="H58" s="40">
        <f>SUMPRODUCT((H$2:H57)*($B$2:$B57=$B57))</f>
        <v>13.389999999999997</v>
      </c>
      <c r="I58" s="40">
        <f>SUMPRODUCT((I$2:I57)*($B$2:$B57=$B57))</f>
        <v>11.150000000000002</v>
      </c>
      <c r="J58" s="40">
        <f>SUMPRODUCT((J$2:J57)*($B$2:$B57=$B57))</f>
        <v>38.659999999999989</v>
      </c>
      <c r="K58" s="40">
        <f>SUMPRODUCT((K$2:K57)*($B$2:$B57=$B57))</f>
        <v>0.35</v>
      </c>
      <c r="L58" s="40">
        <f>SUMPRODUCT((L$2:L57)*($B$2:$B57=$B57))</f>
        <v>2038.3000000000002</v>
      </c>
      <c r="M58" s="19"/>
      <c r="N58" s="20"/>
    </row>
    <row r="59" spans="1:14">
      <c r="A59" s="15">
        <v>4</v>
      </c>
      <c r="B59" s="16" t="s">
        <v>35</v>
      </c>
      <c r="C59" s="17">
        <v>268</v>
      </c>
      <c r="D59" s="17">
        <v>225.12</v>
      </c>
      <c r="E59" s="17"/>
      <c r="F59" s="17"/>
      <c r="G59" s="17">
        <v>22.51</v>
      </c>
      <c r="H59" s="17"/>
      <c r="I59" s="17">
        <v>1.05</v>
      </c>
      <c r="J59" s="17">
        <v>4.03</v>
      </c>
      <c r="K59" s="17">
        <v>0.03</v>
      </c>
      <c r="L59" s="18">
        <v>122.5</v>
      </c>
      <c r="M59" s="19"/>
      <c r="N59" s="20" t="s">
        <v>15</v>
      </c>
    </row>
    <row r="60" spans="1:14">
      <c r="A60" s="15">
        <v>4</v>
      </c>
      <c r="B60" s="16" t="s">
        <v>35</v>
      </c>
      <c r="C60" s="17">
        <v>268</v>
      </c>
      <c r="D60" s="17">
        <v>95</v>
      </c>
      <c r="E60" s="17"/>
      <c r="F60" s="17"/>
      <c r="G60" s="17">
        <v>9.5</v>
      </c>
      <c r="H60" s="17"/>
      <c r="I60" s="17">
        <v>0.3</v>
      </c>
      <c r="J60" s="17">
        <v>1.7</v>
      </c>
      <c r="K60" s="17"/>
      <c r="L60" s="18">
        <v>83.5</v>
      </c>
      <c r="M60" s="19"/>
      <c r="N60" s="20" t="s">
        <v>18</v>
      </c>
    </row>
    <row r="61" spans="1:14">
      <c r="A61" s="15">
        <v>1</v>
      </c>
      <c r="B61" s="16" t="s">
        <v>35</v>
      </c>
      <c r="C61" s="17">
        <v>268</v>
      </c>
      <c r="D61" s="17">
        <v>90</v>
      </c>
      <c r="E61" s="17"/>
      <c r="F61" s="17"/>
      <c r="G61" s="17">
        <v>9</v>
      </c>
      <c r="H61" s="17"/>
      <c r="I61" s="17">
        <v>0.25</v>
      </c>
      <c r="J61" s="17">
        <v>1.61</v>
      </c>
      <c r="K61" s="17">
        <v>0.04</v>
      </c>
      <c r="L61" s="18">
        <v>79.099999999999994</v>
      </c>
      <c r="M61" s="19"/>
      <c r="N61" s="20" t="s">
        <v>18</v>
      </c>
    </row>
    <row r="62" spans="1:14">
      <c r="A62" s="15">
        <v>4</v>
      </c>
      <c r="B62" s="16" t="s">
        <v>35</v>
      </c>
      <c r="C62" s="17">
        <v>268</v>
      </c>
      <c r="D62" s="17">
        <v>369.84</v>
      </c>
      <c r="E62" s="17"/>
      <c r="F62" s="17"/>
      <c r="G62" s="17">
        <v>36.979999999999997</v>
      </c>
      <c r="H62" s="17"/>
      <c r="I62" s="17">
        <v>2.1</v>
      </c>
      <c r="J62" s="17">
        <v>6.61</v>
      </c>
      <c r="K62" s="17">
        <v>0.03</v>
      </c>
      <c r="L62" s="18">
        <v>237.25</v>
      </c>
      <c r="M62" s="19"/>
      <c r="N62" s="20" t="s">
        <v>19</v>
      </c>
    </row>
    <row r="63" spans="1:14">
      <c r="A63" s="15">
        <v>4</v>
      </c>
      <c r="B63" s="16" t="s">
        <v>35</v>
      </c>
      <c r="C63" s="17">
        <v>268</v>
      </c>
      <c r="D63" s="17">
        <v>300</v>
      </c>
      <c r="E63" s="17"/>
      <c r="F63" s="17"/>
      <c r="G63" s="17">
        <v>30</v>
      </c>
      <c r="H63" s="17"/>
      <c r="I63" s="17">
        <v>1.65</v>
      </c>
      <c r="J63" s="17">
        <v>4.49</v>
      </c>
      <c r="K63" s="17">
        <v>0.01</v>
      </c>
      <c r="L63" s="18">
        <v>263.85000000000002</v>
      </c>
      <c r="M63" s="19"/>
      <c r="N63" s="20" t="s">
        <v>20</v>
      </c>
    </row>
    <row r="64" spans="1:14">
      <c r="A64" s="30">
        <v>4</v>
      </c>
      <c r="B64" s="31" t="s">
        <v>35</v>
      </c>
      <c r="C64" s="28">
        <v>268</v>
      </c>
      <c r="D64" s="28">
        <v>300</v>
      </c>
      <c r="E64" s="28">
        <v>300</v>
      </c>
      <c r="F64" s="28">
        <v>9</v>
      </c>
      <c r="G64" s="28">
        <v>30</v>
      </c>
      <c r="H64" s="28">
        <v>3</v>
      </c>
      <c r="I64" s="28">
        <v>1.65</v>
      </c>
      <c r="J64" s="28">
        <v>3.98</v>
      </c>
      <c r="K64" s="28">
        <v>0.02</v>
      </c>
      <c r="L64" s="18">
        <v>261.35000000000002</v>
      </c>
      <c r="M64" s="29">
        <v>28312138800447</v>
      </c>
      <c r="N64" s="20" t="s">
        <v>22</v>
      </c>
    </row>
    <row r="65" spans="1:14">
      <c r="A65" s="30">
        <v>4</v>
      </c>
      <c r="B65" s="31" t="s">
        <v>35</v>
      </c>
      <c r="C65" s="28">
        <v>268</v>
      </c>
      <c r="D65" s="28">
        <v>80.400000000000006</v>
      </c>
      <c r="E65" s="28">
        <v>80.400000000000006</v>
      </c>
      <c r="F65" s="28">
        <v>2.41</v>
      </c>
      <c r="G65" s="28">
        <v>8.0399999999999991</v>
      </c>
      <c r="H65" s="28">
        <v>0.8</v>
      </c>
      <c r="I65" s="28">
        <v>0.2</v>
      </c>
      <c r="J65" s="28">
        <v>1.07</v>
      </c>
      <c r="K65" s="28">
        <v>0.04</v>
      </c>
      <c r="L65" s="18">
        <v>70.25</v>
      </c>
      <c r="M65" s="29">
        <v>28312138800447</v>
      </c>
      <c r="N65" s="20" t="s">
        <v>23</v>
      </c>
    </row>
    <row r="66" spans="1:14">
      <c r="A66" s="15">
        <v>5</v>
      </c>
      <c r="B66" s="16" t="s">
        <v>35</v>
      </c>
      <c r="C66" s="17">
        <v>268</v>
      </c>
      <c r="D66" s="17">
        <v>95</v>
      </c>
      <c r="E66" s="17">
        <v>95</v>
      </c>
      <c r="F66" s="17">
        <v>2.85</v>
      </c>
      <c r="G66" s="17">
        <v>9.5</v>
      </c>
      <c r="H66" s="17">
        <v>0.95</v>
      </c>
      <c r="I66" s="17">
        <v>0.25</v>
      </c>
      <c r="J66" s="17">
        <v>1.26</v>
      </c>
      <c r="K66" s="17">
        <v>0.04</v>
      </c>
      <c r="L66" s="18">
        <v>83</v>
      </c>
      <c r="M66" s="19">
        <v>28312138800447</v>
      </c>
      <c r="N66" s="20" t="s">
        <v>24</v>
      </c>
    </row>
    <row r="67" spans="1:14">
      <c r="A67" s="15">
        <v>5</v>
      </c>
      <c r="B67" s="16" t="s">
        <v>35</v>
      </c>
      <c r="C67" s="17">
        <v>268</v>
      </c>
      <c r="D67" s="17">
        <v>95</v>
      </c>
      <c r="E67" s="17">
        <v>95</v>
      </c>
      <c r="F67" s="17">
        <v>2.85</v>
      </c>
      <c r="G67" s="17">
        <v>9.5</v>
      </c>
      <c r="H67" s="17">
        <v>0.95</v>
      </c>
      <c r="I67" s="17">
        <v>0.25</v>
      </c>
      <c r="J67" s="17">
        <v>1.26</v>
      </c>
      <c r="K67" s="17">
        <v>0.04</v>
      </c>
      <c r="L67" s="18">
        <v>83</v>
      </c>
      <c r="M67" s="19">
        <v>28312138800447</v>
      </c>
      <c r="N67" s="20" t="s">
        <v>25</v>
      </c>
    </row>
    <row r="68" spans="1:14">
      <c r="A68" s="15">
        <v>5</v>
      </c>
      <c r="B68" s="16" t="s">
        <v>35</v>
      </c>
      <c r="C68" s="17">
        <v>268</v>
      </c>
      <c r="D68" s="17">
        <v>184.92</v>
      </c>
      <c r="E68" s="17">
        <v>184.92</v>
      </c>
      <c r="F68" s="17">
        <v>5.55</v>
      </c>
      <c r="G68" s="17">
        <v>18.489999999999998</v>
      </c>
      <c r="H68" s="17">
        <v>1.85</v>
      </c>
      <c r="I68" s="17">
        <v>0.85</v>
      </c>
      <c r="J68" s="17">
        <v>2.4500000000000002</v>
      </c>
      <c r="K68" s="17">
        <v>0.03</v>
      </c>
      <c r="L68" s="18">
        <v>161.25</v>
      </c>
      <c r="M68" s="19">
        <v>28312138800447</v>
      </c>
      <c r="N68" s="20" t="s">
        <v>26</v>
      </c>
    </row>
    <row r="69" spans="1:14">
      <c r="A69" s="15">
        <v>5</v>
      </c>
      <c r="B69" s="16" t="s">
        <v>35</v>
      </c>
      <c r="C69" s="17">
        <v>268</v>
      </c>
      <c r="D69" s="17">
        <v>95</v>
      </c>
      <c r="E69" s="17">
        <v>95</v>
      </c>
      <c r="F69" s="28">
        <v>2.7</v>
      </c>
      <c r="G69" s="28">
        <v>9</v>
      </c>
      <c r="H69" s="28">
        <v>0.9</v>
      </c>
      <c r="I69" s="28">
        <v>0.2</v>
      </c>
      <c r="J69" s="28">
        <v>1.19</v>
      </c>
      <c r="K69" s="17">
        <v>0.04</v>
      </c>
      <c r="L69" s="18">
        <v>78.7</v>
      </c>
      <c r="M69" s="29">
        <v>28611162500168</v>
      </c>
      <c r="N69" s="20" t="s">
        <v>27</v>
      </c>
    </row>
    <row r="70" spans="1:14">
      <c r="A70" s="30">
        <v>4</v>
      </c>
      <c r="B70" s="31" t="s">
        <v>35</v>
      </c>
      <c r="C70" s="28">
        <v>268</v>
      </c>
      <c r="D70" s="28">
        <v>95</v>
      </c>
      <c r="E70" s="28">
        <v>95</v>
      </c>
      <c r="F70" s="28">
        <v>2.85</v>
      </c>
      <c r="G70" s="28">
        <v>9.5</v>
      </c>
      <c r="H70" s="28">
        <v>0.95</v>
      </c>
      <c r="I70" s="28">
        <v>0.3</v>
      </c>
      <c r="J70" s="28">
        <v>1.26</v>
      </c>
      <c r="K70" s="28">
        <v>0.04</v>
      </c>
      <c r="L70" s="18">
        <v>82.95</v>
      </c>
      <c r="M70" s="29">
        <v>28312138800447</v>
      </c>
      <c r="N70" s="20" t="s">
        <v>32</v>
      </c>
    </row>
    <row r="71" spans="1:14">
      <c r="A71" s="30">
        <v>4</v>
      </c>
      <c r="B71" s="31" t="s">
        <v>35</v>
      </c>
      <c r="C71" s="28">
        <v>268</v>
      </c>
      <c r="D71" s="28">
        <v>95</v>
      </c>
      <c r="E71" s="28">
        <v>95</v>
      </c>
      <c r="F71" s="28">
        <v>2.85</v>
      </c>
      <c r="G71" s="28">
        <v>9.5</v>
      </c>
      <c r="H71" s="28">
        <v>0.95</v>
      </c>
      <c r="I71" s="28">
        <v>0.3</v>
      </c>
      <c r="J71" s="28">
        <v>1.26</v>
      </c>
      <c r="K71" s="28">
        <v>0.04</v>
      </c>
      <c r="L71" s="18">
        <v>82.95</v>
      </c>
      <c r="M71" s="29">
        <v>28312138800447</v>
      </c>
      <c r="N71" s="20" t="s">
        <v>28</v>
      </c>
    </row>
    <row r="72" spans="1:14">
      <c r="A72" s="30"/>
      <c r="B72" s="31"/>
      <c r="C72" s="40">
        <f>SUMPRODUCT((C$2:C71)*($B$2:$B71=$B71))</f>
        <v>3484</v>
      </c>
      <c r="D72" s="40">
        <f>SUMPRODUCT((D$2:D71)*($B$2:$B71=$B71))</f>
        <v>2120.2800000000002</v>
      </c>
      <c r="E72" s="40">
        <f>SUMPRODUCT((E$2:E71)*($B$2:$B71=$B71))</f>
        <v>1040.32</v>
      </c>
      <c r="F72" s="40">
        <f>SUMPRODUCT((F$2:F71)*($B$2:$B71=$B71))</f>
        <v>31.060000000000002</v>
      </c>
      <c r="G72" s="40">
        <f>SUMPRODUCT((G$2:G71)*($B$2:$B71=$B71))</f>
        <v>211.52</v>
      </c>
      <c r="H72" s="40">
        <f>SUMPRODUCT((H$2:H71)*($B$2:$B71=$B71))</f>
        <v>10.35</v>
      </c>
      <c r="I72" s="40">
        <f>SUMPRODUCT((I$2:I71)*($B$2:$B71=$B71))</f>
        <v>9.3500000000000014</v>
      </c>
      <c r="J72" s="40">
        <f>SUMPRODUCT((J$2:J71)*($B$2:$B71=$B71))</f>
        <v>32.170000000000009</v>
      </c>
      <c r="K72" s="40">
        <f>SUMPRODUCT((K$2:K71)*($B$2:$B71=$B71))</f>
        <v>0.39999999999999997</v>
      </c>
      <c r="L72" s="40">
        <f>SUMPRODUCT((L$2:L71)*($B$2:$B71=$B71))</f>
        <v>1689.6500000000003</v>
      </c>
      <c r="M72" s="29"/>
      <c r="N72" s="20"/>
    </row>
    <row r="73" spans="1:14">
      <c r="A73" s="15">
        <v>7</v>
      </c>
      <c r="B73" s="16" t="s">
        <v>36</v>
      </c>
      <c r="C73" s="17">
        <v>263</v>
      </c>
      <c r="D73" s="17">
        <v>300</v>
      </c>
      <c r="E73" s="17">
        <v>300</v>
      </c>
      <c r="F73" s="17">
        <v>9</v>
      </c>
      <c r="G73" s="17">
        <v>30</v>
      </c>
      <c r="H73" s="17">
        <v>3</v>
      </c>
      <c r="I73" s="17">
        <v>1.45</v>
      </c>
      <c r="J73" s="17">
        <v>3.98</v>
      </c>
      <c r="K73" s="17">
        <v>0.02</v>
      </c>
      <c r="L73" s="18">
        <v>261.55</v>
      </c>
      <c r="M73" s="19">
        <v>28611162500168</v>
      </c>
      <c r="N73" s="20" t="s">
        <v>21</v>
      </c>
    </row>
    <row r="74" spans="1:14">
      <c r="A74" s="15">
        <v>5</v>
      </c>
      <c r="B74" s="16" t="s">
        <v>36</v>
      </c>
      <c r="C74" s="17">
        <v>263</v>
      </c>
      <c r="D74" s="17">
        <v>300</v>
      </c>
      <c r="E74" s="17">
        <v>300</v>
      </c>
      <c r="F74" s="17">
        <v>9</v>
      </c>
      <c r="G74" s="17">
        <v>30</v>
      </c>
      <c r="H74" s="17">
        <v>3</v>
      </c>
      <c r="I74" s="17">
        <v>1.65</v>
      </c>
      <c r="J74" s="17">
        <v>3.97</v>
      </c>
      <c r="K74" s="17">
        <v>0.03</v>
      </c>
      <c r="L74" s="18">
        <v>261.35000000000002</v>
      </c>
      <c r="M74" s="19">
        <v>28611162500168</v>
      </c>
      <c r="N74" s="20" t="s">
        <v>22</v>
      </c>
    </row>
    <row r="75" spans="1:14">
      <c r="A75" s="30">
        <v>6</v>
      </c>
      <c r="B75" s="31" t="s">
        <v>36</v>
      </c>
      <c r="C75" s="28">
        <v>263</v>
      </c>
      <c r="D75" s="28">
        <v>90</v>
      </c>
      <c r="E75" s="28">
        <v>90</v>
      </c>
      <c r="F75" s="28">
        <v>2.7</v>
      </c>
      <c r="G75" s="28">
        <v>9</v>
      </c>
      <c r="H75" s="28">
        <v>0.9</v>
      </c>
      <c r="I75" s="28">
        <v>0.2</v>
      </c>
      <c r="J75" s="28">
        <v>1.19</v>
      </c>
      <c r="K75" s="28">
        <v>0.01</v>
      </c>
      <c r="L75" s="18">
        <v>78.7</v>
      </c>
      <c r="M75" s="29">
        <v>28611162500168</v>
      </c>
      <c r="N75" s="20" t="s">
        <v>24</v>
      </c>
    </row>
    <row r="76" spans="1:14">
      <c r="A76" s="30">
        <v>6</v>
      </c>
      <c r="B76" s="31" t="s">
        <v>36</v>
      </c>
      <c r="C76" s="28">
        <v>263</v>
      </c>
      <c r="D76" s="28">
        <v>90</v>
      </c>
      <c r="E76" s="28">
        <v>90</v>
      </c>
      <c r="F76" s="28">
        <v>2.7</v>
      </c>
      <c r="G76" s="28">
        <v>9</v>
      </c>
      <c r="H76" s="28">
        <v>0.9</v>
      </c>
      <c r="I76" s="28">
        <v>0.2</v>
      </c>
      <c r="J76" s="28">
        <v>1.19</v>
      </c>
      <c r="K76" s="28">
        <v>0.01</v>
      </c>
      <c r="L76" s="18">
        <v>78.7</v>
      </c>
      <c r="M76" s="29">
        <v>28611162500168</v>
      </c>
      <c r="N76" s="20" t="s">
        <v>25</v>
      </c>
    </row>
    <row r="77" spans="1:14">
      <c r="A77" s="15">
        <v>1</v>
      </c>
      <c r="B77" s="16" t="s">
        <v>36</v>
      </c>
      <c r="C77" s="17">
        <v>263</v>
      </c>
      <c r="D77" s="17">
        <v>175.11</v>
      </c>
      <c r="E77" s="17">
        <v>175.11</v>
      </c>
      <c r="F77" s="17">
        <v>5.25</v>
      </c>
      <c r="G77" s="17">
        <v>17.510000000000002</v>
      </c>
      <c r="H77" s="17">
        <v>1.75</v>
      </c>
      <c r="I77" s="17">
        <v>0.65</v>
      </c>
      <c r="J77" s="17">
        <v>2.3199999999999998</v>
      </c>
      <c r="K77" s="17">
        <v>0.03</v>
      </c>
      <c r="L77" s="18">
        <v>152.85</v>
      </c>
      <c r="M77" s="19">
        <v>28611162500168</v>
      </c>
      <c r="N77" s="20" t="s">
        <v>37</v>
      </c>
    </row>
    <row r="78" spans="1:14">
      <c r="A78" s="30">
        <v>6</v>
      </c>
      <c r="B78" s="31" t="s">
        <v>36</v>
      </c>
      <c r="C78" s="28">
        <v>263</v>
      </c>
      <c r="D78" s="28">
        <v>181.47</v>
      </c>
      <c r="E78" s="28">
        <v>181.47</v>
      </c>
      <c r="F78" s="28">
        <v>5.44</v>
      </c>
      <c r="G78" s="28">
        <v>18.149999999999999</v>
      </c>
      <c r="H78" s="28">
        <v>1.81</v>
      </c>
      <c r="I78" s="28">
        <v>0.8</v>
      </c>
      <c r="J78" s="28">
        <v>2.41</v>
      </c>
      <c r="K78" s="32"/>
      <c r="L78" s="18">
        <v>158.30000000000001</v>
      </c>
      <c r="M78" s="29">
        <v>28611162500168</v>
      </c>
      <c r="N78" s="20" t="s">
        <v>26</v>
      </c>
    </row>
    <row r="79" spans="1:14">
      <c r="A79" s="30">
        <v>6</v>
      </c>
      <c r="B79" s="31" t="s">
        <v>36</v>
      </c>
      <c r="C79" s="28">
        <v>263</v>
      </c>
      <c r="D79" s="28">
        <v>90</v>
      </c>
      <c r="E79" s="28">
        <v>90</v>
      </c>
      <c r="F79" s="17">
        <v>2.7</v>
      </c>
      <c r="G79" s="17">
        <v>9</v>
      </c>
      <c r="H79" s="17">
        <v>0.9</v>
      </c>
      <c r="I79" s="17">
        <v>0.2</v>
      </c>
      <c r="J79" s="17">
        <v>1.19</v>
      </c>
      <c r="K79" s="28">
        <v>0.01</v>
      </c>
      <c r="L79" s="18">
        <v>78.7</v>
      </c>
      <c r="M79" s="19">
        <v>28712162500142</v>
      </c>
      <c r="N79" s="20" t="s">
        <v>27</v>
      </c>
    </row>
    <row r="80" spans="1:14">
      <c r="A80" s="33">
        <v>5</v>
      </c>
      <c r="B80" s="34" t="s">
        <v>36</v>
      </c>
      <c r="C80" s="35">
        <v>263</v>
      </c>
      <c r="D80" s="35">
        <v>90</v>
      </c>
      <c r="E80" s="35">
        <v>90</v>
      </c>
      <c r="F80" s="35">
        <v>2.7</v>
      </c>
      <c r="G80" s="35">
        <v>9</v>
      </c>
      <c r="H80" s="35">
        <v>0.9</v>
      </c>
      <c r="I80" s="35">
        <v>0.25</v>
      </c>
      <c r="J80" s="35">
        <v>1.19</v>
      </c>
      <c r="K80" s="35">
        <v>0.01</v>
      </c>
      <c r="L80" s="36">
        <v>78.650000000000006</v>
      </c>
      <c r="M80" s="37">
        <v>28611162500168</v>
      </c>
      <c r="N80" s="38" t="s">
        <v>32</v>
      </c>
    </row>
    <row r="81" spans="1:14">
      <c r="A81" s="39"/>
      <c r="B81" s="39"/>
      <c r="C81" s="40">
        <f>SUMPRODUCT((C$2:C80)*($B$2:$B80=$B80))</f>
        <v>2104</v>
      </c>
      <c r="D81" s="40">
        <f>SUMPRODUCT((D$2:D80)*($B$2:$B80=$B80))</f>
        <v>1316.58</v>
      </c>
      <c r="E81" s="40">
        <f>SUMPRODUCT((E$2:E80)*($B$2:$B80=$B80))</f>
        <v>1316.58</v>
      </c>
      <c r="F81" s="40">
        <f>SUMPRODUCT((F$2:F80)*($B$2:$B80=$B80))</f>
        <v>39.49</v>
      </c>
      <c r="G81" s="40">
        <f>SUMPRODUCT((G$2:G80)*($B$2:$B80=$B80))</f>
        <v>131.66</v>
      </c>
      <c r="H81" s="40">
        <f>SUMPRODUCT((H$2:H80)*($B$2:$B80=$B80))</f>
        <v>13.160000000000002</v>
      </c>
      <c r="I81" s="40">
        <f>SUMPRODUCT((I$2:I80)*($B$2:$B80=$B80))</f>
        <v>5.4</v>
      </c>
      <c r="J81" s="40">
        <f>SUMPRODUCT((J$2:J80)*($B$2:$B80=$B80))</f>
        <v>17.440000000000001</v>
      </c>
      <c r="K81" s="40">
        <f>SUMPRODUCT((K$2:K80)*($B$2:$B80=$B80))</f>
        <v>0.12</v>
      </c>
      <c r="L81" s="40">
        <f>SUMPRODUCT((L$2:L80)*($B$2:$B80=$B80))</f>
        <v>1148.8000000000004</v>
      </c>
      <c r="M81" s="39"/>
      <c r="N81" s="39"/>
    </row>
  </sheetData>
  <mergeCells count="3">
    <mergeCell ref="A20:B20"/>
    <mergeCell ref="A21:N21"/>
    <mergeCell ref="A16:B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hben</cp:lastModifiedBy>
  <dcterms:created xsi:type="dcterms:W3CDTF">2019-02-19T11:44:49Z</dcterms:created>
  <dcterms:modified xsi:type="dcterms:W3CDTF">2019-02-19T13:07:40Z</dcterms:modified>
</cp:coreProperties>
</file>