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40009_{DD39411A-9BD3-48BA-B46C-640F4EA9CEA1}" xr6:coauthVersionLast="40" xr6:coauthVersionMax="40" xr10:uidLastSave="{00000000-0000-0000-0000-000000000000}"/>
  <bookViews>
    <workbookView xWindow="32760" yWindow="32760" windowWidth="2100" windowHeight="1185"/>
  </bookViews>
  <sheets>
    <sheet name="Sheet" sheetId="1" r:id="rId1"/>
  </sheets>
  <definedNames>
    <definedName name="_xlnm._FilterDatabase" localSheetId="0" hidden="1">Sheet!$A$1:$D$201</definedName>
  </definedNames>
  <calcPr calcId="181029"/>
</workbook>
</file>

<file path=xl/calcChain.xml><?xml version="1.0" encoding="utf-8"?>
<calcChain xmlns="http://schemas.openxmlformats.org/spreadsheetml/2006/main">
  <c r="F3" i="1" l="1"/>
  <c r="G3" i="1"/>
  <c r="H3" i="1"/>
  <c r="I3" i="1"/>
  <c r="J3" i="1"/>
  <c r="K3" i="1"/>
  <c r="L3" i="1"/>
  <c r="M3" i="1"/>
  <c r="N3" i="1"/>
  <c r="O3" i="1"/>
  <c r="P3" i="1"/>
  <c r="Q3" i="1"/>
  <c r="F4" i="1"/>
  <c r="G4" i="1"/>
  <c r="H4" i="1"/>
  <c r="I4" i="1"/>
  <c r="J4" i="1"/>
  <c r="K4" i="1"/>
  <c r="L4" i="1"/>
  <c r="M4" i="1"/>
  <c r="N4" i="1"/>
  <c r="O4" i="1"/>
  <c r="P4" i="1"/>
  <c r="Q4" i="1"/>
  <c r="F5" i="1"/>
  <c r="G5" i="1"/>
  <c r="H5" i="1"/>
  <c r="I5" i="1"/>
  <c r="J5" i="1"/>
  <c r="K5" i="1"/>
  <c r="L5" i="1"/>
  <c r="M5" i="1"/>
  <c r="N5" i="1"/>
  <c r="O5" i="1"/>
  <c r="P5" i="1"/>
  <c r="Q5" i="1"/>
  <c r="F6" i="1"/>
  <c r="G6" i="1"/>
  <c r="H6" i="1"/>
  <c r="I6" i="1"/>
  <c r="J6" i="1"/>
  <c r="K6" i="1"/>
  <c r="L6" i="1"/>
  <c r="M6" i="1"/>
  <c r="N6" i="1"/>
  <c r="O6" i="1"/>
  <c r="P6" i="1"/>
  <c r="Q6" i="1"/>
  <c r="F7" i="1"/>
  <c r="G7" i="1"/>
  <c r="H7" i="1"/>
  <c r="I7" i="1"/>
  <c r="J7" i="1"/>
  <c r="K7" i="1"/>
  <c r="L7" i="1"/>
  <c r="M7" i="1"/>
  <c r="N7" i="1"/>
  <c r="O7" i="1"/>
  <c r="P7" i="1"/>
  <c r="Q7" i="1"/>
  <c r="F8" i="1"/>
  <c r="G8" i="1"/>
  <c r="H8" i="1"/>
  <c r="I8" i="1"/>
  <c r="J8" i="1"/>
  <c r="K8" i="1"/>
  <c r="L8" i="1"/>
  <c r="M8" i="1"/>
  <c r="N8" i="1"/>
  <c r="O8" i="1"/>
  <c r="P8" i="1"/>
  <c r="Q8" i="1"/>
  <c r="F9" i="1"/>
  <c r="G9" i="1"/>
  <c r="H9" i="1"/>
  <c r="I9" i="1"/>
  <c r="J9" i="1"/>
  <c r="K9" i="1"/>
  <c r="L9" i="1"/>
  <c r="M9" i="1"/>
  <c r="N9" i="1"/>
  <c r="O9" i="1"/>
  <c r="P9" i="1"/>
  <c r="Q9" i="1"/>
  <c r="F10" i="1"/>
  <c r="G10" i="1"/>
  <c r="H10" i="1"/>
  <c r="I10" i="1"/>
  <c r="J10" i="1"/>
  <c r="K10" i="1"/>
  <c r="L10" i="1"/>
  <c r="M10" i="1"/>
  <c r="N10" i="1"/>
  <c r="O10" i="1"/>
  <c r="P10" i="1"/>
  <c r="Q10" i="1"/>
  <c r="F11" i="1"/>
  <c r="G11" i="1"/>
  <c r="H11" i="1"/>
  <c r="I11" i="1"/>
  <c r="J11" i="1"/>
  <c r="K11" i="1"/>
  <c r="L11" i="1"/>
  <c r="M11" i="1"/>
  <c r="N11" i="1"/>
  <c r="O11" i="1"/>
  <c r="P11" i="1"/>
  <c r="Q11" i="1"/>
  <c r="F12" i="1"/>
  <c r="G12" i="1"/>
  <c r="H12" i="1"/>
  <c r="I12" i="1"/>
  <c r="J12" i="1"/>
  <c r="K12" i="1"/>
  <c r="L12" i="1"/>
  <c r="M12" i="1"/>
  <c r="N12" i="1"/>
  <c r="O12" i="1"/>
  <c r="P12" i="1"/>
  <c r="Q12" i="1"/>
  <c r="F13" i="1"/>
  <c r="G13" i="1"/>
  <c r="H13" i="1"/>
  <c r="I13" i="1"/>
  <c r="J13" i="1"/>
  <c r="K13" i="1"/>
  <c r="L13" i="1"/>
  <c r="M13" i="1"/>
  <c r="N13" i="1"/>
  <c r="O13" i="1"/>
  <c r="P13" i="1"/>
  <c r="Q13" i="1"/>
  <c r="F14" i="1"/>
  <c r="G14" i="1"/>
  <c r="H14" i="1"/>
  <c r="I14" i="1"/>
  <c r="J14" i="1"/>
  <c r="K14" i="1"/>
  <c r="L14" i="1"/>
  <c r="M14" i="1"/>
  <c r="N14" i="1"/>
  <c r="O14" i="1"/>
  <c r="P14" i="1"/>
  <c r="Q14" i="1"/>
  <c r="F15" i="1"/>
  <c r="G15" i="1"/>
  <c r="H15" i="1"/>
  <c r="I15" i="1"/>
  <c r="J15" i="1"/>
  <c r="K15" i="1"/>
  <c r="L15" i="1"/>
  <c r="M15" i="1"/>
  <c r="N15" i="1"/>
  <c r="O15" i="1"/>
  <c r="P15" i="1"/>
  <c r="Q15" i="1"/>
  <c r="F16" i="1"/>
  <c r="G16" i="1"/>
  <c r="H16" i="1"/>
  <c r="I16" i="1"/>
  <c r="J16" i="1"/>
  <c r="K16" i="1"/>
  <c r="L16" i="1"/>
  <c r="M16" i="1"/>
  <c r="N16" i="1"/>
  <c r="O16" i="1"/>
  <c r="P16" i="1"/>
  <c r="Q16" i="1"/>
  <c r="F17" i="1"/>
  <c r="G17" i="1"/>
  <c r="H17" i="1"/>
  <c r="I17" i="1"/>
  <c r="J17" i="1"/>
  <c r="K17" i="1"/>
  <c r="L17" i="1"/>
  <c r="M17" i="1"/>
  <c r="N17" i="1"/>
  <c r="O17" i="1"/>
  <c r="P17" i="1"/>
  <c r="Q17" i="1"/>
  <c r="F18" i="1"/>
  <c r="G18" i="1"/>
  <c r="H18" i="1"/>
  <c r="I18" i="1"/>
  <c r="J18" i="1"/>
  <c r="K18" i="1"/>
  <c r="L18" i="1"/>
  <c r="M18" i="1"/>
  <c r="N18" i="1"/>
  <c r="O18" i="1"/>
  <c r="P18" i="1"/>
  <c r="Q18" i="1"/>
  <c r="F19" i="1"/>
  <c r="G19" i="1"/>
  <c r="H19" i="1"/>
  <c r="I19" i="1"/>
  <c r="J19" i="1"/>
  <c r="K19" i="1"/>
  <c r="L19" i="1"/>
  <c r="M19" i="1"/>
  <c r="N19" i="1"/>
  <c r="O19" i="1"/>
  <c r="P19" i="1"/>
  <c r="Q19" i="1"/>
  <c r="F20" i="1"/>
  <c r="G20" i="1"/>
  <c r="H20" i="1"/>
  <c r="I20" i="1"/>
  <c r="J20" i="1"/>
  <c r="K20" i="1"/>
  <c r="L20" i="1"/>
  <c r="M20" i="1"/>
  <c r="N20" i="1"/>
  <c r="O20" i="1"/>
  <c r="P20" i="1"/>
  <c r="Q20" i="1"/>
  <c r="F21" i="1"/>
  <c r="G21" i="1"/>
  <c r="H21" i="1"/>
  <c r="I21" i="1"/>
  <c r="J21" i="1"/>
  <c r="K21" i="1"/>
  <c r="L21" i="1"/>
  <c r="M21" i="1"/>
  <c r="N21" i="1"/>
  <c r="O21" i="1"/>
  <c r="P21" i="1"/>
  <c r="Q21" i="1"/>
  <c r="F22" i="1"/>
  <c r="G22" i="1"/>
  <c r="H22" i="1"/>
  <c r="I22" i="1"/>
  <c r="J22" i="1"/>
  <c r="K22" i="1"/>
  <c r="L22" i="1"/>
  <c r="M22" i="1"/>
  <c r="N22" i="1"/>
  <c r="O22" i="1"/>
  <c r="P22" i="1"/>
  <c r="Q22" i="1"/>
  <c r="F23" i="1"/>
  <c r="G23" i="1"/>
  <c r="H23" i="1"/>
  <c r="I23" i="1"/>
  <c r="J23" i="1"/>
  <c r="K23" i="1"/>
  <c r="L23" i="1"/>
  <c r="M23" i="1"/>
  <c r="N23" i="1"/>
  <c r="O23" i="1"/>
  <c r="P23" i="1"/>
  <c r="Q23" i="1"/>
  <c r="F24" i="1"/>
  <c r="G24" i="1"/>
  <c r="H24" i="1"/>
  <c r="I24" i="1"/>
  <c r="J24" i="1"/>
  <c r="K24" i="1"/>
  <c r="L24" i="1"/>
  <c r="M24" i="1"/>
  <c r="N24" i="1"/>
  <c r="O24" i="1"/>
  <c r="P24" i="1"/>
  <c r="Q24" i="1"/>
  <c r="F25" i="1"/>
  <c r="G25" i="1"/>
  <c r="H25" i="1"/>
  <c r="I25" i="1"/>
  <c r="J25" i="1"/>
  <c r="K25" i="1"/>
  <c r="L25" i="1"/>
  <c r="M25" i="1"/>
  <c r="N25" i="1"/>
  <c r="O25" i="1"/>
  <c r="P25" i="1"/>
  <c r="Q25" i="1"/>
  <c r="F26" i="1"/>
  <c r="G26" i="1"/>
  <c r="H26" i="1"/>
  <c r="I26" i="1"/>
  <c r="J26" i="1"/>
  <c r="K26" i="1"/>
  <c r="L26" i="1"/>
  <c r="M26" i="1"/>
  <c r="N26" i="1"/>
  <c r="O26" i="1"/>
  <c r="P26" i="1"/>
  <c r="Q26" i="1"/>
  <c r="F27" i="1"/>
  <c r="G27" i="1"/>
  <c r="H27" i="1"/>
  <c r="I27" i="1"/>
  <c r="J27" i="1"/>
  <c r="K27" i="1"/>
  <c r="L27" i="1"/>
  <c r="M27" i="1"/>
  <c r="N27" i="1"/>
  <c r="O27" i="1"/>
  <c r="P27" i="1"/>
  <c r="Q27" i="1"/>
  <c r="F28" i="1"/>
  <c r="G28" i="1"/>
  <c r="H28" i="1"/>
  <c r="I28" i="1"/>
  <c r="J28" i="1"/>
  <c r="K28" i="1"/>
  <c r="L28" i="1"/>
  <c r="M28" i="1"/>
  <c r="N28" i="1"/>
  <c r="O28" i="1"/>
  <c r="P28" i="1"/>
  <c r="Q28" i="1"/>
  <c r="F29" i="1"/>
  <c r="G29" i="1"/>
  <c r="H29" i="1"/>
  <c r="I29" i="1"/>
  <c r="J29" i="1"/>
  <c r="K29" i="1"/>
  <c r="L29" i="1"/>
  <c r="M29" i="1"/>
  <c r="N29" i="1"/>
  <c r="O29" i="1"/>
  <c r="P29" i="1"/>
  <c r="Q29" i="1"/>
  <c r="F30" i="1"/>
  <c r="G30" i="1"/>
  <c r="H30" i="1"/>
  <c r="I30" i="1"/>
  <c r="J30" i="1"/>
  <c r="K30" i="1"/>
  <c r="L30" i="1"/>
  <c r="M30" i="1"/>
  <c r="N30" i="1"/>
  <c r="O30" i="1"/>
  <c r="P30" i="1"/>
  <c r="Q30" i="1"/>
  <c r="F31" i="1"/>
  <c r="G31" i="1"/>
  <c r="H31" i="1"/>
  <c r="I31" i="1"/>
  <c r="J31" i="1"/>
  <c r="K31" i="1"/>
  <c r="L31" i="1"/>
  <c r="M31" i="1"/>
  <c r="N31" i="1"/>
  <c r="O31" i="1"/>
  <c r="P31" i="1"/>
  <c r="Q31" i="1"/>
  <c r="F32" i="1"/>
  <c r="G32" i="1"/>
  <c r="H32" i="1"/>
  <c r="I32" i="1"/>
  <c r="J32" i="1"/>
  <c r="K32" i="1"/>
  <c r="L32" i="1"/>
  <c r="M32" i="1"/>
  <c r="N32" i="1"/>
  <c r="O32" i="1"/>
  <c r="P32" i="1"/>
  <c r="Q32" i="1"/>
  <c r="F33" i="1"/>
  <c r="G33" i="1"/>
  <c r="H33" i="1"/>
  <c r="I33" i="1"/>
  <c r="J33" i="1"/>
  <c r="K33" i="1"/>
  <c r="L33" i="1"/>
  <c r="M33" i="1"/>
  <c r="N33" i="1"/>
  <c r="O33" i="1"/>
  <c r="P33" i="1"/>
  <c r="Q33" i="1"/>
  <c r="F34" i="1"/>
  <c r="G34" i="1"/>
  <c r="H34" i="1"/>
  <c r="I34" i="1"/>
  <c r="J34" i="1"/>
  <c r="K34" i="1"/>
  <c r="L34" i="1"/>
  <c r="M34" i="1"/>
  <c r="N34" i="1"/>
  <c r="O34" i="1"/>
  <c r="P34" i="1"/>
  <c r="Q34" i="1"/>
  <c r="F35" i="1"/>
  <c r="G35" i="1"/>
  <c r="H35" i="1"/>
  <c r="I35" i="1"/>
  <c r="J35" i="1"/>
  <c r="K35" i="1"/>
  <c r="L35" i="1"/>
  <c r="M35" i="1"/>
  <c r="N35" i="1"/>
  <c r="O35" i="1"/>
  <c r="P35" i="1"/>
  <c r="Q35" i="1"/>
  <c r="F36" i="1"/>
  <c r="G36" i="1"/>
  <c r="H36" i="1"/>
  <c r="I36" i="1"/>
  <c r="J36" i="1"/>
  <c r="K36" i="1"/>
  <c r="L36" i="1"/>
  <c r="M36" i="1"/>
  <c r="N36" i="1"/>
  <c r="O36" i="1"/>
  <c r="P36" i="1"/>
  <c r="Q36" i="1"/>
  <c r="F37" i="1"/>
  <c r="G37" i="1"/>
  <c r="H37" i="1"/>
  <c r="I37" i="1"/>
  <c r="J37" i="1"/>
  <c r="K37" i="1"/>
  <c r="L37" i="1"/>
  <c r="M37" i="1"/>
  <c r="N37" i="1"/>
  <c r="O37" i="1"/>
  <c r="P37" i="1"/>
  <c r="Q37" i="1"/>
  <c r="F38" i="1"/>
  <c r="G38" i="1"/>
  <c r="H38" i="1"/>
  <c r="I38" i="1"/>
  <c r="J38" i="1"/>
  <c r="K38" i="1"/>
  <c r="L38" i="1"/>
  <c r="M38" i="1"/>
  <c r="N38" i="1"/>
  <c r="O38" i="1"/>
  <c r="P38" i="1"/>
  <c r="Q38" i="1"/>
  <c r="F39" i="1"/>
  <c r="G39" i="1"/>
  <c r="H39" i="1"/>
  <c r="I39" i="1"/>
  <c r="J39" i="1"/>
  <c r="K39" i="1"/>
  <c r="L39" i="1"/>
  <c r="M39" i="1"/>
  <c r="N39" i="1"/>
  <c r="O39" i="1"/>
  <c r="P39" i="1"/>
  <c r="Q39" i="1"/>
  <c r="F40" i="1"/>
  <c r="G40" i="1"/>
  <c r="H40" i="1"/>
  <c r="I40" i="1"/>
  <c r="J40" i="1"/>
  <c r="K40" i="1"/>
  <c r="L40" i="1"/>
  <c r="M40" i="1"/>
  <c r="N40" i="1"/>
  <c r="O40" i="1"/>
  <c r="P40" i="1"/>
  <c r="Q40" i="1"/>
  <c r="F41" i="1"/>
  <c r="G41" i="1"/>
  <c r="H41" i="1"/>
  <c r="I41" i="1"/>
  <c r="J41" i="1"/>
  <c r="K41" i="1"/>
  <c r="L41" i="1"/>
  <c r="M41" i="1"/>
  <c r="N41" i="1"/>
  <c r="O41" i="1"/>
  <c r="P41" i="1"/>
  <c r="Q41" i="1"/>
  <c r="F42" i="1"/>
  <c r="G42" i="1"/>
  <c r="H42" i="1"/>
  <c r="I42" i="1"/>
  <c r="J42" i="1"/>
  <c r="K42" i="1"/>
  <c r="L42" i="1"/>
  <c r="M42" i="1"/>
  <c r="N42" i="1"/>
  <c r="O42" i="1"/>
  <c r="P42" i="1"/>
  <c r="Q42" i="1"/>
  <c r="F43" i="1"/>
  <c r="G43" i="1"/>
  <c r="H43" i="1"/>
  <c r="I43" i="1"/>
  <c r="J43" i="1"/>
  <c r="K43" i="1"/>
  <c r="L43" i="1"/>
  <c r="M43" i="1"/>
  <c r="N43" i="1"/>
  <c r="O43" i="1"/>
  <c r="P43" i="1"/>
  <c r="Q43" i="1"/>
  <c r="F44" i="1"/>
  <c r="G44" i="1"/>
  <c r="H44" i="1"/>
  <c r="I44" i="1"/>
  <c r="J44" i="1"/>
  <c r="K44" i="1"/>
  <c r="L44" i="1"/>
  <c r="M44" i="1"/>
  <c r="N44" i="1"/>
  <c r="O44" i="1"/>
  <c r="P44" i="1"/>
  <c r="Q44" i="1"/>
  <c r="F45" i="1"/>
  <c r="G45" i="1"/>
  <c r="H45" i="1"/>
  <c r="I45" i="1"/>
  <c r="J45" i="1"/>
  <c r="K45" i="1"/>
  <c r="L45" i="1"/>
  <c r="M45" i="1"/>
  <c r="N45" i="1"/>
  <c r="O45" i="1"/>
  <c r="P45" i="1"/>
  <c r="Q45" i="1"/>
  <c r="F46" i="1"/>
  <c r="G46" i="1"/>
  <c r="H46" i="1"/>
  <c r="I46" i="1"/>
  <c r="J46" i="1"/>
  <c r="K46" i="1"/>
  <c r="L46" i="1"/>
  <c r="M46" i="1"/>
  <c r="N46" i="1"/>
  <c r="O46" i="1"/>
  <c r="P46" i="1"/>
  <c r="Q46" i="1"/>
  <c r="F47" i="1"/>
  <c r="G47" i="1"/>
  <c r="H47" i="1"/>
  <c r="I47" i="1"/>
  <c r="J47" i="1"/>
  <c r="K47" i="1"/>
  <c r="L47" i="1"/>
  <c r="M47" i="1"/>
  <c r="N47" i="1"/>
  <c r="O47" i="1"/>
  <c r="P47" i="1"/>
  <c r="Q47" i="1"/>
  <c r="F48" i="1"/>
  <c r="G48" i="1"/>
  <c r="H48" i="1"/>
  <c r="I48" i="1"/>
  <c r="J48" i="1"/>
  <c r="K48" i="1"/>
  <c r="L48" i="1"/>
  <c r="M48" i="1"/>
  <c r="N48" i="1"/>
  <c r="O48" i="1"/>
  <c r="P48" i="1"/>
  <c r="Q48" i="1"/>
  <c r="F49" i="1"/>
  <c r="G49" i="1"/>
  <c r="H49" i="1"/>
  <c r="I49" i="1"/>
  <c r="J49" i="1"/>
  <c r="K49" i="1"/>
  <c r="L49" i="1"/>
  <c r="M49" i="1"/>
  <c r="N49" i="1"/>
  <c r="O49" i="1"/>
  <c r="P49" i="1"/>
  <c r="Q49" i="1"/>
  <c r="F50" i="1"/>
  <c r="G50" i="1"/>
  <c r="H50" i="1"/>
  <c r="I50" i="1"/>
  <c r="J50" i="1"/>
  <c r="K50" i="1"/>
  <c r="L50" i="1"/>
  <c r="M50" i="1"/>
  <c r="N50" i="1"/>
  <c r="O50" i="1"/>
  <c r="P50" i="1"/>
  <c r="Q50" i="1"/>
  <c r="F51" i="1"/>
  <c r="G51" i="1"/>
  <c r="H51" i="1"/>
  <c r="I51" i="1"/>
  <c r="J51" i="1"/>
  <c r="K51" i="1"/>
  <c r="L51" i="1"/>
  <c r="M51" i="1"/>
  <c r="N51" i="1"/>
  <c r="O51" i="1"/>
  <c r="P51" i="1"/>
  <c r="Q51" i="1"/>
  <c r="F52" i="1"/>
  <c r="G52" i="1"/>
  <c r="H52" i="1"/>
  <c r="I52" i="1"/>
  <c r="J52" i="1"/>
  <c r="K52" i="1"/>
  <c r="L52" i="1"/>
  <c r="M52" i="1"/>
  <c r="N52" i="1"/>
  <c r="O52" i="1"/>
  <c r="P52" i="1"/>
  <c r="Q52" i="1"/>
  <c r="F53" i="1"/>
  <c r="G53" i="1"/>
  <c r="H53" i="1"/>
  <c r="I53" i="1"/>
  <c r="J53" i="1"/>
  <c r="K53" i="1"/>
  <c r="L53" i="1"/>
  <c r="M53" i="1"/>
  <c r="N53" i="1"/>
  <c r="O53" i="1"/>
  <c r="P53" i="1"/>
  <c r="Q53" i="1"/>
  <c r="F54" i="1"/>
  <c r="G54" i="1"/>
  <c r="H54" i="1"/>
  <c r="I54" i="1"/>
  <c r="J54" i="1"/>
  <c r="K54" i="1"/>
  <c r="L54" i="1"/>
  <c r="M54" i="1"/>
  <c r="N54" i="1"/>
  <c r="O54" i="1"/>
  <c r="P54" i="1"/>
  <c r="Q54" i="1"/>
  <c r="F55" i="1"/>
  <c r="G55" i="1"/>
  <c r="H55" i="1"/>
  <c r="I55" i="1"/>
  <c r="J55" i="1"/>
  <c r="K55" i="1"/>
  <c r="L55" i="1"/>
  <c r="M55" i="1"/>
  <c r="N55" i="1"/>
  <c r="O55" i="1"/>
  <c r="P55" i="1"/>
  <c r="Q55" i="1"/>
  <c r="F56" i="1"/>
  <c r="G56" i="1"/>
  <c r="H56" i="1"/>
  <c r="I56" i="1"/>
  <c r="J56" i="1"/>
  <c r="K56" i="1"/>
  <c r="L56" i="1"/>
  <c r="M56" i="1"/>
  <c r="N56" i="1"/>
  <c r="O56" i="1"/>
  <c r="P56" i="1"/>
  <c r="Q56" i="1"/>
  <c r="F57" i="1"/>
  <c r="G57" i="1"/>
  <c r="H57" i="1"/>
  <c r="I57" i="1"/>
  <c r="J57" i="1"/>
  <c r="K57" i="1"/>
  <c r="L57" i="1"/>
  <c r="M57" i="1"/>
  <c r="N57" i="1"/>
  <c r="O57" i="1"/>
  <c r="P57" i="1"/>
  <c r="Q57" i="1"/>
  <c r="F58" i="1"/>
  <c r="G58" i="1"/>
  <c r="H58" i="1"/>
  <c r="I58" i="1"/>
  <c r="J58" i="1"/>
  <c r="K58" i="1"/>
  <c r="L58" i="1"/>
  <c r="M58" i="1"/>
  <c r="N58" i="1"/>
  <c r="O58" i="1"/>
  <c r="P58" i="1"/>
  <c r="Q58" i="1"/>
  <c r="F59" i="1"/>
  <c r="G59" i="1"/>
  <c r="H59" i="1"/>
  <c r="I59" i="1"/>
  <c r="J59" i="1"/>
  <c r="K59" i="1"/>
  <c r="L59" i="1"/>
  <c r="M59" i="1"/>
  <c r="N59" i="1"/>
  <c r="O59" i="1"/>
  <c r="P59" i="1"/>
  <c r="Q59" i="1"/>
  <c r="F60" i="1"/>
  <c r="G60" i="1"/>
  <c r="H60" i="1"/>
  <c r="I60" i="1"/>
  <c r="J60" i="1"/>
  <c r="K60" i="1"/>
  <c r="L60" i="1"/>
  <c r="M60" i="1"/>
  <c r="N60" i="1"/>
  <c r="O60" i="1"/>
  <c r="P60" i="1"/>
  <c r="Q60" i="1"/>
  <c r="F61" i="1"/>
  <c r="G61" i="1"/>
  <c r="H61" i="1"/>
  <c r="I61" i="1"/>
  <c r="J61" i="1"/>
  <c r="K61" i="1"/>
  <c r="L61" i="1"/>
  <c r="M61" i="1"/>
  <c r="N61" i="1"/>
  <c r="O61" i="1"/>
  <c r="P61" i="1"/>
  <c r="Q61" i="1"/>
  <c r="F62" i="1"/>
  <c r="G62" i="1"/>
  <c r="H62" i="1"/>
  <c r="I62" i="1"/>
  <c r="J62" i="1"/>
  <c r="K62" i="1"/>
  <c r="L62" i="1"/>
  <c r="M62" i="1"/>
  <c r="N62" i="1"/>
  <c r="O62" i="1"/>
  <c r="P62" i="1"/>
  <c r="Q62" i="1"/>
  <c r="F63" i="1"/>
  <c r="G63" i="1"/>
  <c r="H63" i="1"/>
  <c r="I63" i="1"/>
  <c r="J63" i="1"/>
  <c r="K63" i="1"/>
  <c r="L63" i="1"/>
  <c r="M63" i="1"/>
  <c r="N63" i="1"/>
  <c r="O63" i="1"/>
  <c r="P63" i="1"/>
  <c r="Q63" i="1"/>
  <c r="F64" i="1"/>
  <c r="G64" i="1"/>
  <c r="H64" i="1"/>
  <c r="I64" i="1"/>
  <c r="J64" i="1"/>
  <c r="K64" i="1"/>
  <c r="L64" i="1"/>
  <c r="M64" i="1"/>
  <c r="N64" i="1"/>
  <c r="O64" i="1"/>
  <c r="P64" i="1"/>
  <c r="Q64" i="1"/>
  <c r="F65" i="1"/>
  <c r="G65" i="1"/>
  <c r="H65" i="1"/>
  <c r="I65" i="1"/>
  <c r="J65" i="1"/>
  <c r="K65" i="1"/>
  <c r="L65" i="1"/>
  <c r="M65" i="1"/>
  <c r="N65" i="1"/>
  <c r="O65" i="1"/>
  <c r="P65" i="1"/>
  <c r="Q65" i="1"/>
  <c r="F66" i="1"/>
  <c r="G66" i="1"/>
  <c r="H66" i="1"/>
  <c r="I66" i="1"/>
  <c r="J66" i="1"/>
  <c r="K66" i="1"/>
  <c r="L66" i="1"/>
  <c r="M66" i="1"/>
  <c r="N66" i="1"/>
  <c r="O66" i="1"/>
  <c r="P66" i="1"/>
  <c r="Q66" i="1"/>
  <c r="F67" i="1"/>
  <c r="G67" i="1"/>
  <c r="H67" i="1"/>
  <c r="I67" i="1"/>
  <c r="J67" i="1"/>
  <c r="K67" i="1"/>
  <c r="L67" i="1"/>
  <c r="M67" i="1"/>
  <c r="N67" i="1"/>
  <c r="O67" i="1"/>
  <c r="P67" i="1"/>
  <c r="Q67" i="1"/>
  <c r="F68" i="1"/>
  <c r="G68" i="1"/>
  <c r="H68" i="1"/>
  <c r="I68" i="1"/>
  <c r="J68" i="1"/>
  <c r="K68" i="1"/>
  <c r="L68" i="1"/>
  <c r="M68" i="1"/>
  <c r="N68" i="1"/>
  <c r="O68" i="1"/>
  <c r="P68" i="1"/>
  <c r="Q68" i="1"/>
  <c r="F69" i="1"/>
  <c r="G69" i="1"/>
  <c r="H69" i="1"/>
  <c r="I69" i="1"/>
  <c r="J69" i="1"/>
  <c r="K69" i="1"/>
  <c r="L69" i="1"/>
  <c r="M69" i="1"/>
  <c r="N69" i="1"/>
  <c r="O69" i="1"/>
  <c r="P69" i="1"/>
  <c r="Q69" i="1"/>
  <c r="F70" i="1"/>
  <c r="G70" i="1"/>
  <c r="H70" i="1"/>
  <c r="I70" i="1"/>
  <c r="J70" i="1"/>
  <c r="K70" i="1"/>
  <c r="L70" i="1"/>
  <c r="M70" i="1"/>
  <c r="N70" i="1"/>
  <c r="O70" i="1"/>
  <c r="P70" i="1"/>
  <c r="Q70" i="1"/>
  <c r="F71" i="1"/>
  <c r="G71" i="1"/>
  <c r="H71" i="1"/>
  <c r="I71" i="1"/>
  <c r="J71" i="1"/>
  <c r="K71" i="1"/>
  <c r="L71" i="1"/>
  <c r="M71" i="1"/>
  <c r="N71" i="1"/>
  <c r="O71" i="1"/>
  <c r="P71" i="1"/>
  <c r="Q71" i="1"/>
  <c r="F72" i="1"/>
  <c r="G72" i="1"/>
  <c r="H72" i="1"/>
  <c r="I72" i="1"/>
  <c r="J72" i="1"/>
  <c r="K72" i="1"/>
  <c r="L72" i="1"/>
  <c r="M72" i="1"/>
  <c r="N72" i="1"/>
  <c r="O72" i="1"/>
  <c r="P72" i="1"/>
  <c r="Q72" i="1"/>
  <c r="F73" i="1"/>
  <c r="G73" i="1"/>
  <c r="H73" i="1"/>
  <c r="I73" i="1"/>
  <c r="J73" i="1"/>
  <c r="K73" i="1"/>
  <c r="L73" i="1"/>
  <c r="M73" i="1"/>
  <c r="N73" i="1"/>
  <c r="O73" i="1"/>
  <c r="P73" i="1"/>
  <c r="Q73" i="1"/>
  <c r="F74" i="1"/>
  <c r="G74" i="1"/>
  <c r="H74" i="1"/>
  <c r="I74" i="1"/>
  <c r="J74" i="1"/>
  <c r="K74" i="1"/>
  <c r="L74" i="1"/>
  <c r="M74" i="1"/>
  <c r="N74" i="1"/>
  <c r="O74" i="1"/>
  <c r="P74" i="1"/>
  <c r="Q74" i="1"/>
  <c r="F75" i="1"/>
  <c r="G75" i="1"/>
  <c r="H75" i="1"/>
  <c r="I75" i="1"/>
  <c r="J75" i="1"/>
  <c r="K75" i="1"/>
  <c r="L75" i="1"/>
  <c r="M75" i="1"/>
  <c r="N75" i="1"/>
  <c r="O75" i="1"/>
  <c r="P75" i="1"/>
  <c r="Q75" i="1"/>
  <c r="F76" i="1"/>
  <c r="G76" i="1"/>
  <c r="H76" i="1"/>
  <c r="I76" i="1"/>
  <c r="J76" i="1"/>
  <c r="K76" i="1"/>
  <c r="L76" i="1"/>
  <c r="M76" i="1"/>
  <c r="N76" i="1"/>
  <c r="O76" i="1"/>
  <c r="P76" i="1"/>
  <c r="Q76" i="1"/>
  <c r="F77" i="1"/>
  <c r="G77" i="1"/>
  <c r="H77" i="1"/>
  <c r="I77" i="1"/>
  <c r="J77" i="1"/>
  <c r="K77" i="1"/>
  <c r="L77" i="1"/>
  <c r="M77" i="1"/>
  <c r="N77" i="1"/>
  <c r="O77" i="1"/>
  <c r="P77" i="1"/>
  <c r="Q77" i="1"/>
  <c r="F78" i="1"/>
  <c r="G78" i="1"/>
  <c r="H78" i="1"/>
  <c r="I78" i="1"/>
  <c r="J78" i="1"/>
  <c r="K78" i="1"/>
  <c r="L78" i="1"/>
  <c r="M78" i="1"/>
  <c r="N78" i="1"/>
  <c r="O78" i="1"/>
  <c r="P78" i="1"/>
  <c r="Q78" i="1"/>
  <c r="F79" i="1"/>
  <c r="G79" i="1"/>
  <c r="H79" i="1"/>
  <c r="I79" i="1"/>
  <c r="J79" i="1"/>
  <c r="K79" i="1"/>
  <c r="L79" i="1"/>
  <c r="M79" i="1"/>
  <c r="N79" i="1"/>
  <c r="O79" i="1"/>
  <c r="P79" i="1"/>
  <c r="Q79" i="1"/>
  <c r="F80" i="1"/>
  <c r="G80" i="1"/>
  <c r="H80" i="1"/>
  <c r="I80" i="1"/>
  <c r="J80" i="1"/>
  <c r="K80" i="1"/>
  <c r="L80" i="1"/>
  <c r="M80" i="1"/>
  <c r="N80" i="1"/>
  <c r="O80" i="1"/>
  <c r="P80" i="1"/>
  <c r="Q80" i="1"/>
  <c r="F81" i="1"/>
  <c r="G81" i="1"/>
  <c r="H81" i="1"/>
  <c r="I81" i="1"/>
  <c r="J81" i="1"/>
  <c r="K81" i="1"/>
  <c r="L81" i="1"/>
  <c r="M81" i="1"/>
  <c r="N81" i="1"/>
  <c r="O81" i="1"/>
  <c r="P81" i="1"/>
  <c r="Q81" i="1"/>
  <c r="F82" i="1"/>
  <c r="G82" i="1"/>
  <c r="H82" i="1"/>
  <c r="I82" i="1"/>
  <c r="J82" i="1"/>
  <c r="K82" i="1"/>
  <c r="L82" i="1"/>
  <c r="M82" i="1"/>
  <c r="N82" i="1"/>
  <c r="O82" i="1"/>
  <c r="P82" i="1"/>
  <c r="Q82" i="1"/>
  <c r="F83" i="1"/>
  <c r="G83" i="1"/>
  <c r="H83" i="1"/>
  <c r="I83" i="1"/>
  <c r="J83" i="1"/>
  <c r="K83" i="1"/>
  <c r="L83" i="1"/>
  <c r="M83" i="1"/>
  <c r="N83" i="1"/>
  <c r="O83" i="1"/>
  <c r="P83" i="1"/>
  <c r="Q83" i="1"/>
  <c r="F84" i="1"/>
  <c r="G84" i="1"/>
  <c r="H84" i="1"/>
  <c r="I84" i="1"/>
  <c r="J84" i="1"/>
  <c r="K84" i="1"/>
  <c r="L84" i="1"/>
  <c r="M84" i="1"/>
  <c r="N84" i="1"/>
  <c r="O84" i="1"/>
  <c r="P84" i="1"/>
  <c r="Q84" i="1"/>
  <c r="F85" i="1"/>
  <c r="G85" i="1"/>
  <c r="H85" i="1"/>
  <c r="I85" i="1"/>
  <c r="J85" i="1"/>
  <c r="K85" i="1"/>
  <c r="L85" i="1"/>
  <c r="M85" i="1"/>
  <c r="N85" i="1"/>
  <c r="O85" i="1"/>
  <c r="P85" i="1"/>
  <c r="Q85" i="1"/>
  <c r="F86" i="1"/>
  <c r="G86" i="1"/>
  <c r="H86" i="1"/>
  <c r="I86" i="1"/>
  <c r="J86" i="1"/>
  <c r="K86" i="1"/>
  <c r="L86" i="1"/>
  <c r="M86" i="1"/>
  <c r="N86" i="1"/>
  <c r="O86" i="1"/>
  <c r="P86" i="1"/>
  <c r="Q86" i="1"/>
  <c r="F87" i="1"/>
  <c r="G87" i="1"/>
  <c r="H87" i="1"/>
  <c r="I87" i="1"/>
  <c r="J87" i="1"/>
  <c r="K87" i="1"/>
  <c r="L87" i="1"/>
  <c r="M87" i="1"/>
  <c r="N87" i="1"/>
  <c r="O87" i="1"/>
  <c r="P87" i="1"/>
  <c r="Q87" i="1"/>
  <c r="F88" i="1"/>
  <c r="G88" i="1"/>
  <c r="H88" i="1"/>
  <c r="I88" i="1"/>
  <c r="J88" i="1"/>
  <c r="K88" i="1"/>
  <c r="L88" i="1"/>
  <c r="M88" i="1"/>
  <c r="N88" i="1"/>
  <c r="O88" i="1"/>
  <c r="P88" i="1"/>
  <c r="Q88" i="1"/>
  <c r="F89" i="1"/>
  <c r="G89" i="1"/>
  <c r="H89" i="1"/>
  <c r="I89" i="1"/>
  <c r="J89" i="1"/>
  <c r="K89" i="1"/>
  <c r="L89" i="1"/>
  <c r="M89" i="1"/>
  <c r="N89" i="1"/>
  <c r="O89" i="1"/>
  <c r="P89" i="1"/>
  <c r="Q89" i="1"/>
  <c r="F90" i="1"/>
  <c r="G90" i="1"/>
  <c r="H90" i="1"/>
  <c r="I90" i="1"/>
  <c r="J90" i="1"/>
  <c r="K90" i="1"/>
  <c r="L90" i="1"/>
  <c r="M90" i="1"/>
  <c r="N90" i="1"/>
  <c r="O90" i="1"/>
  <c r="P90" i="1"/>
  <c r="Q90" i="1"/>
  <c r="F91" i="1"/>
  <c r="G91" i="1"/>
  <c r="H91" i="1"/>
  <c r="I91" i="1"/>
  <c r="J91" i="1"/>
  <c r="K91" i="1"/>
  <c r="L91" i="1"/>
  <c r="M91" i="1"/>
  <c r="N91" i="1"/>
  <c r="O91" i="1"/>
  <c r="P91" i="1"/>
  <c r="Q91" i="1"/>
  <c r="F92" i="1"/>
  <c r="G92" i="1"/>
  <c r="H92" i="1"/>
  <c r="I92" i="1"/>
  <c r="J92" i="1"/>
  <c r="K92" i="1"/>
  <c r="L92" i="1"/>
  <c r="M92" i="1"/>
  <c r="N92" i="1"/>
  <c r="O92" i="1"/>
  <c r="P92" i="1"/>
  <c r="Q92" i="1"/>
  <c r="F93" i="1"/>
  <c r="G93" i="1"/>
  <c r="H93" i="1"/>
  <c r="I93" i="1"/>
  <c r="J93" i="1"/>
  <c r="K93" i="1"/>
  <c r="L93" i="1"/>
  <c r="M93" i="1"/>
  <c r="N93" i="1"/>
  <c r="O93" i="1"/>
  <c r="P93" i="1"/>
  <c r="Q93" i="1"/>
  <c r="F94" i="1"/>
  <c r="G94" i="1"/>
  <c r="H94" i="1"/>
  <c r="I94" i="1"/>
  <c r="J94" i="1"/>
  <c r="K94" i="1"/>
  <c r="L94" i="1"/>
  <c r="M94" i="1"/>
  <c r="N94" i="1"/>
  <c r="O94" i="1"/>
  <c r="P94" i="1"/>
  <c r="Q94" i="1"/>
  <c r="F95" i="1"/>
  <c r="G95" i="1"/>
  <c r="H95" i="1"/>
  <c r="I95" i="1"/>
  <c r="J95" i="1"/>
  <c r="K95" i="1"/>
  <c r="L95" i="1"/>
  <c r="M95" i="1"/>
  <c r="N95" i="1"/>
  <c r="O95" i="1"/>
  <c r="P95" i="1"/>
  <c r="Q95" i="1"/>
  <c r="F96" i="1"/>
  <c r="G96" i="1"/>
  <c r="H96" i="1"/>
  <c r="I96" i="1"/>
  <c r="J96" i="1"/>
  <c r="K96" i="1"/>
  <c r="L96" i="1"/>
  <c r="M96" i="1"/>
  <c r="N96" i="1"/>
  <c r="O96" i="1"/>
  <c r="P96" i="1"/>
  <c r="Q96" i="1"/>
  <c r="F97" i="1"/>
  <c r="G97" i="1"/>
  <c r="H97" i="1"/>
  <c r="I97" i="1"/>
  <c r="J97" i="1"/>
  <c r="K97" i="1"/>
  <c r="L97" i="1"/>
  <c r="M97" i="1"/>
  <c r="N97" i="1"/>
  <c r="O97" i="1"/>
  <c r="P97" i="1"/>
  <c r="Q97" i="1"/>
  <c r="F98" i="1"/>
  <c r="G98" i="1"/>
  <c r="H98" i="1"/>
  <c r="I98" i="1"/>
  <c r="J98" i="1"/>
  <c r="K98" i="1"/>
  <c r="L98" i="1"/>
  <c r="M98" i="1"/>
  <c r="N98" i="1"/>
  <c r="O98" i="1"/>
  <c r="P98" i="1"/>
  <c r="Q98" i="1"/>
  <c r="F99" i="1"/>
  <c r="G99" i="1"/>
  <c r="H99" i="1"/>
  <c r="I99" i="1"/>
  <c r="J99" i="1"/>
  <c r="K99" i="1"/>
  <c r="L99" i="1"/>
  <c r="M99" i="1"/>
  <c r="N99" i="1"/>
  <c r="O99" i="1"/>
  <c r="P99" i="1"/>
  <c r="Q99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F140" i="1"/>
  <c r="G140" i="1"/>
  <c r="H140" i="1"/>
  <c r="I140" i="1"/>
  <c r="J140" i="1"/>
  <c r="K140" i="1"/>
  <c r="L140" i="1"/>
  <c r="M140" i="1"/>
  <c r="N140" i="1"/>
  <c r="O140" i="1"/>
  <c r="P140" i="1"/>
  <c r="Q140" i="1"/>
  <c r="F141" i="1"/>
  <c r="G141" i="1"/>
  <c r="H141" i="1"/>
  <c r="I141" i="1"/>
  <c r="J141" i="1"/>
  <c r="K141" i="1"/>
  <c r="L141" i="1"/>
  <c r="M141" i="1"/>
  <c r="N141" i="1"/>
  <c r="O141" i="1"/>
  <c r="P141" i="1"/>
  <c r="Q141" i="1"/>
  <c r="F142" i="1"/>
  <c r="G142" i="1"/>
  <c r="H142" i="1"/>
  <c r="I142" i="1"/>
  <c r="J142" i="1"/>
  <c r="K142" i="1"/>
  <c r="L142" i="1"/>
  <c r="M142" i="1"/>
  <c r="N142" i="1"/>
  <c r="O142" i="1"/>
  <c r="P142" i="1"/>
  <c r="Q142" i="1"/>
  <c r="F143" i="1"/>
  <c r="G143" i="1"/>
  <c r="H143" i="1"/>
  <c r="I143" i="1"/>
  <c r="J143" i="1"/>
  <c r="K143" i="1"/>
  <c r="L143" i="1"/>
  <c r="M143" i="1"/>
  <c r="N143" i="1"/>
  <c r="O143" i="1"/>
  <c r="P143" i="1"/>
  <c r="Q143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F152" i="1"/>
  <c r="G152" i="1"/>
  <c r="H152" i="1"/>
  <c r="I152" i="1"/>
  <c r="J152" i="1"/>
  <c r="K152" i="1"/>
  <c r="L152" i="1"/>
  <c r="M152" i="1"/>
  <c r="N152" i="1"/>
  <c r="O152" i="1"/>
  <c r="P152" i="1"/>
  <c r="Q152" i="1"/>
  <c r="F153" i="1"/>
  <c r="G153" i="1"/>
  <c r="H153" i="1"/>
  <c r="I153" i="1"/>
  <c r="J153" i="1"/>
  <c r="K153" i="1"/>
  <c r="L153" i="1"/>
  <c r="M153" i="1"/>
  <c r="N153" i="1"/>
  <c r="O153" i="1"/>
  <c r="P153" i="1"/>
  <c r="Q153" i="1"/>
  <c r="F154" i="1"/>
  <c r="G154" i="1"/>
  <c r="H154" i="1"/>
  <c r="I154" i="1"/>
  <c r="J154" i="1"/>
  <c r="K154" i="1"/>
  <c r="L154" i="1"/>
  <c r="M154" i="1"/>
  <c r="N154" i="1"/>
  <c r="O154" i="1"/>
  <c r="P154" i="1"/>
  <c r="Q154" i="1"/>
  <c r="F155" i="1"/>
  <c r="G155" i="1"/>
  <c r="H155" i="1"/>
  <c r="I155" i="1"/>
  <c r="J155" i="1"/>
  <c r="K155" i="1"/>
  <c r="L155" i="1"/>
  <c r="M155" i="1"/>
  <c r="N155" i="1"/>
  <c r="O155" i="1"/>
  <c r="P155" i="1"/>
  <c r="Q155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F157" i="1"/>
  <c r="G157" i="1"/>
  <c r="H157" i="1"/>
  <c r="I157" i="1"/>
  <c r="J157" i="1"/>
  <c r="K157" i="1"/>
  <c r="L157" i="1"/>
  <c r="M157" i="1"/>
  <c r="N157" i="1"/>
  <c r="O157" i="1"/>
  <c r="P157" i="1"/>
  <c r="Q157" i="1"/>
  <c r="F158" i="1"/>
  <c r="G158" i="1"/>
  <c r="H158" i="1"/>
  <c r="I158" i="1"/>
  <c r="J158" i="1"/>
  <c r="K158" i="1"/>
  <c r="L158" i="1"/>
  <c r="M158" i="1"/>
  <c r="N158" i="1"/>
  <c r="O158" i="1"/>
  <c r="P158" i="1"/>
  <c r="Q158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F160" i="1"/>
  <c r="G160" i="1"/>
  <c r="H160" i="1"/>
  <c r="I160" i="1"/>
  <c r="J160" i="1"/>
  <c r="K160" i="1"/>
  <c r="L160" i="1"/>
  <c r="M160" i="1"/>
  <c r="N160" i="1"/>
  <c r="O160" i="1"/>
  <c r="P160" i="1"/>
  <c r="Q160" i="1"/>
  <c r="F161" i="1"/>
  <c r="G161" i="1"/>
  <c r="H161" i="1"/>
  <c r="I161" i="1"/>
  <c r="J161" i="1"/>
  <c r="K161" i="1"/>
  <c r="L161" i="1"/>
  <c r="M161" i="1"/>
  <c r="N161" i="1"/>
  <c r="O161" i="1"/>
  <c r="P161" i="1"/>
  <c r="Q161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F164" i="1"/>
  <c r="G164" i="1"/>
  <c r="H164" i="1"/>
  <c r="I164" i="1"/>
  <c r="J164" i="1"/>
  <c r="K164" i="1"/>
  <c r="L164" i="1"/>
  <c r="M164" i="1"/>
  <c r="N164" i="1"/>
  <c r="O164" i="1"/>
  <c r="P164" i="1"/>
  <c r="Q164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F167" i="1"/>
  <c r="G167" i="1"/>
  <c r="H167" i="1"/>
  <c r="I167" i="1"/>
  <c r="J167" i="1"/>
  <c r="K167" i="1"/>
  <c r="L167" i="1"/>
  <c r="M167" i="1"/>
  <c r="N167" i="1"/>
  <c r="O167" i="1"/>
  <c r="P167" i="1"/>
  <c r="Q167" i="1"/>
  <c r="F168" i="1"/>
  <c r="G168" i="1"/>
  <c r="H168" i="1"/>
  <c r="I168" i="1"/>
  <c r="J168" i="1"/>
  <c r="K168" i="1"/>
  <c r="L168" i="1"/>
  <c r="M168" i="1"/>
  <c r="N168" i="1"/>
  <c r="O168" i="1"/>
  <c r="P168" i="1"/>
  <c r="Q168" i="1"/>
  <c r="F169" i="1"/>
  <c r="G169" i="1"/>
  <c r="H169" i="1"/>
  <c r="I169" i="1"/>
  <c r="J169" i="1"/>
  <c r="K169" i="1"/>
  <c r="L169" i="1"/>
  <c r="M169" i="1"/>
  <c r="N169" i="1"/>
  <c r="O169" i="1"/>
  <c r="P169" i="1"/>
  <c r="Q169" i="1"/>
  <c r="F170" i="1"/>
  <c r="G170" i="1"/>
  <c r="H170" i="1"/>
  <c r="I170" i="1"/>
  <c r="J170" i="1"/>
  <c r="K170" i="1"/>
  <c r="L170" i="1"/>
  <c r="M170" i="1"/>
  <c r="N170" i="1"/>
  <c r="O170" i="1"/>
  <c r="P170" i="1"/>
  <c r="Q170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F172" i="1"/>
  <c r="G172" i="1"/>
  <c r="H172" i="1"/>
  <c r="I172" i="1"/>
  <c r="J172" i="1"/>
  <c r="K172" i="1"/>
  <c r="L172" i="1"/>
  <c r="M172" i="1"/>
  <c r="N172" i="1"/>
  <c r="O172" i="1"/>
  <c r="P172" i="1"/>
  <c r="Q172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F176" i="1"/>
  <c r="G176" i="1"/>
  <c r="H176" i="1"/>
  <c r="I176" i="1"/>
  <c r="J176" i="1"/>
  <c r="K176" i="1"/>
  <c r="L176" i="1"/>
  <c r="M176" i="1"/>
  <c r="N176" i="1"/>
  <c r="O176" i="1"/>
  <c r="P176" i="1"/>
  <c r="Q176" i="1"/>
  <c r="F177" i="1"/>
  <c r="G177" i="1"/>
  <c r="H177" i="1"/>
  <c r="I177" i="1"/>
  <c r="J177" i="1"/>
  <c r="K177" i="1"/>
  <c r="L177" i="1"/>
  <c r="M177" i="1"/>
  <c r="N177" i="1"/>
  <c r="O177" i="1"/>
  <c r="P177" i="1"/>
  <c r="Q177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F180" i="1"/>
  <c r="G180" i="1"/>
  <c r="H180" i="1"/>
  <c r="I180" i="1"/>
  <c r="J180" i="1"/>
  <c r="K180" i="1"/>
  <c r="L180" i="1"/>
  <c r="M180" i="1"/>
  <c r="N180" i="1"/>
  <c r="O180" i="1"/>
  <c r="P180" i="1"/>
  <c r="Q180" i="1"/>
  <c r="F181" i="1"/>
  <c r="G181" i="1"/>
  <c r="H181" i="1"/>
  <c r="I181" i="1"/>
  <c r="J181" i="1"/>
  <c r="K181" i="1"/>
  <c r="L181" i="1"/>
  <c r="M181" i="1"/>
  <c r="N181" i="1"/>
  <c r="O181" i="1"/>
  <c r="P181" i="1"/>
  <c r="Q181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F190" i="1"/>
  <c r="G190" i="1"/>
  <c r="H190" i="1"/>
  <c r="I190" i="1"/>
  <c r="J190" i="1"/>
  <c r="K190" i="1"/>
  <c r="L190" i="1"/>
  <c r="M190" i="1"/>
  <c r="N190" i="1"/>
  <c r="O190" i="1"/>
  <c r="P190" i="1"/>
  <c r="Q190" i="1"/>
  <c r="F191" i="1"/>
  <c r="G191" i="1"/>
  <c r="H191" i="1"/>
  <c r="I191" i="1"/>
  <c r="J191" i="1"/>
  <c r="K191" i="1"/>
  <c r="L191" i="1"/>
  <c r="M191" i="1"/>
  <c r="N191" i="1"/>
  <c r="O191" i="1"/>
  <c r="P191" i="1"/>
  <c r="Q191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F197" i="1"/>
  <c r="G197" i="1"/>
  <c r="H197" i="1"/>
  <c r="I197" i="1"/>
  <c r="J197" i="1"/>
  <c r="K197" i="1"/>
  <c r="L197" i="1"/>
  <c r="M197" i="1"/>
  <c r="N197" i="1"/>
  <c r="O197" i="1"/>
  <c r="P197" i="1"/>
  <c r="Q197" i="1"/>
  <c r="F198" i="1"/>
  <c r="G198" i="1"/>
  <c r="H198" i="1"/>
  <c r="I198" i="1"/>
  <c r="J198" i="1"/>
  <c r="K198" i="1"/>
  <c r="L198" i="1"/>
  <c r="M198" i="1"/>
  <c r="N198" i="1"/>
  <c r="O198" i="1"/>
  <c r="P198" i="1"/>
  <c r="Q198" i="1"/>
  <c r="F199" i="1"/>
  <c r="G199" i="1"/>
  <c r="H199" i="1"/>
  <c r="I199" i="1"/>
  <c r="J199" i="1"/>
  <c r="K199" i="1"/>
  <c r="L199" i="1"/>
  <c r="M199" i="1"/>
  <c r="N199" i="1"/>
  <c r="O199" i="1"/>
  <c r="P199" i="1"/>
  <c r="Q199" i="1"/>
  <c r="F200" i="1"/>
  <c r="G200" i="1"/>
  <c r="H200" i="1"/>
  <c r="I200" i="1"/>
  <c r="J200" i="1"/>
  <c r="K200" i="1"/>
  <c r="L200" i="1"/>
  <c r="M200" i="1"/>
  <c r="N200" i="1"/>
  <c r="O200" i="1"/>
  <c r="P200" i="1"/>
  <c r="Q200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G2" i="1"/>
  <c r="H2" i="1"/>
  <c r="I2" i="1"/>
  <c r="J2" i="1"/>
  <c r="K2" i="1"/>
  <c r="L2" i="1"/>
  <c r="M2" i="1"/>
  <c r="N2" i="1"/>
  <c r="O2" i="1"/>
  <c r="P2" i="1"/>
  <c r="Q2" i="1"/>
  <c r="F2" i="1"/>
  <c r="D2" i="1" s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" i="1"/>
  <c r="C2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3" i="1"/>
  <c r="C4" i="1"/>
  <c r="C5" i="1"/>
  <c r="C6" i="1"/>
  <c r="C7" i="1"/>
  <c r="C8" i="1"/>
  <c r="C9" i="1"/>
  <c r="C10" i="1"/>
  <c r="D176" i="1" l="1"/>
  <c r="D172" i="1"/>
  <c r="D168" i="1"/>
  <c r="D164" i="1"/>
  <c r="D160" i="1"/>
  <c r="D156" i="1"/>
  <c r="D152" i="1"/>
  <c r="D148" i="1"/>
  <c r="D144" i="1"/>
  <c r="D140" i="1"/>
  <c r="D182" i="1"/>
  <c r="D42" i="1"/>
  <c r="D38" i="1"/>
  <c r="D34" i="1"/>
  <c r="D201" i="1"/>
  <c r="D177" i="1"/>
  <c r="D173" i="1"/>
  <c r="D169" i="1"/>
  <c r="D165" i="1"/>
  <c r="D161" i="1"/>
  <c r="D157" i="1"/>
  <c r="D153" i="1"/>
  <c r="D149" i="1"/>
  <c r="D145" i="1"/>
  <c r="D141" i="1"/>
  <c r="D137" i="1"/>
  <c r="D6" i="1"/>
  <c r="D3" i="1" l="1"/>
  <c r="D4" i="1"/>
  <c r="D49" i="1"/>
  <c r="D53" i="1"/>
  <c r="D57" i="1"/>
  <c r="D61" i="1"/>
  <c r="D65" i="1"/>
  <c r="D69" i="1"/>
  <c r="D73" i="1"/>
  <c r="D77" i="1"/>
  <c r="D81" i="1"/>
  <c r="D85" i="1"/>
  <c r="D89" i="1"/>
  <c r="D93" i="1"/>
  <c r="D181" i="1"/>
  <c r="D185" i="1"/>
  <c r="D189" i="1"/>
  <c r="D193" i="1"/>
  <c r="D10" i="1"/>
  <c r="D14" i="1"/>
  <c r="D18" i="1"/>
  <c r="D22" i="1"/>
  <c r="D26" i="1"/>
  <c r="D30" i="1"/>
  <c r="D7" i="1"/>
  <c r="D11" i="1"/>
  <c r="D15" i="1"/>
  <c r="D19" i="1"/>
  <c r="D23" i="1"/>
  <c r="D27" i="1"/>
  <c r="D31" i="1"/>
  <c r="D200" i="1"/>
  <c r="D33" i="1"/>
  <c r="D37" i="1"/>
  <c r="D41" i="1"/>
  <c r="D97" i="1"/>
  <c r="D101" i="1"/>
  <c r="D105" i="1"/>
  <c r="D109" i="1"/>
  <c r="D113" i="1"/>
  <c r="D117" i="1"/>
  <c r="D121" i="1"/>
  <c r="D125" i="1"/>
  <c r="D129" i="1"/>
  <c r="D133" i="1"/>
  <c r="D197" i="1"/>
  <c r="D46" i="1"/>
  <c r="D50" i="1"/>
  <c r="D54" i="1"/>
  <c r="D58" i="1"/>
  <c r="D62" i="1"/>
  <c r="D66" i="1"/>
  <c r="D70" i="1"/>
  <c r="D74" i="1"/>
  <c r="D78" i="1"/>
  <c r="D82" i="1"/>
  <c r="D86" i="1"/>
  <c r="D90" i="1"/>
  <c r="D94" i="1"/>
  <c r="D186" i="1"/>
  <c r="D190" i="1"/>
  <c r="D194" i="1"/>
  <c r="D47" i="1"/>
  <c r="D51" i="1"/>
  <c r="D55" i="1"/>
  <c r="D59" i="1"/>
  <c r="D63" i="1"/>
  <c r="D67" i="1"/>
  <c r="D71" i="1"/>
  <c r="D75" i="1"/>
  <c r="D79" i="1"/>
  <c r="D83" i="1"/>
  <c r="D87" i="1"/>
  <c r="D91" i="1"/>
  <c r="D139" i="1"/>
  <c r="D143" i="1"/>
  <c r="D147" i="1"/>
  <c r="D151" i="1"/>
  <c r="D155" i="1"/>
  <c r="D159" i="1"/>
  <c r="D163" i="1"/>
  <c r="D167" i="1"/>
  <c r="D171" i="1"/>
  <c r="D175" i="1"/>
  <c r="D179" i="1"/>
  <c r="D187" i="1"/>
  <c r="D191" i="1"/>
  <c r="D195" i="1"/>
  <c r="D8" i="1"/>
  <c r="D12" i="1"/>
  <c r="D16" i="1"/>
  <c r="D20" i="1"/>
  <c r="D24" i="1"/>
  <c r="D28" i="1"/>
  <c r="D98" i="1"/>
  <c r="D102" i="1"/>
  <c r="D106" i="1"/>
  <c r="D110" i="1"/>
  <c r="D114" i="1"/>
  <c r="D118" i="1"/>
  <c r="D122" i="1"/>
  <c r="D126" i="1"/>
  <c r="D130" i="1"/>
  <c r="D134" i="1"/>
  <c r="D198" i="1"/>
  <c r="D35" i="1"/>
  <c r="D39" i="1"/>
  <c r="D43" i="1"/>
  <c r="D95" i="1"/>
  <c r="D99" i="1"/>
  <c r="D103" i="1"/>
  <c r="D107" i="1"/>
  <c r="D111" i="1"/>
  <c r="D115" i="1"/>
  <c r="D119" i="1"/>
  <c r="D123" i="1"/>
  <c r="D127" i="1"/>
  <c r="D131" i="1"/>
  <c r="D135" i="1"/>
  <c r="D183" i="1"/>
  <c r="D199" i="1"/>
  <c r="D48" i="1"/>
  <c r="D52" i="1"/>
  <c r="D56" i="1"/>
  <c r="D60" i="1"/>
  <c r="D64" i="1"/>
  <c r="D68" i="1"/>
  <c r="D72" i="1"/>
  <c r="D76" i="1"/>
  <c r="D80" i="1"/>
  <c r="D84" i="1"/>
  <c r="D88" i="1"/>
  <c r="D92" i="1"/>
  <c r="D184" i="1"/>
  <c r="D188" i="1"/>
  <c r="D192" i="1"/>
  <c r="D5" i="1"/>
  <c r="D9" i="1"/>
  <c r="D13" i="1"/>
  <c r="D17" i="1"/>
  <c r="D21" i="1"/>
  <c r="D25" i="1"/>
  <c r="D29" i="1"/>
  <c r="D45" i="1"/>
  <c r="D138" i="1"/>
  <c r="D142" i="1"/>
  <c r="D146" i="1"/>
  <c r="D150" i="1"/>
  <c r="D154" i="1"/>
  <c r="D158" i="1"/>
  <c r="D162" i="1"/>
  <c r="D166" i="1"/>
  <c r="D170" i="1"/>
  <c r="D174" i="1"/>
  <c r="D178" i="1"/>
  <c r="D32" i="1"/>
  <c r="D36" i="1"/>
  <c r="D40" i="1"/>
  <c r="D44" i="1"/>
  <c r="D96" i="1"/>
  <c r="D100" i="1"/>
  <c r="D104" i="1"/>
  <c r="D108" i="1"/>
  <c r="D112" i="1"/>
  <c r="D116" i="1"/>
  <c r="D120" i="1"/>
  <c r="D124" i="1"/>
  <c r="D128" i="1"/>
  <c r="D132" i="1"/>
  <c r="D136" i="1"/>
  <c r="D180" i="1"/>
  <c r="D196" i="1"/>
</calcChain>
</file>

<file path=xl/sharedStrings.xml><?xml version="1.0" encoding="utf-8"?>
<sst xmlns="http://schemas.openxmlformats.org/spreadsheetml/2006/main" count="204" uniqueCount="83">
  <si>
    <t>Check-in</t>
  </si>
  <si>
    <t>SGL</t>
  </si>
  <si>
    <t>DBL</t>
  </si>
  <si>
    <t>DBL+CH(4)</t>
  </si>
  <si>
    <t>DBL+CH(2)</t>
  </si>
  <si>
    <t>TRP</t>
  </si>
  <si>
    <t>SGL+CH(12)</t>
  </si>
  <si>
    <t>DBL+CH(11)</t>
  </si>
  <si>
    <t>DBL+2CH(12, 11)</t>
  </si>
  <si>
    <t>DBL+2CH(7, 5)</t>
  </si>
  <si>
    <t>DBL+CH(6)</t>
  </si>
  <si>
    <t>DBL+CH(9)</t>
  </si>
  <si>
    <t>DBL+INF</t>
  </si>
  <si>
    <t>SGL+CH(6)</t>
  </si>
  <si>
    <t>SGL+CH(3)</t>
  </si>
  <si>
    <t>TRP+CH(8)</t>
  </si>
  <si>
    <t>DBL+CH(3)</t>
  </si>
  <si>
    <t>SGL+2CH(13, 10)</t>
  </si>
  <si>
    <t>SGL+2CH(7, 3)</t>
  </si>
  <si>
    <t>SGL+CH(5)</t>
  </si>
  <si>
    <t>TRP+CH(10)</t>
  </si>
  <si>
    <t>TRP+CH(6)</t>
  </si>
  <si>
    <t>DBL+2CH(13, 8)</t>
  </si>
  <si>
    <t>SGL+CH(7)</t>
  </si>
  <si>
    <t>DBL+2CH(5, 2)</t>
  </si>
  <si>
    <t>SGL+CH(9)</t>
  </si>
  <si>
    <t>SGL+CH(11)</t>
  </si>
  <si>
    <t>DBL+CH(13)</t>
  </si>
  <si>
    <t>DBL+CH(5)</t>
  </si>
  <si>
    <t>TRP+CH(4)</t>
  </si>
  <si>
    <t>SGL+CH(8)</t>
  </si>
  <si>
    <t>DBL+CH(10)</t>
  </si>
  <si>
    <t>DBL+2CH(8, 4)</t>
  </si>
  <si>
    <t>DBL+CH(12)</t>
  </si>
  <si>
    <t>DBL+2CH(3, 3)</t>
  </si>
  <si>
    <t>TRP+INF</t>
  </si>
  <si>
    <t>SGL+INF</t>
  </si>
  <si>
    <t>TRP+CH(7)</t>
  </si>
  <si>
    <t>SGL+2CH(8, 4)</t>
  </si>
  <si>
    <t>SGL+2CH(9, 7)</t>
  </si>
  <si>
    <t>SGL+CH(13)</t>
  </si>
  <si>
    <t>DBL+CH(8)</t>
  </si>
  <si>
    <t>DBL+CH(7)</t>
  </si>
  <si>
    <t>DBL+CH(6)+INF</t>
  </si>
  <si>
    <t>DBL+CH(11)+INF</t>
  </si>
  <si>
    <t>SGL+CH(10)</t>
  </si>
  <si>
    <t>DBL+2CH(10, 2)</t>
  </si>
  <si>
    <t>DBL+2CH(5, 4)</t>
  </si>
  <si>
    <t>DBL+2CH(10, 6)</t>
  </si>
  <si>
    <t>DBL+2CH(12, 10)</t>
  </si>
  <si>
    <t>DBL+2CH(13, 9)</t>
  </si>
  <si>
    <t>SGL+2CH(3, 2)</t>
  </si>
  <si>
    <t>SGL+CH(2)</t>
  </si>
  <si>
    <t>DBL+2CH(8, 3)</t>
  </si>
  <si>
    <t>DBL+2CH(13, 7)</t>
  </si>
  <si>
    <t>DBL+2CH(12, 6)</t>
  </si>
  <si>
    <t>DBL+2CH(8, 2)</t>
  </si>
  <si>
    <t>DBL+2CH(10, 7)</t>
  </si>
  <si>
    <t>DBL+2CH(7, 4)</t>
  </si>
  <si>
    <t>DBL+2CH(12, 4)</t>
  </si>
  <si>
    <t>DBL+2CH(9, 6)</t>
  </si>
  <si>
    <t>DBL+2CH(4, 4)</t>
  </si>
  <si>
    <t>DBL+2CH(13, 6)</t>
  </si>
  <si>
    <t>DBL+2CH(10, 5)</t>
  </si>
  <si>
    <t>TRP+CH(11)</t>
  </si>
  <si>
    <t>DBL+2CH(11, 9)</t>
  </si>
  <si>
    <t>SGL+CH(4)</t>
  </si>
  <si>
    <t>DBL+2CH(5, 3)</t>
  </si>
  <si>
    <t>DBL+2CH(8, 8)</t>
  </si>
  <si>
    <t>SGL+2CH(8, 5)</t>
  </si>
  <si>
    <t>DBL+2CH(11, 11)</t>
  </si>
  <si>
    <t>DBL+2CH(7, 2)</t>
  </si>
  <si>
    <t>TRP+CH(9)</t>
  </si>
  <si>
    <t>DBL+2CH(13, 10)</t>
  </si>
  <si>
    <t>DBL+2CH(8, 6)</t>
  </si>
  <si>
    <t>DBL+2CH(7, 6)</t>
  </si>
  <si>
    <t>DBL+2CH(10, 8)</t>
  </si>
  <si>
    <t>TRP+CH(13)</t>
  </si>
  <si>
    <t>DBL+2CH(9, 7)</t>
  </si>
  <si>
    <t>DBL+2CH(12, 9)</t>
  </si>
  <si>
    <t>Adult</t>
  </si>
  <si>
    <t>Child</t>
  </si>
  <si>
    <t>Room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</si>
</sst>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dd\.mm\.yyyy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Tahoma"/>
      <family val="2"/>
    </font>
    <font>
      <sz val="9"/>
      <color indexed="8"/>
      <name val="Tahom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  <charset val="204"/>
    </font>
    <font>
      <sz val="8"/>
      <name val="Calibri"/>
      <family val="2"/>
    </font>
    <font>
      <sz val="8"/>
      <color indexed="8"/>
      <name val="Calibri"/>
      <family val="2"/>
    </font>
    <font>
      <b/>
      <sz val="8"/>
      <color indexed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7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3" borderId="1" xfId="0" applyNumberFormat="1" applyFont="1" applyFill="1" applyBorder="1" applyAlignment="1" applyProtection="1">
      <alignment horizontal="center" vertical="center" readingOrder="1"/>
    </xf>
    <xf numFmtId="177" fontId="3" fillId="2" borderId="1" xfId="0" applyNumberFormat="1" applyFont="1" applyFill="1" applyBorder="1" applyAlignment="1" applyProtection="1">
      <alignment horizontal="left" vertical="center" readingOrder="1"/>
    </xf>
    <xf numFmtId="49" fontId="3" fillId="2" borderId="1" xfId="0" applyNumberFormat="1" applyFont="1" applyFill="1" applyBorder="1" applyAlignment="1" applyProtection="1">
      <alignment horizontal="left" vertical="center" readingOrder="1"/>
    </xf>
    <xf numFmtId="1" fontId="4" fillId="4" borderId="1" xfId="0" applyNumberFormat="1" applyFont="1" applyFill="1" applyBorder="1" applyAlignment="1" applyProtection="1">
      <alignment horizontal="center" vertical="center" readingOrder="1"/>
    </xf>
    <xf numFmtId="1" fontId="4" fillId="5" borderId="1" xfId="0" applyNumberFormat="1" applyFont="1" applyFill="1" applyBorder="1" applyAlignment="1" applyProtection="1">
      <alignment horizontal="center" vertical="center" readingOrder="1"/>
    </xf>
    <xf numFmtId="1" fontId="1" fillId="5" borderId="0" xfId="0" applyNumberFormat="1" applyFont="1" applyFill="1" applyAlignment="1">
      <alignment horizontal="center" readingOrder="1"/>
    </xf>
    <xf numFmtId="49" fontId="5" fillId="6" borderId="1" xfId="0" applyNumberFormat="1" applyFont="1" applyFill="1" applyBorder="1" applyAlignment="1" applyProtection="1">
      <alignment horizontal="center" vertical="center" readingOrder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7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FFFFFF"/>
      <rgbColor rgb="00D3D3D3"/>
      <rgbColor rgb="00A9A9A9"/>
      <rgbColor rgb="00FF8C00"/>
      <rgbColor rgb="00808080"/>
      <rgbColor rgb="00FF0000"/>
      <rgbColor rgb="00008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outlinePr summaryBelow="0"/>
  </sheetPr>
  <dimension ref="A1:Q201"/>
  <sheetViews>
    <sheetView showGridLines="0" tabSelected="1" workbookViewId="0">
      <selection activeCell="F2" sqref="F2"/>
    </sheetView>
  </sheetViews>
  <sheetFormatPr baseColWidth="10" defaultColWidth="9.140625" defaultRowHeight="15" x14ac:dyDescent="0.25"/>
  <cols>
    <col min="1" max="1" width="12.42578125" customWidth="1"/>
    <col min="2" max="2" width="17.42578125" customWidth="1"/>
    <col min="3" max="4" width="12.42578125" style="6" customWidth="1"/>
    <col min="5" max="5" width="8.140625" style="8" customWidth="1"/>
    <col min="6" max="17" width="3.7109375" style="9" customWidth="1"/>
    <col min="18" max="18" width="27.42578125" customWidth="1"/>
  </cols>
  <sheetData>
    <row r="1" spans="1:17" ht="21.75" customHeight="1" x14ac:dyDescent="0.25">
      <c r="A1" s="1" t="s">
        <v>0</v>
      </c>
      <c r="B1" s="7" t="s">
        <v>82</v>
      </c>
      <c r="C1" s="4" t="s">
        <v>80</v>
      </c>
      <c r="D1" s="4" t="s">
        <v>81</v>
      </c>
      <c r="F1" s="11">
        <v>1</v>
      </c>
      <c r="G1" s="11">
        <v>2</v>
      </c>
      <c r="H1" s="11">
        <v>3</v>
      </c>
      <c r="I1" s="11">
        <v>4</v>
      </c>
      <c r="J1" s="11">
        <v>5</v>
      </c>
      <c r="K1" s="11">
        <v>6</v>
      </c>
      <c r="L1" s="11">
        <v>7</v>
      </c>
      <c r="M1" s="11">
        <v>8</v>
      </c>
      <c r="N1" s="11">
        <v>9</v>
      </c>
      <c r="O1" s="11">
        <v>10</v>
      </c>
      <c r="P1" s="11">
        <v>11</v>
      </c>
      <c r="Q1" s="11">
        <v>12</v>
      </c>
    </row>
    <row r="2" spans="1:17" ht="15.75" customHeight="1" x14ac:dyDescent="0.25">
      <c r="A2" s="2">
        <v>43518</v>
      </c>
      <c r="B2" s="3" t="s">
        <v>1</v>
      </c>
      <c r="C2" s="5">
        <f>IF($B2="","",MATCH(MID($B2,1,3),{"SGL";"DBL";"TRP"},0))</f>
        <v>1</v>
      </c>
      <c r="D2" s="5">
        <f>IF($B2="","",SUMPRODUCT(($F2:$Q2&lt;&gt;"")*($F2:$Q2&lt;&gt;" ")*($F2:$Q2&gt;=6)))</f>
        <v>0</v>
      </c>
      <c r="E2" s="10">
        <f>IF(ISERROR(FIND("(",$B2,1)),0,TRIM(SUBSTITUTE(SUBSTITUTE(SUBSTITUTE(SUBSTITUTE(MID($B2,FIND("(",$B2,1),9^9),",",";"),"(",""),")",""),"+INF","")))</f>
        <v>0</v>
      </c>
      <c r="F2" s="12">
        <f>IFERROR(1*MID(SUBSTITUTE(";"&amp;$E2&amp;";",";","µ",F$1),SEARCH("µ",SUBSTITUTE(";"&amp;$E2&amp;";",";","µ",F$1))+1,SEARCH(";",SUBSTITUTE(";"&amp;$E2&amp;";",";","µ",F$1),SEARCH("µ",SUBSTITUTE(";"&amp;$E2&amp;";",";","µ",F$1)))-SEARCH("µ",SUBSTITUTE(";"&amp;$E2&amp;";",";","µ",F$1))-1),"")</f>
        <v>0</v>
      </c>
      <c r="G2" s="12" t="str">
        <f t="shared" ref="G2:Q17" si="0">IFERROR(1*MID(SUBSTITUTE(";"&amp;$E2&amp;";",";","µ",G$1),SEARCH("µ",SUBSTITUTE(";"&amp;$E2&amp;";",";","µ",G$1))+1,SEARCH(";",SUBSTITUTE(";"&amp;$E2&amp;";",";","µ",G$1),SEARCH("µ",SUBSTITUTE(";"&amp;$E2&amp;";",";","µ",G$1)))-SEARCH("µ",SUBSTITUTE(";"&amp;$E2&amp;";",";","µ",G$1))-1),"")</f>
        <v/>
      </c>
      <c r="H2" s="12" t="str">
        <f t="shared" si="0"/>
        <v/>
      </c>
      <c r="I2" s="12" t="str">
        <f t="shared" si="0"/>
        <v/>
      </c>
      <c r="J2" s="12" t="str">
        <f t="shared" si="0"/>
        <v/>
      </c>
      <c r="K2" s="12" t="str">
        <f t="shared" si="0"/>
        <v/>
      </c>
      <c r="L2" s="12" t="str">
        <f t="shared" si="0"/>
        <v/>
      </c>
      <c r="M2" s="12" t="str">
        <f t="shared" si="0"/>
        <v/>
      </c>
      <c r="N2" s="12" t="str">
        <f t="shared" si="0"/>
        <v/>
      </c>
      <c r="O2" s="12" t="str">
        <f t="shared" si="0"/>
        <v/>
      </c>
      <c r="P2" s="12" t="str">
        <f t="shared" si="0"/>
        <v/>
      </c>
      <c r="Q2" s="12" t="str">
        <f t="shared" si="0"/>
        <v/>
      </c>
    </row>
    <row r="3" spans="1:17" ht="15.75" customHeight="1" x14ac:dyDescent="0.25">
      <c r="A3" s="2">
        <v>43520</v>
      </c>
      <c r="B3" s="3" t="s">
        <v>2</v>
      </c>
      <c r="C3" s="5">
        <f>IF(B3="","",MATCH(MID(B3,1,3),{"SGL";"DBL";"TRP"},0))</f>
        <v>2</v>
      </c>
      <c r="D3" s="5">
        <f t="shared" ref="D3:D66" si="1">IF($B3="","",SUMPRODUCT(($F3:$Q3&lt;&gt;"")*($F3:$Q3&gt;=6)))</f>
        <v>0</v>
      </c>
      <c r="E3" s="10">
        <f t="shared" ref="E3:E66" si="2">IF(ISERROR(FIND("(",$B3,1)),0,TRIM(SUBSTITUTE(SUBSTITUTE(SUBSTITUTE(SUBSTITUTE(MID($B3,FIND("(",$B3,1),9^9),",",";"),"(",""),")",""),"+INF","")))</f>
        <v>0</v>
      </c>
      <c r="F3" s="12">
        <f t="shared" ref="F3:Q34" si="3">IFERROR(1*MID(SUBSTITUTE(";"&amp;$E3&amp;";",";","µ",F$1),SEARCH("µ",SUBSTITUTE(";"&amp;$E3&amp;";",";","µ",F$1))+1,SEARCH(";",SUBSTITUTE(";"&amp;$E3&amp;";",";","µ",F$1),SEARCH("µ",SUBSTITUTE(";"&amp;$E3&amp;";",";","µ",F$1)))-SEARCH("µ",SUBSTITUTE(";"&amp;$E3&amp;";",";","µ",F$1))-1),"")</f>
        <v>0</v>
      </c>
      <c r="G3" s="12" t="str">
        <f t="shared" si="0"/>
        <v/>
      </c>
      <c r="H3" s="12" t="str">
        <f t="shared" si="0"/>
        <v/>
      </c>
      <c r="I3" s="12" t="str">
        <f t="shared" si="0"/>
        <v/>
      </c>
      <c r="J3" s="12" t="str">
        <f t="shared" si="0"/>
        <v/>
      </c>
      <c r="K3" s="12" t="str">
        <f t="shared" si="0"/>
        <v/>
      </c>
      <c r="L3" s="12" t="str">
        <f t="shared" si="0"/>
        <v/>
      </c>
      <c r="M3" s="12" t="str">
        <f t="shared" si="0"/>
        <v/>
      </c>
      <c r="N3" s="12" t="str">
        <f t="shared" si="0"/>
        <v/>
      </c>
      <c r="O3" s="12" t="str">
        <f t="shared" si="0"/>
        <v/>
      </c>
      <c r="P3" s="12" t="str">
        <f t="shared" si="0"/>
        <v/>
      </c>
      <c r="Q3" s="12" t="str">
        <f t="shared" si="0"/>
        <v/>
      </c>
    </row>
    <row r="4" spans="1:17" ht="15.75" customHeight="1" x14ac:dyDescent="0.25">
      <c r="A4" s="2">
        <v>43524</v>
      </c>
      <c r="B4" s="3" t="s">
        <v>3</v>
      </c>
      <c r="C4" s="5">
        <f>IF(B4="","",MATCH(MID(B4,1,3),{"SGL";"DBL";"TRP"},0))</f>
        <v>2</v>
      </c>
      <c r="D4" s="5">
        <f t="shared" si="1"/>
        <v>0</v>
      </c>
      <c r="E4" s="10" t="str">
        <f t="shared" si="2"/>
        <v>4</v>
      </c>
      <c r="F4" s="12">
        <f t="shared" si="3"/>
        <v>4</v>
      </c>
      <c r="G4" s="12" t="str">
        <f t="shared" si="0"/>
        <v/>
      </c>
      <c r="H4" s="12" t="str">
        <f t="shared" si="0"/>
        <v/>
      </c>
      <c r="I4" s="12" t="str">
        <f t="shared" si="0"/>
        <v/>
      </c>
      <c r="J4" s="12" t="str">
        <f t="shared" si="0"/>
        <v/>
      </c>
      <c r="K4" s="12" t="str">
        <f t="shared" si="0"/>
        <v/>
      </c>
      <c r="L4" s="12" t="str">
        <f t="shared" si="0"/>
        <v/>
      </c>
      <c r="M4" s="12" t="str">
        <f t="shared" si="0"/>
        <v/>
      </c>
      <c r="N4" s="12" t="str">
        <f t="shared" si="0"/>
        <v/>
      </c>
      <c r="O4" s="12" t="str">
        <f t="shared" si="0"/>
        <v/>
      </c>
      <c r="P4" s="12" t="str">
        <f t="shared" si="0"/>
        <v/>
      </c>
      <c r="Q4" s="12" t="str">
        <f t="shared" si="0"/>
        <v/>
      </c>
    </row>
    <row r="5" spans="1:17" ht="15.75" customHeight="1" x14ac:dyDescent="0.25">
      <c r="A5" s="2">
        <v>43524</v>
      </c>
      <c r="B5" s="3" t="s">
        <v>4</v>
      </c>
      <c r="C5" s="5">
        <f>IF(B5="","",MATCH(MID(B5,1,3),{"SGL";"DBL";"TRP"},0))</f>
        <v>2</v>
      </c>
      <c r="D5" s="5">
        <f t="shared" si="1"/>
        <v>0</v>
      </c>
      <c r="E5" s="10" t="str">
        <f t="shared" si="2"/>
        <v>2</v>
      </c>
      <c r="F5" s="12">
        <f t="shared" si="3"/>
        <v>2</v>
      </c>
      <c r="G5" s="12" t="str">
        <f t="shared" si="0"/>
        <v/>
      </c>
      <c r="H5" s="12" t="str">
        <f t="shared" si="0"/>
        <v/>
      </c>
      <c r="I5" s="12" t="str">
        <f t="shared" si="0"/>
        <v/>
      </c>
      <c r="J5" s="12" t="str">
        <f t="shared" si="0"/>
        <v/>
      </c>
      <c r="K5" s="12" t="str">
        <f t="shared" si="0"/>
        <v/>
      </c>
      <c r="L5" s="12" t="str">
        <f t="shared" si="0"/>
        <v/>
      </c>
      <c r="M5" s="12" t="str">
        <f t="shared" si="0"/>
        <v/>
      </c>
      <c r="N5" s="12" t="str">
        <f t="shared" si="0"/>
        <v/>
      </c>
      <c r="O5" s="12" t="str">
        <f t="shared" si="0"/>
        <v/>
      </c>
      <c r="P5" s="12" t="str">
        <f t="shared" si="0"/>
        <v/>
      </c>
      <c r="Q5" s="12" t="str">
        <f t="shared" si="0"/>
        <v/>
      </c>
    </row>
    <row r="6" spans="1:17" ht="15.75" customHeight="1" x14ac:dyDescent="0.25">
      <c r="A6" s="2">
        <v>43524</v>
      </c>
      <c r="B6" s="3" t="s">
        <v>5</v>
      </c>
      <c r="C6" s="5">
        <f>IF(B6="","",MATCH(MID(B6,1,3),{"SGL";"DBL";"TRP"},0))</f>
        <v>3</v>
      </c>
      <c r="D6" s="5">
        <f t="shared" si="1"/>
        <v>0</v>
      </c>
      <c r="E6" s="10">
        <f t="shared" si="2"/>
        <v>0</v>
      </c>
      <c r="F6" s="12">
        <f t="shared" si="3"/>
        <v>0</v>
      </c>
      <c r="G6" s="12" t="str">
        <f t="shared" si="0"/>
        <v/>
      </c>
      <c r="H6" s="12" t="str">
        <f t="shared" si="0"/>
        <v/>
      </c>
      <c r="I6" s="12" t="str">
        <f t="shared" si="0"/>
        <v/>
      </c>
      <c r="J6" s="12" t="str">
        <f t="shared" si="0"/>
        <v/>
      </c>
      <c r="K6" s="12" t="str">
        <f t="shared" si="0"/>
        <v/>
      </c>
      <c r="L6" s="12" t="str">
        <f t="shared" si="0"/>
        <v/>
      </c>
      <c r="M6" s="12" t="str">
        <f t="shared" si="0"/>
        <v/>
      </c>
      <c r="N6" s="12" t="str">
        <f t="shared" si="0"/>
        <v/>
      </c>
      <c r="O6" s="12" t="str">
        <f t="shared" si="0"/>
        <v/>
      </c>
      <c r="P6" s="12" t="str">
        <f t="shared" si="0"/>
        <v/>
      </c>
      <c r="Q6" s="12" t="str">
        <f t="shared" si="0"/>
        <v/>
      </c>
    </row>
    <row r="7" spans="1:17" ht="15.75" customHeight="1" x14ac:dyDescent="0.25">
      <c r="A7" s="2">
        <v>43518</v>
      </c>
      <c r="B7" s="3" t="s">
        <v>6</v>
      </c>
      <c r="C7" s="5">
        <f>IF(B7="","",MATCH(MID(B7,1,3),{"SGL";"DBL";"TRP"},0))</f>
        <v>1</v>
      </c>
      <c r="D7" s="5">
        <f t="shared" si="1"/>
        <v>1</v>
      </c>
      <c r="E7" s="10" t="str">
        <f t="shared" si="2"/>
        <v>12</v>
      </c>
      <c r="F7" s="12">
        <f t="shared" si="3"/>
        <v>12</v>
      </c>
      <c r="G7" s="12" t="str">
        <f t="shared" si="0"/>
        <v/>
      </c>
      <c r="H7" s="12" t="str">
        <f t="shared" si="0"/>
        <v/>
      </c>
      <c r="I7" s="12" t="str">
        <f t="shared" si="0"/>
        <v/>
      </c>
      <c r="J7" s="12" t="str">
        <f t="shared" si="0"/>
        <v/>
      </c>
      <c r="K7" s="12" t="str">
        <f t="shared" si="0"/>
        <v/>
      </c>
      <c r="L7" s="12" t="str">
        <f t="shared" si="0"/>
        <v/>
      </c>
      <c r="M7" s="12" t="str">
        <f t="shared" si="0"/>
        <v/>
      </c>
      <c r="N7" s="12" t="str">
        <f t="shared" si="0"/>
        <v/>
      </c>
      <c r="O7" s="12" t="str">
        <f t="shared" si="0"/>
        <v/>
      </c>
      <c r="P7" s="12" t="str">
        <f t="shared" si="0"/>
        <v/>
      </c>
      <c r="Q7" s="12" t="str">
        <f t="shared" si="0"/>
        <v/>
      </c>
    </row>
    <row r="8" spans="1:17" ht="15.75" customHeight="1" x14ac:dyDescent="0.25">
      <c r="A8" s="2">
        <v>43518</v>
      </c>
      <c r="B8" s="3" t="s">
        <v>7</v>
      </c>
      <c r="C8" s="5">
        <f>IF(B8="","",MATCH(MID(B8,1,3),{"SGL";"DBL";"TRP"},0))</f>
        <v>2</v>
      </c>
      <c r="D8" s="5">
        <f t="shared" si="1"/>
        <v>1</v>
      </c>
      <c r="E8" s="10" t="str">
        <f t="shared" si="2"/>
        <v>11</v>
      </c>
      <c r="F8" s="12">
        <f t="shared" si="3"/>
        <v>11</v>
      </c>
      <c r="G8" s="12" t="str">
        <f t="shared" si="0"/>
        <v/>
      </c>
      <c r="H8" s="12" t="str">
        <f t="shared" si="0"/>
        <v/>
      </c>
      <c r="I8" s="12" t="str">
        <f t="shared" si="0"/>
        <v/>
      </c>
      <c r="J8" s="12" t="str">
        <f t="shared" si="0"/>
        <v/>
      </c>
      <c r="K8" s="12" t="str">
        <f t="shared" si="0"/>
        <v/>
      </c>
      <c r="L8" s="12" t="str">
        <f t="shared" si="0"/>
        <v/>
      </c>
      <c r="M8" s="12" t="str">
        <f t="shared" si="0"/>
        <v/>
      </c>
      <c r="N8" s="12" t="str">
        <f t="shared" si="0"/>
        <v/>
      </c>
      <c r="O8" s="12" t="str">
        <f t="shared" si="0"/>
        <v/>
      </c>
      <c r="P8" s="12" t="str">
        <f t="shared" si="0"/>
        <v/>
      </c>
      <c r="Q8" s="12" t="str">
        <f t="shared" si="0"/>
        <v/>
      </c>
    </row>
    <row r="9" spans="1:17" ht="15.75" customHeight="1" x14ac:dyDescent="0.25">
      <c r="A9" s="2">
        <v>43524</v>
      </c>
      <c r="B9" s="3" t="s">
        <v>8</v>
      </c>
      <c r="C9" s="5">
        <f>IF(B9="","",MATCH(MID(B9,1,3),{"SGL";"DBL";"TRP"},0))</f>
        <v>2</v>
      </c>
      <c r="D9" s="5">
        <f t="shared" si="1"/>
        <v>2</v>
      </c>
      <c r="E9" s="10" t="str">
        <f t="shared" si="2"/>
        <v>12; 11</v>
      </c>
      <c r="F9" s="12">
        <f t="shared" si="3"/>
        <v>12</v>
      </c>
      <c r="G9" s="12">
        <f t="shared" si="0"/>
        <v>11</v>
      </c>
      <c r="H9" s="12" t="str">
        <f t="shared" si="0"/>
        <v/>
      </c>
      <c r="I9" s="12" t="str">
        <f t="shared" si="0"/>
        <v/>
      </c>
      <c r="J9" s="12" t="str">
        <f t="shared" si="0"/>
        <v/>
      </c>
      <c r="K9" s="12" t="str">
        <f t="shared" si="0"/>
        <v/>
      </c>
      <c r="L9" s="12" t="str">
        <f t="shared" si="0"/>
        <v/>
      </c>
      <c r="M9" s="12" t="str">
        <f t="shared" si="0"/>
        <v/>
      </c>
      <c r="N9" s="12" t="str">
        <f t="shared" si="0"/>
        <v/>
      </c>
      <c r="O9" s="12" t="str">
        <f t="shared" si="0"/>
        <v/>
      </c>
      <c r="P9" s="12" t="str">
        <f t="shared" si="0"/>
        <v/>
      </c>
      <c r="Q9" s="12" t="str">
        <f t="shared" si="0"/>
        <v/>
      </c>
    </row>
    <row r="10" spans="1:17" ht="15.75" customHeight="1" x14ac:dyDescent="0.25">
      <c r="A10" s="2">
        <v>43524</v>
      </c>
      <c r="B10" s="3" t="s">
        <v>9</v>
      </c>
      <c r="C10" s="5">
        <f>IF(B10="","",MATCH(MID(B10,1,3),{"SGL";"DBL";"TRP"},0))</f>
        <v>2</v>
      </c>
      <c r="D10" s="5">
        <f t="shared" si="1"/>
        <v>1</v>
      </c>
      <c r="E10" s="10" t="str">
        <f t="shared" si="2"/>
        <v>7; 5</v>
      </c>
      <c r="F10" s="12">
        <f t="shared" si="3"/>
        <v>7</v>
      </c>
      <c r="G10" s="12">
        <f t="shared" si="0"/>
        <v>5</v>
      </c>
      <c r="H10" s="12" t="str">
        <f t="shared" si="0"/>
        <v/>
      </c>
      <c r="I10" s="12" t="str">
        <f t="shared" si="0"/>
        <v/>
      </c>
      <c r="J10" s="12" t="str">
        <f t="shared" si="0"/>
        <v/>
      </c>
      <c r="K10" s="12" t="str">
        <f t="shared" si="0"/>
        <v/>
      </c>
      <c r="L10" s="12" t="str">
        <f t="shared" si="0"/>
        <v/>
      </c>
      <c r="M10" s="12" t="str">
        <f t="shared" si="0"/>
        <v/>
      </c>
      <c r="N10" s="12" t="str">
        <f t="shared" si="0"/>
        <v/>
      </c>
      <c r="O10" s="12" t="str">
        <f t="shared" si="0"/>
        <v/>
      </c>
      <c r="P10" s="12" t="str">
        <f t="shared" si="0"/>
        <v/>
      </c>
      <c r="Q10" s="12" t="str">
        <f t="shared" si="0"/>
        <v/>
      </c>
    </row>
    <row r="11" spans="1:17" ht="15.75" customHeight="1" x14ac:dyDescent="0.25">
      <c r="A11" s="2">
        <v>43518</v>
      </c>
      <c r="B11" s="3" t="s">
        <v>3</v>
      </c>
      <c r="C11" s="5">
        <f>IF(B11="","",MATCH(MID(B11,1,3),{"SGL";"DBL";"TRP"},0))</f>
        <v>2</v>
      </c>
      <c r="D11" s="5">
        <f t="shared" si="1"/>
        <v>0</v>
      </c>
      <c r="E11" s="10" t="str">
        <f t="shared" si="2"/>
        <v>4</v>
      </c>
      <c r="F11" s="12">
        <f t="shared" si="3"/>
        <v>4</v>
      </c>
      <c r="G11" s="12" t="str">
        <f t="shared" si="0"/>
        <v/>
      </c>
      <c r="H11" s="12" t="str">
        <f t="shared" si="0"/>
        <v/>
      </c>
      <c r="I11" s="12" t="str">
        <f t="shared" si="0"/>
        <v/>
      </c>
      <c r="J11" s="12" t="str">
        <f t="shared" si="0"/>
        <v/>
      </c>
      <c r="K11" s="12" t="str">
        <f t="shared" si="0"/>
        <v/>
      </c>
      <c r="L11" s="12" t="str">
        <f t="shared" si="0"/>
        <v/>
      </c>
      <c r="M11" s="12" t="str">
        <f t="shared" si="0"/>
        <v/>
      </c>
      <c r="N11" s="12" t="str">
        <f t="shared" si="0"/>
        <v/>
      </c>
      <c r="O11" s="12" t="str">
        <f t="shared" si="0"/>
        <v/>
      </c>
      <c r="P11" s="12" t="str">
        <f t="shared" si="0"/>
        <v/>
      </c>
      <c r="Q11" s="12" t="str">
        <f t="shared" si="0"/>
        <v/>
      </c>
    </row>
    <row r="12" spans="1:17" ht="15.75" customHeight="1" x14ac:dyDescent="0.25">
      <c r="A12" s="2">
        <v>43524</v>
      </c>
      <c r="B12" s="3" t="s">
        <v>10</v>
      </c>
      <c r="C12" s="5">
        <f>IF(B12="","",MATCH(MID(B12,1,3),{"SGL";"DBL";"TRP"},0))</f>
        <v>2</v>
      </c>
      <c r="D12" s="5">
        <f t="shared" si="1"/>
        <v>1</v>
      </c>
      <c r="E12" s="10" t="str">
        <f t="shared" si="2"/>
        <v>6</v>
      </c>
      <c r="F12" s="12">
        <f t="shared" si="3"/>
        <v>6</v>
      </c>
      <c r="G12" s="12" t="str">
        <f t="shared" si="0"/>
        <v/>
      </c>
      <c r="H12" s="12" t="str">
        <f t="shared" si="0"/>
        <v/>
      </c>
      <c r="I12" s="12" t="str">
        <f t="shared" si="0"/>
        <v/>
      </c>
      <c r="J12" s="12" t="str">
        <f t="shared" si="0"/>
        <v/>
      </c>
      <c r="K12" s="12" t="str">
        <f t="shared" si="0"/>
        <v/>
      </c>
      <c r="L12" s="12" t="str">
        <f t="shared" si="0"/>
        <v/>
      </c>
      <c r="M12" s="12" t="str">
        <f t="shared" si="0"/>
        <v/>
      </c>
      <c r="N12" s="12" t="str">
        <f t="shared" si="0"/>
        <v/>
      </c>
      <c r="O12" s="12" t="str">
        <f t="shared" si="0"/>
        <v/>
      </c>
      <c r="P12" s="12" t="str">
        <f t="shared" si="0"/>
        <v/>
      </c>
      <c r="Q12" s="12" t="str">
        <f t="shared" si="0"/>
        <v/>
      </c>
    </row>
    <row r="13" spans="1:17" ht="15.75" customHeight="1" x14ac:dyDescent="0.25">
      <c r="A13" s="2">
        <v>43518</v>
      </c>
      <c r="B13" s="3" t="s">
        <v>11</v>
      </c>
      <c r="C13" s="5">
        <f>IF(B13="","",MATCH(MID(B13,1,3),{"SGL";"DBL";"TRP"},0))</f>
        <v>2</v>
      </c>
      <c r="D13" s="5">
        <f t="shared" si="1"/>
        <v>1</v>
      </c>
      <c r="E13" s="10" t="str">
        <f t="shared" si="2"/>
        <v>9</v>
      </c>
      <c r="F13" s="12">
        <f t="shared" si="3"/>
        <v>9</v>
      </c>
      <c r="G13" s="12" t="str">
        <f t="shared" si="0"/>
        <v/>
      </c>
      <c r="H13" s="12" t="str">
        <f t="shared" si="0"/>
        <v/>
      </c>
      <c r="I13" s="12" t="str">
        <f t="shared" si="0"/>
        <v/>
      </c>
      <c r="J13" s="12" t="str">
        <f t="shared" si="0"/>
        <v/>
      </c>
      <c r="K13" s="12" t="str">
        <f t="shared" si="0"/>
        <v/>
      </c>
      <c r="L13" s="12" t="str">
        <f t="shared" si="0"/>
        <v/>
      </c>
      <c r="M13" s="12" t="str">
        <f t="shared" si="0"/>
        <v/>
      </c>
      <c r="N13" s="12" t="str">
        <f t="shared" si="0"/>
        <v/>
      </c>
      <c r="O13" s="12" t="str">
        <f t="shared" si="0"/>
        <v/>
      </c>
      <c r="P13" s="12" t="str">
        <f t="shared" si="0"/>
        <v/>
      </c>
      <c r="Q13" s="12" t="str">
        <f t="shared" si="0"/>
        <v/>
      </c>
    </row>
    <row r="14" spans="1:17" ht="15.75" customHeight="1" x14ac:dyDescent="0.25">
      <c r="A14" s="2">
        <v>43524</v>
      </c>
      <c r="B14" s="3" t="s">
        <v>12</v>
      </c>
      <c r="C14" s="5">
        <f>IF(B14="","",MATCH(MID(B14,1,3),{"SGL";"DBL";"TRP"},0))</f>
        <v>2</v>
      </c>
      <c r="D14" s="5">
        <f t="shared" si="1"/>
        <v>0</v>
      </c>
      <c r="E14" s="10">
        <f t="shared" si="2"/>
        <v>0</v>
      </c>
      <c r="F14" s="12">
        <f t="shared" si="3"/>
        <v>0</v>
      </c>
      <c r="G14" s="12" t="str">
        <f t="shared" si="0"/>
        <v/>
      </c>
      <c r="H14" s="12" t="str">
        <f t="shared" si="0"/>
        <v/>
      </c>
      <c r="I14" s="12" t="str">
        <f t="shared" si="0"/>
        <v/>
      </c>
      <c r="J14" s="12" t="str">
        <f t="shared" si="0"/>
        <v/>
      </c>
      <c r="K14" s="12" t="str">
        <f t="shared" si="0"/>
        <v/>
      </c>
      <c r="L14" s="12" t="str">
        <f t="shared" si="0"/>
        <v/>
      </c>
      <c r="M14" s="12" t="str">
        <f t="shared" si="0"/>
        <v/>
      </c>
      <c r="N14" s="12" t="str">
        <f t="shared" si="0"/>
        <v/>
      </c>
      <c r="O14" s="12" t="str">
        <f t="shared" si="0"/>
        <v/>
      </c>
      <c r="P14" s="12" t="str">
        <f t="shared" si="0"/>
        <v/>
      </c>
      <c r="Q14" s="12" t="str">
        <f t="shared" si="0"/>
        <v/>
      </c>
    </row>
    <row r="15" spans="1:17" ht="15.75" customHeight="1" x14ac:dyDescent="0.25">
      <c r="A15" s="2">
        <v>43520</v>
      </c>
      <c r="B15" s="3" t="s">
        <v>10</v>
      </c>
      <c r="C15" s="5">
        <f>IF(B15="","",MATCH(MID(B15,1,3),{"SGL";"DBL";"TRP"},0))</f>
        <v>2</v>
      </c>
      <c r="D15" s="5">
        <f t="shared" si="1"/>
        <v>1</v>
      </c>
      <c r="E15" s="10" t="str">
        <f t="shared" si="2"/>
        <v>6</v>
      </c>
      <c r="F15" s="12">
        <f t="shared" si="3"/>
        <v>6</v>
      </c>
      <c r="G15" s="12" t="str">
        <f t="shared" si="0"/>
        <v/>
      </c>
      <c r="H15" s="12" t="str">
        <f t="shared" si="0"/>
        <v/>
      </c>
      <c r="I15" s="12" t="str">
        <f t="shared" si="0"/>
        <v/>
      </c>
      <c r="J15" s="12" t="str">
        <f t="shared" si="0"/>
        <v/>
      </c>
      <c r="K15" s="12" t="str">
        <f t="shared" si="0"/>
        <v/>
      </c>
      <c r="L15" s="12" t="str">
        <f t="shared" si="0"/>
        <v/>
      </c>
      <c r="M15" s="12" t="str">
        <f t="shared" si="0"/>
        <v/>
      </c>
      <c r="N15" s="12" t="str">
        <f t="shared" si="0"/>
        <v/>
      </c>
      <c r="O15" s="12" t="str">
        <f t="shared" si="0"/>
        <v/>
      </c>
      <c r="P15" s="12" t="str">
        <f t="shared" si="0"/>
        <v/>
      </c>
      <c r="Q15" s="12" t="str">
        <f t="shared" si="0"/>
        <v/>
      </c>
    </row>
    <row r="16" spans="1:17" ht="15.75" customHeight="1" x14ac:dyDescent="0.25">
      <c r="A16" s="2">
        <v>43520</v>
      </c>
      <c r="B16" s="3" t="s">
        <v>13</v>
      </c>
      <c r="C16" s="5">
        <f>IF(B16="","",MATCH(MID(B16,1,3),{"SGL";"DBL";"TRP"},0))</f>
        <v>1</v>
      </c>
      <c r="D16" s="5">
        <f t="shared" si="1"/>
        <v>1</v>
      </c>
      <c r="E16" s="10" t="str">
        <f t="shared" si="2"/>
        <v>6</v>
      </c>
      <c r="F16" s="12">
        <f t="shared" si="3"/>
        <v>6</v>
      </c>
      <c r="G16" s="12" t="str">
        <f t="shared" si="0"/>
        <v/>
      </c>
      <c r="H16" s="12" t="str">
        <f t="shared" si="0"/>
        <v/>
      </c>
      <c r="I16" s="12" t="str">
        <f t="shared" si="0"/>
        <v/>
      </c>
      <c r="J16" s="12" t="str">
        <f t="shared" si="0"/>
        <v/>
      </c>
      <c r="K16" s="12" t="str">
        <f t="shared" si="0"/>
        <v/>
      </c>
      <c r="L16" s="12" t="str">
        <f t="shared" si="0"/>
        <v/>
      </c>
      <c r="M16" s="12" t="str">
        <f t="shared" si="0"/>
        <v/>
      </c>
      <c r="N16" s="12" t="str">
        <f t="shared" si="0"/>
        <v/>
      </c>
      <c r="O16" s="12" t="str">
        <f t="shared" si="0"/>
        <v/>
      </c>
      <c r="P16" s="12" t="str">
        <f t="shared" si="0"/>
        <v/>
      </c>
      <c r="Q16" s="12" t="str">
        <f t="shared" si="0"/>
        <v/>
      </c>
    </row>
    <row r="17" spans="1:17" ht="15.75" customHeight="1" x14ac:dyDescent="0.25">
      <c r="A17" s="2">
        <v>43520</v>
      </c>
      <c r="B17" s="3" t="s">
        <v>14</v>
      </c>
      <c r="C17" s="5">
        <f>IF(B17="","",MATCH(MID(B17,1,3),{"SGL";"DBL";"TRP"},0))</f>
        <v>1</v>
      </c>
      <c r="D17" s="5">
        <f t="shared" si="1"/>
        <v>0</v>
      </c>
      <c r="E17" s="10" t="str">
        <f t="shared" si="2"/>
        <v>3</v>
      </c>
      <c r="F17" s="12">
        <f t="shared" si="3"/>
        <v>3</v>
      </c>
      <c r="G17" s="12" t="str">
        <f t="shared" si="0"/>
        <v/>
      </c>
      <c r="H17" s="12" t="str">
        <f t="shared" si="0"/>
        <v/>
      </c>
      <c r="I17" s="12" t="str">
        <f t="shared" si="0"/>
        <v/>
      </c>
      <c r="J17" s="12" t="str">
        <f t="shared" si="0"/>
        <v/>
      </c>
      <c r="K17" s="12" t="str">
        <f t="shared" si="0"/>
        <v/>
      </c>
      <c r="L17" s="12" t="str">
        <f t="shared" si="0"/>
        <v/>
      </c>
      <c r="M17" s="12" t="str">
        <f t="shared" si="0"/>
        <v/>
      </c>
      <c r="N17" s="12" t="str">
        <f t="shared" si="0"/>
        <v/>
      </c>
      <c r="O17" s="12" t="str">
        <f t="shared" si="0"/>
        <v/>
      </c>
      <c r="P17" s="12" t="str">
        <f t="shared" si="0"/>
        <v/>
      </c>
      <c r="Q17" s="12" t="str">
        <f t="shared" si="0"/>
        <v/>
      </c>
    </row>
    <row r="18" spans="1:17" ht="15.75" customHeight="1" x14ac:dyDescent="0.25">
      <c r="A18" s="2">
        <v>43520</v>
      </c>
      <c r="B18" s="3" t="s">
        <v>15</v>
      </c>
      <c r="C18" s="5">
        <f>IF(B18="","",MATCH(MID(B18,1,3),{"SGL";"DBL";"TRP"},0))</f>
        <v>3</v>
      </c>
      <c r="D18" s="5">
        <f t="shared" si="1"/>
        <v>1</v>
      </c>
      <c r="E18" s="10" t="str">
        <f t="shared" si="2"/>
        <v>8</v>
      </c>
      <c r="F18" s="12">
        <f t="shared" si="3"/>
        <v>8</v>
      </c>
      <c r="G18" s="12" t="str">
        <f t="shared" si="3"/>
        <v/>
      </c>
      <c r="H18" s="12" t="str">
        <f t="shared" si="3"/>
        <v/>
      </c>
      <c r="I18" s="12" t="str">
        <f t="shared" si="3"/>
        <v/>
      </c>
      <c r="J18" s="12" t="str">
        <f t="shared" si="3"/>
        <v/>
      </c>
      <c r="K18" s="12" t="str">
        <f t="shared" si="3"/>
        <v/>
      </c>
      <c r="L18" s="12" t="str">
        <f t="shared" si="3"/>
        <v/>
      </c>
      <c r="M18" s="12" t="str">
        <f t="shared" si="3"/>
        <v/>
      </c>
      <c r="N18" s="12" t="str">
        <f t="shared" si="3"/>
        <v/>
      </c>
      <c r="O18" s="12" t="str">
        <f t="shared" si="3"/>
        <v/>
      </c>
      <c r="P18" s="12" t="str">
        <f t="shared" si="3"/>
        <v/>
      </c>
      <c r="Q18" s="12" t="str">
        <f t="shared" si="3"/>
        <v/>
      </c>
    </row>
    <row r="19" spans="1:17" ht="15.75" customHeight="1" x14ac:dyDescent="0.25">
      <c r="A19" s="2">
        <v>43520</v>
      </c>
      <c r="B19" s="3" t="s">
        <v>16</v>
      </c>
      <c r="C19" s="5">
        <f>IF(B19="","",MATCH(MID(B19,1,3),{"SGL";"DBL";"TRP"},0))</f>
        <v>2</v>
      </c>
      <c r="D19" s="5">
        <f t="shared" si="1"/>
        <v>0</v>
      </c>
      <c r="E19" s="10" t="str">
        <f t="shared" si="2"/>
        <v>3</v>
      </c>
      <c r="F19" s="12">
        <f t="shared" si="3"/>
        <v>3</v>
      </c>
      <c r="G19" s="12" t="str">
        <f t="shared" si="3"/>
        <v/>
      </c>
      <c r="H19" s="12" t="str">
        <f t="shared" si="3"/>
        <v/>
      </c>
      <c r="I19" s="12" t="str">
        <f t="shared" si="3"/>
        <v/>
      </c>
      <c r="J19" s="12" t="str">
        <f t="shared" si="3"/>
        <v/>
      </c>
      <c r="K19" s="12" t="str">
        <f t="shared" si="3"/>
        <v/>
      </c>
      <c r="L19" s="12" t="str">
        <f t="shared" si="3"/>
        <v/>
      </c>
      <c r="M19" s="12" t="str">
        <f t="shared" si="3"/>
        <v/>
      </c>
      <c r="N19" s="12" t="str">
        <f t="shared" si="3"/>
        <v/>
      </c>
      <c r="O19" s="12" t="str">
        <f t="shared" si="3"/>
        <v/>
      </c>
      <c r="P19" s="12" t="str">
        <f t="shared" si="3"/>
        <v/>
      </c>
      <c r="Q19" s="12" t="str">
        <f t="shared" si="3"/>
        <v/>
      </c>
    </row>
    <row r="20" spans="1:17" ht="15.75" customHeight="1" x14ac:dyDescent="0.25">
      <c r="A20" s="2">
        <v>43524</v>
      </c>
      <c r="B20" s="3" t="s">
        <v>3</v>
      </c>
      <c r="C20" s="5">
        <f>IF(B20="","",MATCH(MID(B20,1,3),{"SGL";"DBL";"TRP"},0))</f>
        <v>2</v>
      </c>
      <c r="D20" s="5">
        <f t="shared" si="1"/>
        <v>0</v>
      </c>
      <c r="E20" s="10" t="str">
        <f t="shared" si="2"/>
        <v>4</v>
      </c>
      <c r="F20" s="12">
        <f t="shared" si="3"/>
        <v>4</v>
      </c>
      <c r="G20" s="12" t="str">
        <f t="shared" si="3"/>
        <v/>
      </c>
      <c r="H20" s="12" t="str">
        <f t="shared" si="3"/>
        <v/>
      </c>
      <c r="I20" s="12" t="str">
        <f t="shared" si="3"/>
        <v/>
      </c>
      <c r="J20" s="12" t="str">
        <f t="shared" si="3"/>
        <v/>
      </c>
      <c r="K20" s="12" t="str">
        <f t="shared" si="3"/>
        <v/>
      </c>
      <c r="L20" s="12" t="str">
        <f t="shared" si="3"/>
        <v/>
      </c>
      <c r="M20" s="12" t="str">
        <f t="shared" si="3"/>
        <v/>
      </c>
      <c r="N20" s="12" t="str">
        <f t="shared" si="3"/>
        <v/>
      </c>
      <c r="O20" s="12" t="str">
        <f t="shared" si="3"/>
        <v/>
      </c>
      <c r="P20" s="12" t="str">
        <f t="shared" si="3"/>
        <v/>
      </c>
      <c r="Q20" s="12" t="str">
        <f t="shared" si="3"/>
        <v/>
      </c>
    </row>
    <row r="21" spans="1:17" ht="15.75" customHeight="1" x14ac:dyDescent="0.25">
      <c r="A21" s="2">
        <v>43524</v>
      </c>
      <c r="B21" s="3" t="s">
        <v>17</v>
      </c>
      <c r="C21" s="5">
        <f>IF(B21="","",MATCH(MID(B21,1,3),{"SGL";"DBL";"TRP"},0))</f>
        <v>1</v>
      </c>
      <c r="D21" s="5">
        <f t="shared" si="1"/>
        <v>2</v>
      </c>
      <c r="E21" s="10" t="str">
        <f t="shared" si="2"/>
        <v>13; 10</v>
      </c>
      <c r="F21" s="12">
        <f t="shared" si="3"/>
        <v>13</v>
      </c>
      <c r="G21" s="12">
        <f t="shared" si="3"/>
        <v>10</v>
      </c>
      <c r="H21" s="12" t="str">
        <f t="shared" si="3"/>
        <v/>
      </c>
      <c r="I21" s="12" t="str">
        <f t="shared" si="3"/>
        <v/>
      </c>
      <c r="J21" s="12" t="str">
        <f t="shared" si="3"/>
        <v/>
      </c>
      <c r="K21" s="12" t="str">
        <f t="shared" si="3"/>
        <v/>
      </c>
      <c r="L21" s="12" t="str">
        <f t="shared" si="3"/>
        <v/>
      </c>
      <c r="M21" s="12" t="str">
        <f t="shared" si="3"/>
        <v/>
      </c>
      <c r="N21" s="12" t="str">
        <f t="shared" si="3"/>
        <v/>
      </c>
      <c r="O21" s="12" t="str">
        <f t="shared" si="3"/>
        <v/>
      </c>
      <c r="P21" s="12" t="str">
        <f t="shared" si="3"/>
        <v/>
      </c>
      <c r="Q21" s="12" t="str">
        <f t="shared" si="3"/>
        <v/>
      </c>
    </row>
    <row r="22" spans="1:17" ht="15.75" customHeight="1" x14ac:dyDescent="0.25">
      <c r="A22" s="2">
        <v>43510</v>
      </c>
      <c r="B22" s="3" t="s">
        <v>18</v>
      </c>
      <c r="C22" s="5">
        <f>IF(B22="","",MATCH(MID(B22,1,3),{"SGL";"DBL";"TRP"},0))</f>
        <v>1</v>
      </c>
      <c r="D22" s="5">
        <f t="shared" si="1"/>
        <v>1</v>
      </c>
      <c r="E22" s="10" t="str">
        <f t="shared" si="2"/>
        <v>7; 3</v>
      </c>
      <c r="F22" s="12">
        <f t="shared" si="3"/>
        <v>7</v>
      </c>
      <c r="G22" s="12">
        <f t="shared" si="3"/>
        <v>3</v>
      </c>
      <c r="H22" s="12" t="str">
        <f t="shared" si="3"/>
        <v/>
      </c>
      <c r="I22" s="12" t="str">
        <f t="shared" si="3"/>
        <v/>
      </c>
      <c r="J22" s="12" t="str">
        <f t="shared" si="3"/>
        <v/>
      </c>
      <c r="K22" s="12" t="str">
        <f t="shared" si="3"/>
        <v/>
      </c>
      <c r="L22" s="12" t="str">
        <f t="shared" si="3"/>
        <v/>
      </c>
      <c r="M22" s="12" t="str">
        <f t="shared" si="3"/>
        <v/>
      </c>
      <c r="N22" s="12" t="str">
        <f t="shared" si="3"/>
        <v/>
      </c>
      <c r="O22" s="12" t="str">
        <f t="shared" si="3"/>
        <v/>
      </c>
      <c r="P22" s="12" t="str">
        <f t="shared" si="3"/>
        <v/>
      </c>
      <c r="Q22" s="12" t="str">
        <f t="shared" si="3"/>
        <v/>
      </c>
    </row>
    <row r="23" spans="1:17" ht="15.75" customHeight="1" x14ac:dyDescent="0.25">
      <c r="A23" s="2">
        <v>43510</v>
      </c>
      <c r="B23" s="3" t="s">
        <v>19</v>
      </c>
      <c r="C23" s="5">
        <f>IF(B23="","",MATCH(MID(B23,1,3),{"SGL";"DBL";"TRP"},0))</f>
        <v>1</v>
      </c>
      <c r="D23" s="5">
        <f t="shared" si="1"/>
        <v>0</v>
      </c>
      <c r="E23" s="10" t="str">
        <f t="shared" si="2"/>
        <v>5</v>
      </c>
      <c r="F23" s="12">
        <f t="shared" si="3"/>
        <v>5</v>
      </c>
      <c r="G23" s="12" t="str">
        <f t="shared" si="3"/>
        <v/>
      </c>
      <c r="H23" s="12" t="str">
        <f t="shared" si="3"/>
        <v/>
      </c>
      <c r="I23" s="12" t="str">
        <f t="shared" si="3"/>
        <v/>
      </c>
      <c r="J23" s="12" t="str">
        <f t="shared" si="3"/>
        <v/>
      </c>
      <c r="K23" s="12" t="str">
        <f t="shared" si="3"/>
        <v/>
      </c>
      <c r="L23" s="12" t="str">
        <f t="shared" si="3"/>
        <v/>
      </c>
      <c r="M23" s="12" t="str">
        <f t="shared" si="3"/>
        <v/>
      </c>
      <c r="N23" s="12" t="str">
        <f t="shared" si="3"/>
        <v/>
      </c>
      <c r="O23" s="12" t="str">
        <f t="shared" si="3"/>
        <v/>
      </c>
      <c r="P23" s="12" t="str">
        <f t="shared" si="3"/>
        <v/>
      </c>
      <c r="Q23" s="12" t="str">
        <f t="shared" si="3"/>
        <v/>
      </c>
    </row>
    <row r="24" spans="1:17" ht="15.75" customHeight="1" x14ac:dyDescent="0.25">
      <c r="A24" s="2">
        <v>43518</v>
      </c>
      <c r="B24" s="3" t="s">
        <v>7</v>
      </c>
      <c r="C24" s="5">
        <f>IF(B24="","",MATCH(MID(B24,1,3),{"SGL";"DBL";"TRP"},0))</f>
        <v>2</v>
      </c>
      <c r="D24" s="5">
        <f t="shared" si="1"/>
        <v>1</v>
      </c>
      <c r="E24" s="10" t="str">
        <f t="shared" si="2"/>
        <v>11</v>
      </c>
      <c r="F24" s="12">
        <f t="shared" si="3"/>
        <v>11</v>
      </c>
      <c r="G24" s="12" t="str">
        <f t="shared" si="3"/>
        <v/>
      </c>
      <c r="H24" s="12" t="str">
        <f t="shared" si="3"/>
        <v/>
      </c>
      <c r="I24" s="12" t="str">
        <f t="shared" si="3"/>
        <v/>
      </c>
      <c r="J24" s="12" t="str">
        <f t="shared" si="3"/>
        <v/>
      </c>
      <c r="K24" s="12" t="str">
        <f t="shared" si="3"/>
        <v/>
      </c>
      <c r="L24" s="12" t="str">
        <f t="shared" si="3"/>
        <v/>
      </c>
      <c r="M24" s="12" t="str">
        <f t="shared" si="3"/>
        <v/>
      </c>
      <c r="N24" s="12" t="str">
        <f t="shared" si="3"/>
        <v/>
      </c>
      <c r="O24" s="12" t="str">
        <f t="shared" si="3"/>
        <v/>
      </c>
      <c r="P24" s="12" t="str">
        <f t="shared" si="3"/>
        <v/>
      </c>
      <c r="Q24" s="12" t="str">
        <f t="shared" si="3"/>
        <v/>
      </c>
    </row>
    <row r="25" spans="1:17" ht="15.75" customHeight="1" x14ac:dyDescent="0.25">
      <c r="A25" s="2">
        <v>43511</v>
      </c>
      <c r="B25" s="3" t="s">
        <v>20</v>
      </c>
      <c r="C25" s="5">
        <f>IF(B25="","",MATCH(MID(B25,1,3),{"SGL";"DBL";"TRP"},0))</f>
        <v>3</v>
      </c>
      <c r="D25" s="5">
        <f t="shared" si="1"/>
        <v>1</v>
      </c>
      <c r="E25" s="10" t="str">
        <f t="shared" si="2"/>
        <v>10</v>
      </c>
      <c r="F25" s="12">
        <f t="shared" si="3"/>
        <v>10</v>
      </c>
      <c r="G25" s="12" t="str">
        <f t="shared" si="3"/>
        <v/>
      </c>
      <c r="H25" s="12" t="str">
        <f t="shared" si="3"/>
        <v/>
      </c>
      <c r="I25" s="12" t="str">
        <f t="shared" si="3"/>
        <v/>
      </c>
      <c r="J25" s="12" t="str">
        <f t="shared" si="3"/>
        <v/>
      </c>
      <c r="K25" s="12" t="str">
        <f t="shared" si="3"/>
        <v/>
      </c>
      <c r="L25" s="12" t="str">
        <f t="shared" si="3"/>
        <v/>
      </c>
      <c r="M25" s="12" t="str">
        <f t="shared" si="3"/>
        <v/>
      </c>
      <c r="N25" s="12" t="str">
        <f t="shared" si="3"/>
        <v/>
      </c>
      <c r="O25" s="12" t="str">
        <f t="shared" si="3"/>
        <v/>
      </c>
      <c r="P25" s="12" t="str">
        <f t="shared" si="3"/>
        <v/>
      </c>
      <c r="Q25" s="12" t="str">
        <f t="shared" si="3"/>
        <v/>
      </c>
    </row>
    <row r="26" spans="1:17" ht="15.75" customHeight="1" x14ac:dyDescent="0.25">
      <c r="A26" s="2">
        <v>43511</v>
      </c>
      <c r="B26" s="3" t="s">
        <v>6</v>
      </c>
      <c r="C26" s="5">
        <f>IF(B26="","",MATCH(MID(B26,1,3),{"SGL";"DBL";"TRP"},0))</f>
        <v>1</v>
      </c>
      <c r="D26" s="5">
        <f t="shared" si="1"/>
        <v>1</v>
      </c>
      <c r="E26" s="10" t="str">
        <f t="shared" si="2"/>
        <v>12</v>
      </c>
      <c r="F26" s="12">
        <f t="shared" si="3"/>
        <v>12</v>
      </c>
      <c r="G26" s="12" t="str">
        <f t="shared" si="3"/>
        <v/>
      </c>
      <c r="H26" s="12" t="str">
        <f t="shared" si="3"/>
        <v/>
      </c>
      <c r="I26" s="12" t="str">
        <f t="shared" si="3"/>
        <v/>
      </c>
      <c r="J26" s="12" t="str">
        <f t="shared" si="3"/>
        <v/>
      </c>
      <c r="K26" s="12" t="str">
        <f t="shared" si="3"/>
        <v/>
      </c>
      <c r="L26" s="12" t="str">
        <f t="shared" si="3"/>
        <v/>
      </c>
      <c r="M26" s="12" t="str">
        <f t="shared" si="3"/>
        <v/>
      </c>
      <c r="N26" s="12" t="str">
        <f t="shared" si="3"/>
        <v/>
      </c>
      <c r="O26" s="12" t="str">
        <f t="shared" si="3"/>
        <v/>
      </c>
      <c r="P26" s="12" t="str">
        <f t="shared" si="3"/>
        <v/>
      </c>
      <c r="Q26" s="12" t="str">
        <f t="shared" si="3"/>
        <v/>
      </c>
    </row>
    <row r="27" spans="1:17" ht="15.75" customHeight="1" x14ac:dyDescent="0.25">
      <c r="A27" s="2">
        <v>43518</v>
      </c>
      <c r="B27" s="3" t="s">
        <v>21</v>
      </c>
      <c r="C27" s="5">
        <f>IF(B27="","",MATCH(MID(B27,1,3),{"SGL";"DBL";"TRP"},0))</f>
        <v>3</v>
      </c>
      <c r="D27" s="5">
        <f t="shared" si="1"/>
        <v>1</v>
      </c>
      <c r="E27" s="10" t="str">
        <f t="shared" si="2"/>
        <v>6</v>
      </c>
      <c r="F27" s="12">
        <f t="shared" si="3"/>
        <v>6</v>
      </c>
      <c r="G27" s="12" t="str">
        <f t="shared" si="3"/>
        <v/>
      </c>
      <c r="H27" s="12" t="str">
        <f t="shared" si="3"/>
        <v/>
      </c>
      <c r="I27" s="12" t="str">
        <f t="shared" si="3"/>
        <v/>
      </c>
      <c r="J27" s="12" t="str">
        <f t="shared" si="3"/>
        <v/>
      </c>
      <c r="K27" s="12" t="str">
        <f t="shared" si="3"/>
        <v/>
      </c>
      <c r="L27" s="12" t="str">
        <f t="shared" si="3"/>
        <v/>
      </c>
      <c r="M27" s="12" t="str">
        <f t="shared" si="3"/>
        <v/>
      </c>
      <c r="N27" s="12" t="str">
        <f t="shared" si="3"/>
        <v/>
      </c>
      <c r="O27" s="12" t="str">
        <f t="shared" si="3"/>
        <v/>
      </c>
      <c r="P27" s="12" t="str">
        <f t="shared" si="3"/>
        <v/>
      </c>
      <c r="Q27" s="12" t="str">
        <f t="shared" si="3"/>
        <v/>
      </c>
    </row>
    <row r="28" spans="1:17" ht="15.75" customHeight="1" x14ac:dyDescent="0.25">
      <c r="A28" s="2">
        <v>43511</v>
      </c>
      <c r="B28" s="3" t="s">
        <v>22</v>
      </c>
      <c r="C28" s="5">
        <f>IF(B28="","",MATCH(MID(B28,1,3),{"SGL";"DBL";"TRP"},0))</f>
        <v>2</v>
      </c>
      <c r="D28" s="5">
        <f t="shared" si="1"/>
        <v>2</v>
      </c>
      <c r="E28" s="10" t="str">
        <f t="shared" si="2"/>
        <v>13; 8</v>
      </c>
      <c r="F28" s="12">
        <f t="shared" si="3"/>
        <v>13</v>
      </c>
      <c r="G28" s="12">
        <f t="shared" si="3"/>
        <v>8</v>
      </c>
      <c r="H28" s="12" t="str">
        <f t="shared" si="3"/>
        <v/>
      </c>
      <c r="I28" s="12" t="str">
        <f t="shared" si="3"/>
        <v/>
      </c>
      <c r="J28" s="12" t="str">
        <f t="shared" si="3"/>
        <v/>
      </c>
      <c r="K28" s="12" t="str">
        <f t="shared" si="3"/>
        <v/>
      </c>
      <c r="L28" s="12" t="str">
        <f t="shared" si="3"/>
        <v/>
      </c>
      <c r="M28" s="12" t="str">
        <f t="shared" si="3"/>
        <v/>
      </c>
      <c r="N28" s="12" t="str">
        <f t="shared" si="3"/>
        <v/>
      </c>
      <c r="O28" s="12" t="str">
        <f t="shared" si="3"/>
        <v/>
      </c>
      <c r="P28" s="12" t="str">
        <f t="shared" si="3"/>
        <v/>
      </c>
      <c r="Q28" s="12" t="str">
        <f t="shared" si="3"/>
        <v/>
      </c>
    </row>
    <row r="29" spans="1:17" ht="15.75" customHeight="1" x14ac:dyDescent="0.25">
      <c r="A29" s="2">
        <v>43511</v>
      </c>
      <c r="B29" s="3" t="s">
        <v>23</v>
      </c>
      <c r="C29" s="5">
        <f>IF(B29="","",MATCH(MID(B29,1,3),{"SGL";"DBL";"TRP"},0))</f>
        <v>1</v>
      </c>
      <c r="D29" s="5">
        <f t="shared" si="1"/>
        <v>1</v>
      </c>
      <c r="E29" s="10" t="str">
        <f t="shared" si="2"/>
        <v>7</v>
      </c>
      <c r="F29" s="12">
        <f t="shared" si="3"/>
        <v>7</v>
      </c>
      <c r="G29" s="12" t="str">
        <f t="shared" si="3"/>
        <v/>
      </c>
      <c r="H29" s="12" t="str">
        <f t="shared" si="3"/>
        <v/>
      </c>
      <c r="I29" s="12" t="str">
        <f t="shared" si="3"/>
        <v/>
      </c>
      <c r="J29" s="12" t="str">
        <f t="shared" si="3"/>
        <v/>
      </c>
      <c r="K29" s="12" t="str">
        <f t="shared" si="3"/>
        <v/>
      </c>
      <c r="L29" s="12" t="str">
        <f t="shared" si="3"/>
        <v/>
      </c>
      <c r="M29" s="12" t="str">
        <f t="shared" si="3"/>
        <v/>
      </c>
      <c r="N29" s="12" t="str">
        <f t="shared" si="3"/>
        <v/>
      </c>
      <c r="O29" s="12" t="str">
        <f t="shared" si="3"/>
        <v/>
      </c>
      <c r="P29" s="12" t="str">
        <f t="shared" si="3"/>
        <v/>
      </c>
      <c r="Q29" s="12" t="str">
        <f t="shared" si="3"/>
        <v/>
      </c>
    </row>
    <row r="30" spans="1:17" ht="15.75" customHeight="1" x14ac:dyDescent="0.25">
      <c r="A30" s="2">
        <v>43524</v>
      </c>
      <c r="B30" s="3" t="s">
        <v>24</v>
      </c>
      <c r="C30" s="5">
        <f>IF(B30="","",MATCH(MID(B30,1,3),{"SGL";"DBL";"TRP"},0))</f>
        <v>2</v>
      </c>
      <c r="D30" s="5">
        <f t="shared" si="1"/>
        <v>0</v>
      </c>
      <c r="E30" s="10" t="str">
        <f t="shared" si="2"/>
        <v>5; 2</v>
      </c>
      <c r="F30" s="12">
        <f t="shared" si="3"/>
        <v>5</v>
      </c>
      <c r="G30" s="12">
        <f t="shared" si="3"/>
        <v>2</v>
      </c>
      <c r="H30" s="12" t="str">
        <f t="shared" si="3"/>
        <v/>
      </c>
      <c r="I30" s="12" t="str">
        <f t="shared" si="3"/>
        <v/>
      </c>
      <c r="J30" s="12" t="str">
        <f t="shared" si="3"/>
        <v/>
      </c>
      <c r="K30" s="12" t="str">
        <f t="shared" si="3"/>
        <v/>
      </c>
      <c r="L30" s="12" t="str">
        <f t="shared" si="3"/>
        <v/>
      </c>
      <c r="M30" s="12" t="str">
        <f t="shared" si="3"/>
        <v/>
      </c>
      <c r="N30" s="12" t="str">
        <f t="shared" si="3"/>
        <v/>
      </c>
      <c r="O30" s="12" t="str">
        <f t="shared" si="3"/>
        <v/>
      </c>
      <c r="P30" s="12" t="str">
        <f t="shared" si="3"/>
        <v/>
      </c>
      <c r="Q30" s="12" t="str">
        <f t="shared" si="3"/>
        <v/>
      </c>
    </row>
    <row r="31" spans="1:17" ht="15.75" customHeight="1" x14ac:dyDescent="0.25">
      <c r="A31" s="2">
        <v>43520</v>
      </c>
      <c r="B31" s="3" t="s">
        <v>11</v>
      </c>
      <c r="C31" s="5">
        <f>IF(B31="","",MATCH(MID(B31,1,3),{"SGL";"DBL";"TRP"},0))</f>
        <v>2</v>
      </c>
      <c r="D31" s="5">
        <f t="shared" si="1"/>
        <v>1</v>
      </c>
      <c r="E31" s="10" t="str">
        <f t="shared" si="2"/>
        <v>9</v>
      </c>
      <c r="F31" s="12">
        <f t="shared" si="3"/>
        <v>9</v>
      </c>
      <c r="G31" s="12" t="str">
        <f t="shared" si="3"/>
        <v/>
      </c>
      <c r="H31" s="12" t="str">
        <f t="shared" si="3"/>
        <v/>
      </c>
      <c r="I31" s="12" t="str">
        <f t="shared" si="3"/>
        <v/>
      </c>
      <c r="J31" s="12" t="str">
        <f t="shared" si="3"/>
        <v/>
      </c>
      <c r="K31" s="12" t="str">
        <f t="shared" si="3"/>
        <v/>
      </c>
      <c r="L31" s="12" t="str">
        <f t="shared" si="3"/>
        <v/>
      </c>
      <c r="M31" s="12" t="str">
        <f t="shared" si="3"/>
        <v/>
      </c>
      <c r="N31" s="12" t="str">
        <f t="shared" si="3"/>
        <v/>
      </c>
      <c r="O31" s="12" t="str">
        <f t="shared" si="3"/>
        <v/>
      </c>
      <c r="P31" s="12" t="str">
        <f t="shared" si="3"/>
        <v/>
      </c>
      <c r="Q31" s="12" t="str">
        <f t="shared" si="3"/>
        <v/>
      </c>
    </row>
    <row r="32" spans="1:17" ht="15.75" customHeight="1" x14ac:dyDescent="0.25">
      <c r="A32" s="2">
        <v>43511</v>
      </c>
      <c r="B32" s="3" t="s">
        <v>11</v>
      </c>
      <c r="C32" s="5">
        <f>IF(B32="","",MATCH(MID(B32,1,3),{"SGL";"DBL";"TRP"},0))</f>
        <v>2</v>
      </c>
      <c r="D32" s="5">
        <f t="shared" si="1"/>
        <v>1</v>
      </c>
      <c r="E32" s="10" t="str">
        <f t="shared" si="2"/>
        <v>9</v>
      </c>
      <c r="F32" s="12">
        <f t="shared" si="3"/>
        <v>9</v>
      </c>
      <c r="G32" s="12" t="str">
        <f t="shared" si="3"/>
        <v/>
      </c>
      <c r="H32" s="12" t="str">
        <f t="shared" si="3"/>
        <v/>
      </c>
      <c r="I32" s="12" t="str">
        <f t="shared" si="3"/>
        <v/>
      </c>
      <c r="J32" s="12" t="str">
        <f t="shared" si="3"/>
        <v/>
      </c>
      <c r="K32" s="12" t="str">
        <f t="shared" si="3"/>
        <v/>
      </c>
      <c r="L32" s="12" t="str">
        <f t="shared" si="3"/>
        <v/>
      </c>
      <c r="M32" s="12" t="str">
        <f t="shared" si="3"/>
        <v/>
      </c>
      <c r="N32" s="12" t="str">
        <f t="shared" si="3"/>
        <v/>
      </c>
      <c r="O32" s="12" t="str">
        <f t="shared" si="3"/>
        <v/>
      </c>
      <c r="P32" s="12" t="str">
        <f t="shared" si="3"/>
        <v/>
      </c>
      <c r="Q32" s="12" t="str">
        <f t="shared" si="3"/>
        <v/>
      </c>
    </row>
    <row r="33" spans="1:17" ht="15.75" customHeight="1" x14ac:dyDescent="0.25">
      <c r="A33" s="2">
        <v>43511</v>
      </c>
      <c r="B33" s="3" t="s">
        <v>3</v>
      </c>
      <c r="C33" s="5">
        <f>IF(B33="","",MATCH(MID(B33,1,3),{"SGL";"DBL";"TRP"},0))</f>
        <v>2</v>
      </c>
      <c r="D33" s="5">
        <f t="shared" si="1"/>
        <v>0</v>
      </c>
      <c r="E33" s="10" t="str">
        <f t="shared" si="2"/>
        <v>4</v>
      </c>
      <c r="F33" s="12">
        <f t="shared" si="3"/>
        <v>4</v>
      </c>
      <c r="G33" s="12" t="str">
        <f t="shared" si="3"/>
        <v/>
      </c>
      <c r="H33" s="12" t="str">
        <f t="shared" si="3"/>
        <v/>
      </c>
      <c r="I33" s="12" t="str">
        <f t="shared" si="3"/>
        <v/>
      </c>
      <c r="J33" s="12" t="str">
        <f t="shared" si="3"/>
        <v/>
      </c>
      <c r="K33" s="12" t="str">
        <f t="shared" si="3"/>
        <v/>
      </c>
      <c r="L33" s="12" t="str">
        <f t="shared" si="3"/>
        <v/>
      </c>
      <c r="M33" s="12" t="str">
        <f t="shared" si="3"/>
        <v/>
      </c>
      <c r="N33" s="12" t="str">
        <f t="shared" si="3"/>
        <v/>
      </c>
      <c r="O33" s="12" t="str">
        <f t="shared" si="3"/>
        <v/>
      </c>
      <c r="P33" s="12" t="str">
        <f t="shared" si="3"/>
        <v/>
      </c>
      <c r="Q33" s="12" t="str">
        <f t="shared" si="3"/>
        <v/>
      </c>
    </row>
    <row r="34" spans="1:17" ht="15.75" customHeight="1" x14ac:dyDescent="0.25">
      <c r="A34" s="2">
        <v>43510</v>
      </c>
      <c r="B34" s="3" t="s">
        <v>25</v>
      </c>
      <c r="C34" s="5">
        <f>IF(B34="","",MATCH(MID(B34,1,3),{"SGL";"DBL";"TRP"},0))</f>
        <v>1</v>
      </c>
      <c r="D34" s="5">
        <f t="shared" si="1"/>
        <v>1</v>
      </c>
      <c r="E34" s="10" t="str">
        <f t="shared" si="2"/>
        <v>9</v>
      </c>
      <c r="F34" s="12">
        <f t="shared" si="3"/>
        <v>9</v>
      </c>
      <c r="G34" s="12" t="str">
        <f t="shared" si="3"/>
        <v/>
      </c>
      <c r="H34" s="12" t="str">
        <f t="shared" si="3"/>
        <v/>
      </c>
      <c r="I34" s="12" t="str">
        <f t="shared" si="3"/>
        <v/>
      </c>
      <c r="J34" s="12" t="str">
        <f t="shared" si="3"/>
        <v/>
      </c>
      <c r="K34" s="12" t="str">
        <f t="shared" si="3"/>
        <v/>
      </c>
      <c r="L34" s="12" t="str">
        <f t="shared" si="3"/>
        <v/>
      </c>
      <c r="M34" s="12" t="str">
        <f t="shared" si="3"/>
        <v/>
      </c>
      <c r="N34" s="12" t="str">
        <f t="shared" si="3"/>
        <v/>
      </c>
      <c r="O34" s="12" t="str">
        <f t="shared" si="3"/>
        <v/>
      </c>
      <c r="P34" s="12" t="str">
        <f t="shared" si="3"/>
        <v/>
      </c>
      <c r="Q34" s="12" t="str">
        <f t="shared" si="3"/>
        <v/>
      </c>
    </row>
    <row r="35" spans="1:17" ht="15.75" customHeight="1" x14ac:dyDescent="0.25">
      <c r="A35" s="2">
        <v>43520</v>
      </c>
      <c r="B35" s="3" t="s">
        <v>26</v>
      </c>
      <c r="C35" s="5">
        <f>IF(B35="","",MATCH(MID(B35,1,3),{"SGL";"DBL";"TRP"},0))</f>
        <v>1</v>
      </c>
      <c r="D35" s="5">
        <f t="shared" si="1"/>
        <v>1</v>
      </c>
      <c r="E35" s="10" t="str">
        <f t="shared" si="2"/>
        <v>11</v>
      </c>
      <c r="F35" s="12">
        <f t="shared" ref="F35:Q66" si="4">IFERROR(1*MID(SUBSTITUTE(";"&amp;$E35&amp;";",";","µ",F$1),SEARCH("µ",SUBSTITUTE(";"&amp;$E35&amp;";",";","µ",F$1))+1,SEARCH(";",SUBSTITUTE(";"&amp;$E35&amp;";",";","µ",F$1),SEARCH("µ",SUBSTITUTE(";"&amp;$E35&amp;";",";","µ",F$1)))-SEARCH("µ",SUBSTITUTE(";"&amp;$E35&amp;";",";","µ",F$1))-1),"")</f>
        <v>11</v>
      </c>
      <c r="G35" s="12" t="str">
        <f t="shared" si="4"/>
        <v/>
      </c>
      <c r="H35" s="12" t="str">
        <f t="shared" si="4"/>
        <v/>
      </c>
      <c r="I35" s="12" t="str">
        <f t="shared" si="4"/>
        <v/>
      </c>
      <c r="J35" s="12" t="str">
        <f t="shared" si="4"/>
        <v/>
      </c>
      <c r="K35" s="12" t="str">
        <f t="shared" si="4"/>
        <v/>
      </c>
      <c r="L35" s="12" t="str">
        <f t="shared" si="4"/>
        <v/>
      </c>
      <c r="M35" s="12" t="str">
        <f t="shared" si="4"/>
        <v/>
      </c>
      <c r="N35" s="12" t="str">
        <f t="shared" si="4"/>
        <v/>
      </c>
      <c r="O35" s="12" t="str">
        <f t="shared" si="4"/>
        <v/>
      </c>
      <c r="P35" s="12" t="str">
        <f t="shared" si="4"/>
        <v/>
      </c>
      <c r="Q35" s="12" t="str">
        <f t="shared" si="4"/>
        <v/>
      </c>
    </row>
    <row r="36" spans="1:17" ht="15.75" customHeight="1" x14ac:dyDescent="0.25">
      <c r="A36" s="2">
        <v>43520</v>
      </c>
      <c r="B36" s="3" t="s">
        <v>27</v>
      </c>
      <c r="C36" s="5">
        <f>IF(B36="","",MATCH(MID(B36,1,3),{"SGL";"DBL";"TRP"},0))</f>
        <v>2</v>
      </c>
      <c r="D36" s="5">
        <f t="shared" si="1"/>
        <v>1</v>
      </c>
      <c r="E36" s="10" t="str">
        <f t="shared" si="2"/>
        <v>13</v>
      </c>
      <c r="F36" s="12">
        <f t="shared" si="4"/>
        <v>13</v>
      </c>
      <c r="G36" s="12" t="str">
        <f t="shared" si="4"/>
        <v/>
      </c>
      <c r="H36" s="12" t="str">
        <f t="shared" si="4"/>
        <v/>
      </c>
      <c r="I36" s="12" t="str">
        <f t="shared" si="4"/>
        <v/>
      </c>
      <c r="J36" s="12" t="str">
        <f t="shared" si="4"/>
        <v/>
      </c>
      <c r="K36" s="12" t="str">
        <f t="shared" si="4"/>
        <v/>
      </c>
      <c r="L36" s="12" t="str">
        <f t="shared" si="4"/>
        <v/>
      </c>
      <c r="M36" s="12" t="str">
        <f t="shared" si="4"/>
        <v/>
      </c>
      <c r="N36" s="12" t="str">
        <f t="shared" si="4"/>
        <v/>
      </c>
      <c r="O36" s="12" t="str">
        <f t="shared" si="4"/>
        <v/>
      </c>
      <c r="P36" s="12" t="str">
        <f t="shared" si="4"/>
        <v/>
      </c>
      <c r="Q36" s="12" t="str">
        <f t="shared" si="4"/>
        <v/>
      </c>
    </row>
    <row r="37" spans="1:17" ht="15.75" customHeight="1" x14ac:dyDescent="0.25">
      <c r="A37" s="2">
        <v>43518</v>
      </c>
      <c r="B37" s="3" t="s">
        <v>10</v>
      </c>
      <c r="C37" s="5">
        <f>IF(B37="","",MATCH(MID(B37,1,3),{"SGL";"DBL";"TRP"},0))</f>
        <v>2</v>
      </c>
      <c r="D37" s="5">
        <f t="shared" si="1"/>
        <v>1</v>
      </c>
      <c r="E37" s="10" t="str">
        <f t="shared" si="2"/>
        <v>6</v>
      </c>
      <c r="F37" s="12">
        <f t="shared" si="4"/>
        <v>6</v>
      </c>
      <c r="G37" s="12" t="str">
        <f t="shared" si="4"/>
        <v/>
      </c>
      <c r="H37" s="12" t="str">
        <f t="shared" si="4"/>
        <v/>
      </c>
      <c r="I37" s="12" t="str">
        <f t="shared" si="4"/>
        <v/>
      </c>
      <c r="J37" s="12" t="str">
        <f t="shared" si="4"/>
        <v/>
      </c>
      <c r="K37" s="12" t="str">
        <f t="shared" si="4"/>
        <v/>
      </c>
      <c r="L37" s="12" t="str">
        <f t="shared" si="4"/>
        <v/>
      </c>
      <c r="M37" s="12" t="str">
        <f t="shared" si="4"/>
        <v/>
      </c>
      <c r="N37" s="12" t="str">
        <f t="shared" si="4"/>
        <v/>
      </c>
      <c r="O37" s="12" t="str">
        <f t="shared" si="4"/>
        <v/>
      </c>
      <c r="P37" s="12" t="str">
        <f t="shared" si="4"/>
        <v/>
      </c>
      <c r="Q37" s="12" t="str">
        <f t="shared" si="4"/>
        <v/>
      </c>
    </row>
    <row r="38" spans="1:17" ht="15.75" customHeight="1" x14ac:dyDescent="0.25">
      <c r="A38" s="2">
        <v>43518</v>
      </c>
      <c r="B38" s="3" t="s">
        <v>28</v>
      </c>
      <c r="C38" s="5">
        <f>IF(B38="","",MATCH(MID(B38,1,3),{"SGL";"DBL";"TRP"},0))</f>
        <v>2</v>
      </c>
      <c r="D38" s="5">
        <f t="shared" si="1"/>
        <v>0</v>
      </c>
      <c r="E38" s="10" t="str">
        <f t="shared" si="2"/>
        <v>5</v>
      </c>
      <c r="F38" s="12">
        <f t="shared" si="4"/>
        <v>5</v>
      </c>
      <c r="G38" s="12" t="str">
        <f t="shared" si="4"/>
        <v/>
      </c>
      <c r="H38" s="12" t="str">
        <f t="shared" si="4"/>
        <v/>
      </c>
      <c r="I38" s="12" t="str">
        <f t="shared" si="4"/>
        <v/>
      </c>
      <c r="J38" s="12" t="str">
        <f t="shared" si="4"/>
        <v/>
      </c>
      <c r="K38" s="12" t="str">
        <f t="shared" si="4"/>
        <v/>
      </c>
      <c r="L38" s="12" t="str">
        <f t="shared" si="4"/>
        <v/>
      </c>
      <c r="M38" s="12" t="str">
        <f t="shared" si="4"/>
        <v/>
      </c>
      <c r="N38" s="12" t="str">
        <f t="shared" si="4"/>
        <v/>
      </c>
      <c r="O38" s="12" t="str">
        <f t="shared" si="4"/>
        <v/>
      </c>
      <c r="P38" s="12" t="str">
        <f t="shared" si="4"/>
        <v/>
      </c>
      <c r="Q38" s="12" t="str">
        <f t="shared" si="4"/>
        <v/>
      </c>
    </row>
    <row r="39" spans="1:17" ht="15.75" customHeight="1" x14ac:dyDescent="0.25">
      <c r="A39" s="2">
        <v>43520</v>
      </c>
      <c r="B39" s="3" t="s">
        <v>20</v>
      </c>
      <c r="C39" s="5">
        <f>IF(B39="","",MATCH(MID(B39,1,3),{"SGL";"DBL";"TRP"},0))</f>
        <v>3</v>
      </c>
      <c r="D39" s="5">
        <f t="shared" si="1"/>
        <v>1</v>
      </c>
      <c r="E39" s="10" t="str">
        <f t="shared" si="2"/>
        <v>10</v>
      </c>
      <c r="F39" s="12">
        <f t="shared" si="4"/>
        <v>10</v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L39" s="12" t="str">
        <f t="shared" si="4"/>
        <v/>
      </c>
      <c r="M39" s="12" t="str">
        <f t="shared" si="4"/>
        <v/>
      </c>
      <c r="N39" s="12" t="str">
        <f t="shared" si="4"/>
        <v/>
      </c>
      <c r="O39" s="12" t="str">
        <f t="shared" si="4"/>
        <v/>
      </c>
      <c r="P39" s="12" t="str">
        <f t="shared" si="4"/>
        <v/>
      </c>
      <c r="Q39" s="12" t="str">
        <f t="shared" si="4"/>
        <v/>
      </c>
    </row>
    <row r="40" spans="1:17" ht="15.75" customHeight="1" x14ac:dyDescent="0.25">
      <c r="A40" s="2">
        <v>43511</v>
      </c>
      <c r="B40" s="3" t="s">
        <v>29</v>
      </c>
      <c r="C40" s="5">
        <f>IF(B40="","",MATCH(MID(B40,1,3),{"SGL";"DBL";"TRP"},0))</f>
        <v>3</v>
      </c>
      <c r="D40" s="5">
        <f t="shared" si="1"/>
        <v>0</v>
      </c>
      <c r="E40" s="10" t="str">
        <f t="shared" si="2"/>
        <v>4</v>
      </c>
      <c r="F40" s="12">
        <f t="shared" si="4"/>
        <v>4</v>
      </c>
      <c r="G40" s="12" t="str">
        <f t="shared" si="4"/>
        <v/>
      </c>
      <c r="H40" s="12" t="str">
        <f t="shared" si="4"/>
        <v/>
      </c>
      <c r="I40" s="12" t="str">
        <f t="shared" si="4"/>
        <v/>
      </c>
      <c r="J40" s="12" t="str">
        <f t="shared" si="4"/>
        <v/>
      </c>
      <c r="K40" s="12" t="str">
        <f t="shared" si="4"/>
        <v/>
      </c>
      <c r="L40" s="12" t="str">
        <f t="shared" si="4"/>
        <v/>
      </c>
      <c r="M40" s="12" t="str">
        <f t="shared" si="4"/>
        <v/>
      </c>
      <c r="N40" s="12" t="str">
        <f t="shared" si="4"/>
        <v/>
      </c>
      <c r="O40" s="12" t="str">
        <f t="shared" si="4"/>
        <v/>
      </c>
      <c r="P40" s="12" t="str">
        <f t="shared" si="4"/>
        <v/>
      </c>
      <c r="Q40" s="12" t="str">
        <f t="shared" si="4"/>
        <v/>
      </c>
    </row>
    <row r="41" spans="1:17" ht="15.75" customHeight="1" x14ac:dyDescent="0.25">
      <c r="A41" s="2">
        <v>43510</v>
      </c>
      <c r="B41" s="3" t="s">
        <v>26</v>
      </c>
      <c r="C41" s="5">
        <f>IF(B41="","",MATCH(MID(B41,1,3),{"SGL";"DBL";"TRP"},0))</f>
        <v>1</v>
      </c>
      <c r="D41" s="5">
        <f t="shared" si="1"/>
        <v>1</v>
      </c>
      <c r="E41" s="10" t="str">
        <f t="shared" si="2"/>
        <v>11</v>
      </c>
      <c r="F41" s="12">
        <f t="shared" si="4"/>
        <v>11</v>
      </c>
      <c r="G41" s="12" t="str">
        <f t="shared" si="4"/>
        <v/>
      </c>
      <c r="H41" s="12" t="str">
        <f t="shared" si="4"/>
        <v/>
      </c>
      <c r="I41" s="12" t="str">
        <f t="shared" si="4"/>
        <v/>
      </c>
      <c r="J41" s="12" t="str">
        <f t="shared" si="4"/>
        <v/>
      </c>
      <c r="K41" s="12" t="str">
        <f t="shared" si="4"/>
        <v/>
      </c>
      <c r="L41" s="12" t="str">
        <f t="shared" si="4"/>
        <v/>
      </c>
      <c r="M41" s="12" t="str">
        <f t="shared" si="4"/>
        <v/>
      </c>
      <c r="N41" s="12" t="str">
        <f t="shared" si="4"/>
        <v/>
      </c>
      <c r="O41" s="12" t="str">
        <f t="shared" si="4"/>
        <v/>
      </c>
      <c r="P41" s="12" t="str">
        <f t="shared" si="4"/>
        <v/>
      </c>
      <c r="Q41" s="12" t="str">
        <f t="shared" si="4"/>
        <v/>
      </c>
    </row>
    <row r="42" spans="1:17" ht="15.75" customHeight="1" x14ac:dyDescent="0.25">
      <c r="A42" s="2">
        <v>43511</v>
      </c>
      <c r="B42" s="3" t="s">
        <v>30</v>
      </c>
      <c r="C42" s="5">
        <f>IF(B42="","",MATCH(MID(B42,1,3),{"SGL";"DBL";"TRP"},0))</f>
        <v>1</v>
      </c>
      <c r="D42" s="5">
        <f t="shared" si="1"/>
        <v>1</v>
      </c>
      <c r="E42" s="10" t="str">
        <f t="shared" si="2"/>
        <v>8</v>
      </c>
      <c r="F42" s="12">
        <f t="shared" si="4"/>
        <v>8</v>
      </c>
      <c r="G42" s="12" t="str">
        <f t="shared" si="4"/>
        <v/>
      </c>
      <c r="H42" s="12" t="str">
        <f t="shared" si="4"/>
        <v/>
      </c>
      <c r="I42" s="12" t="str">
        <f t="shared" si="4"/>
        <v/>
      </c>
      <c r="J42" s="12" t="str">
        <f t="shared" si="4"/>
        <v/>
      </c>
      <c r="K42" s="12" t="str">
        <f t="shared" si="4"/>
        <v/>
      </c>
      <c r="L42" s="12" t="str">
        <f t="shared" si="4"/>
        <v/>
      </c>
      <c r="M42" s="12" t="str">
        <f t="shared" si="4"/>
        <v/>
      </c>
      <c r="N42" s="12" t="str">
        <f t="shared" si="4"/>
        <v/>
      </c>
      <c r="O42" s="12" t="str">
        <f t="shared" si="4"/>
        <v/>
      </c>
      <c r="P42" s="12" t="str">
        <f t="shared" si="4"/>
        <v/>
      </c>
      <c r="Q42" s="12" t="str">
        <f t="shared" si="4"/>
        <v/>
      </c>
    </row>
    <row r="43" spans="1:17" ht="15.75" customHeight="1" x14ac:dyDescent="0.25">
      <c r="A43" s="2">
        <v>43520</v>
      </c>
      <c r="B43" s="3" t="s">
        <v>23</v>
      </c>
      <c r="C43" s="5">
        <f>IF(B43="","",MATCH(MID(B43,1,3),{"SGL";"DBL";"TRP"},0))</f>
        <v>1</v>
      </c>
      <c r="D43" s="5">
        <f t="shared" si="1"/>
        <v>1</v>
      </c>
      <c r="E43" s="10" t="str">
        <f t="shared" si="2"/>
        <v>7</v>
      </c>
      <c r="F43" s="12">
        <f t="shared" si="4"/>
        <v>7</v>
      </c>
      <c r="G43" s="12" t="str">
        <f t="shared" si="4"/>
        <v/>
      </c>
      <c r="H43" s="12" t="str">
        <f t="shared" si="4"/>
        <v/>
      </c>
      <c r="I43" s="12" t="str">
        <f t="shared" si="4"/>
        <v/>
      </c>
      <c r="J43" s="12" t="str">
        <f t="shared" si="4"/>
        <v/>
      </c>
      <c r="K43" s="12" t="str">
        <f t="shared" si="4"/>
        <v/>
      </c>
      <c r="L43" s="12" t="str">
        <f t="shared" si="4"/>
        <v/>
      </c>
      <c r="M43" s="12" t="str">
        <f t="shared" si="4"/>
        <v/>
      </c>
      <c r="N43" s="12" t="str">
        <f t="shared" si="4"/>
        <v/>
      </c>
      <c r="O43" s="12" t="str">
        <f t="shared" si="4"/>
        <v/>
      </c>
      <c r="P43" s="12" t="str">
        <f t="shared" si="4"/>
        <v/>
      </c>
      <c r="Q43" s="12" t="str">
        <f t="shared" si="4"/>
        <v/>
      </c>
    </row>
    <row r="44" spans="1:17" ht="15.75" customHeight="1" x14ac:dyDescent="0.25">
      <c r="A44" s="2">
        <v>43520</v>
      </c>
      <c r="B44" s="3" t="s">
        <v>10</v>
      </c>
      <c r="C44" s="5">
        <f>IF(B44="","",MATCH(MID(B44,1,3),{"SGL";"DBL";"TRP"},0))</f>
        <v>2</v>
      </c>
      <c r="D44" s="5">
        <f t="shared" si="1"/>
        <v>1</v>
      </c>
      <c r="E44" s="10" t="str">
        <f t="shared" si="2"/>
        <v>6</v>
      </c>
      <c r="F44" s="12">
        <f t="shared" si="4"/>
        <v>6</v>
      </c>
      <c r="G44" s="12" t="str">
        <f t="shared" si="4"/>
        <v/>
      </c>
      <c r="H44" s="12" t="str">
        <f t="shared" si="4"/>
        <v/>
      </c>
      <c r="I44" s="12" t="str">
        <f t="shared" si="4"/>
        <v/>
      </c>
      <c r="J44" s="12" t="str">
        <f t="shared" si="4"/>
        <v/>
      </c>
      <c r="K44" s="12" t="str">
        <f t="shared" si="4"/>
        <v/>
      </c>
      <c r="L44" s="12" t="str">
        <f t="shared" si="4"/>
        <v/>
      </c>
      <c r="M44" s="12" t="str">
        <f t="shared" si="4"/>
        <v/>
      </c>
      <c r="N44" s="12" t="str">
        <f t="shared" si="4"/>
        <v/>
      </c>
      <c r="O44" s="12" t="str">
        <f t="shared" si="4"/>
        <v/>
      </c>
      <c r="P44" s="12" t="str">
        <f t="shared" si="4"/>
        <v/>
      </c>
      <c r="Q44" s="12" t="str">
        <f t="shared" si="4"/>
        <v/>
      </c>
    </row>
    <row r="45" spans="1:17" ht="15.75" customHeight="1" x14ac:dyDescent="0.25">
      <c r="A45" s="2">
        <v>43511</v>
      </c>
      <c r="B45" s="3" t="s">
        <v>31</v>
      </c>
      <c r="C45" s="5">
        <f>IF(B45="","",MATCH(MID(B45,1,3),{"SGL";"DBL";"TRP"},0))</f>
        <v>2</v>
      </c>
      <c r="D45" s="5">
        <f t="shared" si="1"/>
        <v>1</v>
      </c>
      <c r="E45" s="10" t="str">
        <f t="shared" si="2"/>
        <v>10</v>
      </c>
      <c r="F45" s="12">
        <f t="shared" si="4"/>
        <v>10</v>
      </c>
      <c r="G45" s="12" t="str">
        <f t="shared" si="4"/>
        <v/>
      </c>
      <c r="H45" s="12" t="str">
        <f t="shared" si="4"/>
        <v/>
      </c>
      <c r="I45" s="12" t="str">
        <f t="shared" si="4"/>
        <v/>
      </c>
      <c r="J45" s="12" t="str">
        <f t="shared" si="4"/>
        <v/>
      </c>
      <c r="K45" s="12" t="str">
        <f t="shared" si="4"/>
        <v/>
      </c>
      <c r="L45" s="12" t="str">
        <f t="shared" si="4"/>
        <v/>
      </c>
      <c r="M45" s="12" t="str">
        <f t="shared" si="4"/>
        <v/>
      </c>
      <c r="N45" s="12" t="str">
        <f t="shared" si="4"/>
        <v/>
      </c>
      <c r="O45" s="12" t="str">
        <f t="shared" si="4"/>
        <v/>
      </c>
      <c r="P45" s="12" t="str">
        <f t="shared" si="4"/>
        <v/>
      </c>
      <c r="Q45" s="12" t="str">
        <f t="shared" si="4"/>
        <v/>
      </c>
    </row>
    <row r="46" spans="1:17" ht="15.75" customHeight="1" x14ac:dyDescent="0.25">
      <c r="A46" s="2">
        <v>43511</v>
      </c>
      <c r="B46" s="3" t="s">
        <v>32</v>
      </c>
      <c r="C46" s="5">
        <f>IF(B46="","",MATCH(MID(B46,1,3),{"SGL";"DBL";"TRP"},0))</f>
        <v>2</v>
      </c>
      <c r="D46" s="5">
        <f t="shared" si="1"/>
        <v>1</v>
      </c>
      <c r="E46" s="10" t="str">
        <f t="shared" si="2"/>
        <v>8; 4</v>
      </c>
      <c r="F46" s="12">
        <f t="shared" si="4"/>
        <v>8</v>
      </c>
      <c r="G46" s="12">
        <f t="shared" si="4"/>
        <v>4</v>
      </c>
      <c r="H46" s="12" t="str">
        <f t="shared" si="4"/>
        <v/>
      </c>
      <c r="I46" s="12" t="str">
        <f t="shared" si="4"/>
        <v/>
      </c>
      <c r="J46" s="12" t="str">
        <f t="shared" si="4"/>
        <v/>
      </c>
      <c r="K46" s="12" t="str">
        <f t="shared" si="4"/>
        <v/>
      </c>
      <c r="L46" s="12" t="str">
        <f t="shared" si="4"/>
        <v/>
      </c>
      <c r="M46" s="12" t="str">
        <f t="shared" si="4"/>
        <v/>
      </c>
      <c r="N46" s="12" t="str">
        <f t="shared" si="4"/>
        <v/>
      </c>
      <c r="O46" s="12" t="str">
        <f t="shared" si="4"/>
        <v/>
      </c>
      <c r="P46" s="12" t="str">
        <f t="shared" si="4"/>
        <v/>
      </c>
      <c r="Q46" s="12" t="str">
        <f t="shared" si="4"/>
        <v/>
      </c>
    </row>
    <row r="47" spans="1:17" ht="15.75" customHeight="1" x14ac:dyDescent="0.25">
      <c r="A47" s="2">
        <v>43518</v>
      </c>
      <c r="B47" s="3" t="s">
        <v>33</v>
      </c>
      <c r="C47" s="5">
        <f>IF(B47="","",MATCH(MID(B47,1,3),{"SGL";"DBL";"TRP"},0))</f>
        <v>2</v>
      </c>
      <c r="D47" s="5">
        <f t="shared" si="1"/>
        <v>1</v>
      </c>
      <c r="E47" s="10" t="str">
        <f t="shared" si="2"/>
        <v>12</v>
      </c>
      <c r="F47" s="12">
        <f t="shared" si="4"/>
        <v>12</v>
      </c>
      <c r="G47" s="12" t="str">
        <f t="shared" si="4"/>
        <v/>
      </c>
      <c r="H47" s="12" t="str">
        <f t="shared" si="4"/>
        <v/>
      </c>
      <c r="I47" s="12" t="str">
        <f t="shared" si="4"/>
        <v/>
      </c>
      <c r="J47" s="12" t="str">
        <f t="shared" si="4"/>
        <v/>
      </c>
      <c r="K47" s="12" t="str">
        <f t="shared" si="4"/>
        <v/>
      </c>
      <c r="L47" s="12" t="str">
        <f t="shared" si="4"/>
        <v/>
      </c>
      <c r="M47" s="12" t="str">
        <f t="shared" si="4"/>
        <v/>
      </c>
      <c r="N47" s="12" t="str">
        <f t="shared" si="4"/>
        <v/>
      </c>
      <c r="O47" s="12" t="str">
        <f t="shared" si="4"/>
        <v/>
      </c>
      <c r="P47" s="12" t="str">
        <f t="shared" si="4"/>
        <v/>
      </c>
      <c r="Q47" s="12" t="str">
        <f t="shared" si="4"/>
        <v/>
      </c>
    </row>
    <row r="48" spans="1:17" ht="15.75" customHeight="1" x14ac:dyDescent="0.25">
      <c r="A48" s="2">
        <v>43510</v>
      </c>
      <c r="B48" s="3" t="s">
        <v>28</v>
      </c>
      <c r="C48" s="5">
        <f>IF(B48="","",MATCH(MID(B48,1,3),{"SGL";"DBL";"TRP"},0))</f>
        <v>2</v>
      </c>
      <c r="D48" s="5">
        <f t="shared" si="1"/>
        <v>0</v>
      </c>
      <c r="E48" s="10" t="str">
        <f t="shared" si="2"/>
        <v>5</v>
      </c>
      <c r="F48" s="12">
        <f t="shared" si="4"/>
        <v>5</v>
      </c>
      <c r="G48" s="12" t="str">
        <f t="shared" si="4"/>
        <v/>
      </c>
      <c r="H48" s="12" t="str">
        <f t="shared" si="4"/>
        <v/>
      </c>
      <c r="I48" s="12" t="str">
        <f t="shared" si="4"/>
        <v/>
      </c>
      <c r="J48" s="12" t="str">
        <f t="shared" si="4"/>
        <v/>
      </c>
      <c r="K48" s="12" t="str">
        <f t="shared" si="4"/>
        <v/>
      </c>
      <c r="L48" s="12" t="str">
        <f t="shared" si="4"/>
        <v/>
      </c>
      <c r="M48" s="12" t="str">
        <f t="shared" si="4"/>
        <v/>
      </c>
      <c r="N48" s="12" t="str">
        <f t="shared" si="4"/>
        <v/>
      </c>
      <c r="O48" s="12" t="str">
        <f t="shared" si="4"/>
        <v/>
      </c>
      <c r="P48" s="12" t="str">
        <f t="shared" si="4"/>
        <v/>
      </c>
      <c r="Q48" s="12" t="str">
        <f t="shared" si="4"/>
        <v/>
      </c>
    </row>
    <row r="49" spans="1:17" ht="15.75" customHeight="1" x14ac:dyDescent="0.25">
      <c r="A49" s="2">
        <v>43518</v>
      </c>
      <c r="B49" s="3" t="s">
        <v>4</v>
      </c>
      <c r="C49" s="5">
        <f>IF(B49="","",MATCH(MID(B49,1,3),{"SGL";"DBL";"TRP"},0))</f>
        <v>2</v>
      </c>
      <c r="D49" s="5">
        <f t="shared" si="1"/>
        <v>0</v>
      </c>
      <c r="E49" s="10" t="str">
        <f t="shared" si="2"/>
        <v>2</v>
      </c>
      <c r="F49" s="12">
        <f t="shared" si="4"/>
        <v>2</v>
      </c>
      <c r="G49" s="12" t="str">
        <f t="shared" si="4"/>
        <v/>
      </c>
      <c r="H49" s="12" t="str">
        <f t="shared" si="4"/>
        <v/>
      </c>
      <c r="I49" s="12" t="str">
        <f t="shared" si="4"/>
        <v/>
      </c>
      <c r="J49" s="12" t="str">
        <f t="shared" si="4"/>
        <v/>
      </c>
      <c r="K49" s="12" t="str">
        <f t="shared" si="4"/>
        <v/>
      </c>
      <c r="L49" s="12" t="str">
        <f t="shared" si="4"/>
        <v/>
      </c>
      <c r="M49" s="12" t="str">
        <f t="shared" si="4"/>
        <v/>
      </c>
      <c r="N49" s="12" t="str">
        <f t="shared" si="4"/>
        <v/>
      </c>
      <c r="O49" s="12" t="str">
        <f t="shared" si="4"/>
        <v/>
      </c>
      <c r="P49" s="12" t="str">
        <f t="shared" si="4"/>
        <v/>
      </c>
      <c r="Q49" s="12" t="str">
        <f t="shared" si="4"/>
        <v/>
      </c>
    </row>
    <row r="50" spans="1:17" ht="15.75" customHeight="1" x14ac:dyDescent="0.25">
      <c r="A50" s="2">
        <v>43511</v>
      </c>
      <c r="B50" s="3" t="s">
        <v>3</v>
      </c>
      <c r="C50" s="5">
        <f>IF(B50="","",MATCH(MID(B50,1,3),{"SGL";"DBL";"TRP"},0))</f>
        <v>2</v>
      </c>
      <c r="D50" s="5">
        <f t="shared" si="1"/>
        <v>0</v>
      </c>
      <c r="E50" s="10" t="str">
        <f t="shared" si="2"/>
        <v>4</v>
      </c>
      <c r="F50" s="12">
        <f t="shared" si="4"/>
        <v>4</v>
      </c>
      <c r="G50" s="12" t="str">
        <f t="shared" si="4"/>
        <v/>
      </c>
      <c r="H50" s="12" t="str">
        <f t="shared" si="4"/>
        <v/>
      </c>
      <c r="I50" s="12" t="str">
        <f t="shared" si="4"/>
        <v/>
      </c>
      <c r="J50" s="12" t="str">
        <f t="shared" si="4"/>
        <v/>
      </c>
      <c r="K50" s="12" t="str">
        <f t="shared" si="4"/>
        <v/>
      </c>
      <c r="L50" s="12" t="str">
        <f t="shared" si="4"/>
        <v/>
      </c>
      <c r="M50" s="12" t="str">
        <f t="shared" si="4"/>
        <v/>
      </c>
      <c r="N50" s="12" t="str">
        <f t="shared" si="4"/>
        <v/>
      </c>
      <c r="O50" s="12" t="str">
        <f t="shared" si="4"/>
        <v/>
      </c>
      <c r="P50" s="12" t="str">
        <f t="shared" si="4"/>
        <v/>
      </c>
      <c r="Q50" s="12" t="str">
        <f t="shared" si="4"/>
        <v/>
      </c>
    </row>
    <row r="51" spans="1:17" ht="15.75" customHeight="1" x14ac:dyDescent="0.25">
      <c r="A51" s="2">
        <v>43520</v>
      </c>
      <c r="B51" s="3" t="s">
        <v>7</v>
      </c>
      <c r="C51" s="5">
        <f>IF(B51="","",MATCH(MID(B51,1,3),{"SGL";"DBL";"TRP"},0))</f>
        <v>2</v>
      </c>
      <c r="D51" s="5">
        <f t="shared" si="1"/>
        <v>1</v>
      </c>
      <c r="E51" s="10" t="str">
        <f t="shared" si="2"/>
        <v>11</v>
      </c>
      <c r="F51" s="12">
        <f t="shared" si="4"/>
        <v>11</v>
      </c>
      <c r="G51" s="12" t="str">
        <f t="shared" si="4"/>
        <v/>
      </c>
      <c r="H51" s="12" t="str">
        <f t="shared" si="4"/>
        <v/>
      </c>
      <c r="I51" s="12" t="str">
        <f t="shared" si="4"/>
        <v/>
      </c>
      <c r="J51" s="12" t="str">
        <f t="shared" si="4"/>
        <v/>
      </c>
      <c r="K51" s="12" t="str">
        <f t="shared" si="4"/>
        <v/>
      </c>
      <c r="L51" s="12" t="str">
        <f t="shared" si="4"/>
        <v/>
      </c>
      <c r="M51" s="12" t="str">
        <f t="shared" si="4"/>
        <v/>
      </c>
      <c r="N51" s="12" t="str">
        <f t="shared" si="4"/>
        <v/>
      </c>
      <c r="O51" s="12" t="str">
        <f t="shared" si="4"/>
        <v/>
      </c>
      <c r="P51" s="12" t="str">
        <f t="shared" si="4"/>
        <v/>
      </c>
      <c r="Q51" s="12" t="str">
        <f t="shared" si="4"/>
        <v/>
      </c>
    </row>
    <row r="52" spans="1:17" ht="15.75" customHeight="1" x14ac:dyDescent="0.25">
      <c r="A52" s="2">
        <v>43524</v>
      </c>
      <c r="B52" s="3" t="s">
        <v>32</v>
      </c>
      <c r="C52" s="5">
        <f>IF(B52="","",MATCH(MID(B52,1,3),{"SGL";"DBL";"TRP"},0))</f>
        <v>2</v>
      </c>
      <c r="D52" s="5">
        <f t="shared" si="1"/>
        <v>1</v>
      </c>
      <c r="E52" s="10" t="str">
        <f t="shared" si="2"/>
        <v>8; 4</v>
      </c>
      <c r="F52" s="12">
        <f t="shared" si="4"/>
        <v>8</v>
      </c>
      <c r="G52" s="12">
        <f t="shared" si="4"/>
        <v>4</v>
      </c>
      <c r="H52" s="12" t="str">
        <f t="shared" si="4"/>
        <v/>
      </c>
      <c r="I52" s="12" t="str">
        <f t="shared" si="4"/>
        <v/>
      </c>
      <c r="J52" s="12" t="str">
        <f t="shared" si="4"/>
        <v/>
      </c>
      <c r="K52" s="12" t="str">
        <f t="shared" si="4"/>
        <v/>
      </c>
      <c r="L52" s="12" t="str">
        <f t="shared" si="4"/>
        <v/>
      </c>
      <c r="M52" s="12" t="str">
        <f t="shared" si="4"/>
        <v/>
      </c>
      <c r="N52" s="12" t="str">
        <f t="shared" si="4"/>
        <v/>
      </c>
      <c r="O52" s="12" t="str">
        <f t="shared" si="4"/>
        <v/>
      </c>
      <c r="P52" s="12" t="str">
        <f t="shared" si="4"/>
        <v/>
      </c>
      <c r="Q52" s="12" t="str">
        <f t="shared" si="4"/>
        <v/>
      </c>
    </row>
    <row r="53" spans="1:17" ht="15.75" customHeight="1" x14ac:dyDescent="0.25">
      <c r="A53" s="2">
        <v>43524</v>
      </c>
      <c r="B53" s="3" t="s">
        <v>34</v>
      </c>
      <c r="C53" s="5">
        <f>IF(B53="","",MATCH(MID(B53,1,3),{"SGL";"DBL";"TRP"},0))</f>
        <v>2</v>
      </c>
      <c r="D53" s="5">
        <f t="shared" si="1"/>
        <v>0</v>
      </c>
      <c r="E53" s="10" t="str">
        <f t="shared" si="2"/>
        <v>3; 3</v>
      </c>
      <c r="F53" s="12">
        <f t="shared" si="4"/>
        <v>3</v>
      </c>
      <c r="G53" s="12">
        <f t="shared" si="4"/>
        <v>3</v>
      </c>
      <c r="H53" s="12" t="str">
        <f t="shared" si="4"/>
        <v/>
      </c>
      <c r="I53" s="12" t="str">
        <f t="shared" si="4"/>
        <v/>
      </c>
      <c r="J53" s="12" t="str">
        <f t="shared" si="4"/>
        <v/>
      </c>
      <c r="K53" s="12" t="str">
        <f t="shared" si="4"/>
        <v/>
      </c>
      <c r="L53" s="12" t="str">
        <f t="shared" si="4"/>
        <v/>
      </c>
      <c r="M53" s="12" t="str">
        <f t="shared" si="4"/>
        <v/>
      </c>
      <c r="N53" s="12" t="str">
        <f t="shared" si="4"/>
        <v/>
      </c>
      <c r="O53" s="12" t="str">
        <f t="shared" si="4"/>
        <v/>
      </c>
      <c r="P53" s="12" t="str">
        <f t="shared" si="4"/>
        <v/>
      </c>
      <c r="Q53" s="12" t="str">
        <f t="shared" si="4"/>
        <v/>
      </c>
    </row>
    <row r="54" spans="1:17" ht="15.75" customHeight="1" x14ac:dyDescent="0.25">
      <c r="A54" s="2">
        <v>43518</v>
      </c>
      <c r="B54" s="3" t="s">
        <v>7</v>
      </c>
      <c r="C54" s="5">
        <f>IF(B54="","",MATCH(MID(B54,1,3),{"SGL";"DBL";"TRP"},0))</f>
        <v>2</v>
      </c>
      <c r="D54" s="5">
        <f t="shared" si="1"/>
        <v>1</v>
      </c>
      <c r="E54" s="10" t="str">
        <f t="shared" si="2"/>
        <v>11</v>
      </c>
      <c r="F54" s="12">
        <f t="shared" si="4"/>
        <v>11</v>
      </c>
      <c r="G54" s="12" t="str">
        <f t="shared" si="4"/>
        <v/>
      </c>
      <c r="H54" s="12" t="str">
        <f t="shared" si="4"/>
        <v/>
      </c>
      <c r="I54" s="12" t="str">
        <f t="shared" si="4"/>
        <v/>
      </c>
      <c r="J54" s="12" t="str">
        <f t="shared" si="4"/>
        <v/>
      </c>
      <c r="K54" s="12" t="str">
        <f t="shared" si="4"/>
        <v/>
      </c>
      <c r="L54" s="12" t="str">
        <f t="shared" si="4"/>
        <v/>
      </c>
      <c r="M54" s="12" t="str">
        <f t="shared" si="4"/>
        <v/>
      </c>
      <c r="N54" s="12" t="str">
        <f t="shared" si="4"/>
        <v/>
      </c>
      <c r="O54" s="12" t="str">
        <f t="shared" si="4"/>
        <v/>
      </c>
      <c r="P54" s="12" t="str">
        <f t="shared" si="4"/>
        <v/>
      </c>
      <c r="Q54" s="12" t="str">
        <f t="shared" si="4"/>
        <v/>
      </c>
    </row>
    <row r="55" spans="1:17" ht="15.75" customHeight="1" x14ac:dyDescent="0.25">
      <c r="A55" s="2">
        <v>43520</v>
      </c>
      <c r="B55" s="3" t="s">
        <v>35</v>
      </c>
      <c r="C55" s="5">
        <f>IF(B55="","",MATCH(MID(B55,1,3),{"SGL";"DBL";"TRP"},0))</f>
        <v>3</v>
      </c>
      <c r="D55" s="5">
        <f t="shared" si="1"/>
        <v>0</v>
      </c>
      <c r="E55" s="10">
        <f t="shared" si="2"/>
        <v>0</v>
      </c>
      <c r="F55" s="12">
        <f t="shared" si="4"/>
        <v>0</v>
      </c>
      <c r="G55" s="12" t="str">
        <f t="shared" si="4"/>
        <v/>
      </c>
      <c r="H55" s="12" t="str">
        <f t="shared" si="4"/>
        <v/>
      </c>
      <c r="I55" s="12" t="str">
        <f t="shared" si="4"/>
        <v/>
      </c>
      <c r="J55" s="12" t="str">
        <f t="shared" si="4"/>
        <v/>
      </c>
      <c r="K55" s="12" t="str">
        <f t="shared" si="4"/>
        <v/>
      </c>
      <c r="L55" s="12" t="str">
        <f t="shared" si="4"/>
        <v/>
      </c>
      <c r="M55" s="12" t="str">
        <f t="shared" si="4"/>
        <v/>
      </c>
      <c r="N55" s="12" t="str">
        <f t="shared" si="4"/>
        <v/>
      </c>
      <c r="O55" s="12" t="str">
        <f t="shared" si="4"/>
        <v/>
      </c>
      <c r="P55" s="12" t="str">
        <f t="shared" si="4"/>
        <v/>
      </c>
      <c r="Q55" s="12" t="str">
        <f t="shared" si="4"/>
        <v/>
      </c>
    </row>
    <row r="56" spans="1:17" ht="15.75" customHeight="1" x14ac:dyDescent="0.25">
      <c r="A56" s="2">
        <v>43524</v>
      </c>
      <c r="B56" s="3" t="s">
        <v>36</v>
      </c>
      <c r="C56" s="5">
        <f>IF(B56="","",MATCH(MID(B56,1,3),{"SGL";"DBL";"TRP"},0))</f>
        <v>1</v>
      </c>
      <c r="D56" s="5">
        <f t="shared" si="1"/>
        <v>0</v>
      </c>
      <c r="E56" s="10">
        <f t="shared" si="2"/>
        <v>0</v>
      </c>
      <c r="F56" s="12">
        <f t="shared" si="4"/>
        <v>0</v>
      </c>
      <c r="G56" s="12" t="str">
        <f t="shared" si="4"/>
        <v/>
      </c>
      <c r="H56" s="12" t="str">
        <f t="shared" si="4"/>
        <v/>
      </c>
      <c r="I56" s="12" t="str">
        <f t="shared" ref="G56:Q119" si="5">IFERROR(1*MID(SUBSTITUTE(";"&amp;$E56&amp;";",";","µ",I$1),SEARCH("µ",SUBSTITUTE(";"&amp;$E56&amp;";",";","µ",I$1))+1,SEARCH(";",SUBSTITUTE(";"&amp;$E56&amp;";",";","µ",I$1),SEARCH("µ",SUBSTITUTE(";"&amp;$E56&amp;";",";","µ",I$1)))-SEARCH("µ",SUBSTITUTE(";"&amp;$E56&amp;";",";","µ",I$1))-1),"")</f>
        <v/>
      </c>
      <c r="J56" s="12" t="str">
        <f t="shared" si="5"/>
        <v/>
      </c>
      <c r="K56" s="12" t="str">
        <f t="shared" si="5"/>
        <v/>
      </c>
      <c r="L56" s="12" t="str">
        <f t="shared" si="5"/>
        <v/>
      </c>
      <c r="M56" s="12" t="str">
        <f t="shared" si="5"/>
        <v/>
      </c>
      <c r="N56" s="12" t="str">
        <f t="shared" si="5"/>
        <v/>
      </c>
      <c r="O56" s="12" t="str">
        <f t="shared" si="5"/>
        <v/>
      </c>
      <c r="P56" s="12" t="str">
        <f t="shared" si="5"/>
        <v/>
      </c>
      <c r="Q56" s="12" t="str">
        <f t="shared" si="5"/>
        <v/>
      </c>
    </row>
    <row r="57" spans="1:17" ht="15.75" customHeight="1" x14ac:dyDescent="0.25">
      <c r="A57" s="2">
        <v>43524</v>
      </c>
      <c r="B57" s="3" t="s">
        <v>16</v>
      </c>
      <c r="C57" s="5">
        <f>IF(B57="","",MATCH(MID(B57,1,3),{"SGL";"DBL";"TRP"},0))</f>
        <v>2</v>
      </c>
      <c r="D57" s="5">
        <f t="shared" si="1"/>
        <v>0</v>
      </c>
      <c r="E57" s="10" t="str">
        <f t="shared" si="2"/>
        <v>3</v>
      </c>
      <c r="F57" s="12">
        <f t="shared" ref="F57:F120" si="6">IFERROR(1*MID(SUBSTITUTE(";"&amp;$E57&amp;";",";","µ",F$1),SEARCH("µ",SUBSTITUTE(";"&amp;$E57&amp;";",";","µ",F$1))+1,SEARCH(";",SUBSTITUTE(";"&amp;$E57&amp;";",";","µ",F$1),SEARCH("µ",SUBSTITUTE(";"&amp;$E57&amp;";",";","µ",F$1)))-SEARCH("µ",SUBSTITUTE(";"&amp;$E57&amp;";",";","µ",F$1))-1),"")</f>
        <v>3</v>
      </c>
      <c r="G57" s="12" t="str">
        <f t="shared" si="5"/>
        <v/>
      </c>
      <c r="H57" s="12" t="str">
        <f t="shared" si="5"/>
        <v/>
      </c>
      <c r="I57" s="12" t="str">
        <f t="shared" si="5"/>
        <v/>
      </c>
      <c r="J57" s="12" t="str">
        <f t="shared" si="5"/>
        <v/>
      </c>
      <c r="K57" s="12" t="str">
        <f t="shared" si="5"/>
        <v/>
      </c>
      <c r="L57" s="12" t="str">
        <f t="shared" si="5"/>
        <v/>
      </c>
      <c r="M57" s="12" t="str">
        <f t="shared" si="5"/>
        <v/>
      </c>
      <c r="N57" s="12" t="str">
        <f t="shared" si="5"/>
        <v/>
      </c>
      <c r="O57" s="12" t="str">
        <f t="shared" si="5"/>
        <v/>
      </c>
      <c r="P57" s="12" t="str">
        <f t="shared" si="5"/>
        <v/>
      </c>
      <c r="Q57" s="12" t="str">
        <f t="shared" si="5"/>
        <v/>
      </c>
    </row>
    <row r="58" spans="1:17" ht="15.75" customHeight="1" x14ac:dyDescent="0.25">
      <c r="A58" s="2">
        <v>43524</v>
      </c>
      <c r="B58" s="3" t="s">
        <v>28</v>
      </c>
      <c r="C58" s="5">
        <f>IF(B58="","",MATCH(MID(B58,1,3),{"SGL";"DBL";"TRP"},0))</f>
        <v>2</v>
      </c>
      <c r="D58" s="5">
        <f t="shared" si="1"/>
        <v>0</v>
      </c>
      <c r="E58" s="10" t="str">
        <f t="shared" si="2"/>
        <v>5</v>
      </c>
      <c r="F58" s="12">
        <f t="shared" si="6"/>
        <v>5</v>
      </c>
      <c r="G58" s="12" t="str">
        <f t="shared" si="5"/>
        <v/>
      </c>
      <c r="H58" s="12" t="str">
        <f t="shared" si="5"/>
        <v/>
      </c>
      <c r="I58" s="12" t="str">
        <f t="shared" si="5"/>
        <v/>
      </c>
      <c r="J58" s="12" t="str">
        <f t="shared" si="5"/>
        <v/>
      </c>
      <c r="K58" s="12" t="str">
        <f t="shared" si="5"/>
        <v/>
      </c>
      <c r="L58" s="12" t="str">
        <f t="shared" si="5"/>
        <v/>
      </c>
      <c r="M58" s="12" t="str">
        <f t="shared" si="5"/>
        <v/>
      </c>
      <c r="N58" s="12" t="str">
        <f t="shared" si="5"/>
        <v/>
      </c>
      <c r="O58" s="12" t="str">
        <f t="shared" si="5"/>
        <v/>
      </c>
      <c r="P58" s="12" t="str">
        <f t="shared" si="5"/>
        <v/>
      </c>
      <c r="Q58" s="12" t="str">
        <f t="shared" si="5"/>
        <v/>
      </c>
    </row>
    <row r="59" spans="1:17" ht="15.75" customHeight="1" x14ac:dyDescent="0.25">
      <c r="A59" s="2">
        <v>43511</v>
      </c>
      <c r="B59" s="3" t="s">
        <v>4</v>
      </c>
      <c r="C59" s="5">
        <f>IF(B59="","",MATCH(MID(B59,1,3),{"SGL";"DBL";"TRP"},0))</f>
        <v>2</v>
      </c>
      <c r="D59" s="5">
        <f t="shared" si="1"/>
        <v>0</v>
      </c>
      <c r="E59" s="10" t="str">
        <f t="shared" si="2"/>
        <v>2</v>
      </c>
      <c r="F59" s="12">
        <f t="shared" si="6"/>
        <v>2</v>
      </c>
      <c r="G59" s="12" t="str">
        <f t="shared" si="5"/>
        <v/>
      </c>
      <c r="H59" s="12" t="str">
        <f t="shared" si="5"/>
        <v/>
      </c>
      <c r="I59" s="12" t="str">
        <f t="shared" si="5"/>
        <v/>
      </c>
      <c r="J59" s="12" t="str">
        <f t="shared" si="5"/>
        <v/>
      </c>
      <c r="K59" s="12" t="str">
        <f t="shared" si="5"/>
        <v/>
      </c>
      <c r="L59" s="12" t="str">
        <f t="shared" si="5"/>
        <v/>
      </c>
      <c r="M59" s="12" t="str">
        <f t="shared" si="5"/>
        <v/>
      </c>
      <c r="N59" s="12" t="str">
        <f t="shared" si="5"/>
        <v/>
      </c>
      <c r="O59" s="12" t="str">
        <f t="shared" si="5"/>
        <v/>
      </c>
      <c r="P59" s="12" t="str">
        <f t="shared" si="5"/>
        <v/>
      </c>
      <c r="Q59" s="12" t="str">
        <f t="shared" si="5"/>
        <v/>
      </c>
    </row>
    <row r="60" spans="1:17" ht="15.75" customHeight="1" x14ac:dyDescent="0.25">
      <c r="A60" s="2">
        <v>43520</v>
      </c>
      <c r="B60" s="3" t="s">
        <v>24</v>
      </c>
      <c r="C60" s="5">
        <f>IF(B60="","",MATCH(MID(B60,1,3),{"SGL";"DBL";"TRP"},0))</f>
        <v>2</v>
      </c>
      <c r="D60" s="5">
        <f t="shared" si="1"/>
        <v>0</v>
      </c>
      <c r="E60" s="10" t="str">
        <f t="shared" si="2"/>
        <v>5; 2</v>
      </c>
      <c r="F60" s="12">
        <f t="shared" si="6"/>
        <v>5</v>
      </c>
      <c r="G60" s="12">
        <f t="shared" si="5"/>
        <v>2</v>
      </c>
      <c r="H60" s="12" t="str">
        <f t="shared" si="5"/>
        <v/>
      </c>
      <c r="I60" s="12" t="str">
        <f t="shared" si="5"/>
        <v/>
      </c>
      <c r="J60" s="12" t="str">
        <f t="shared" si="5"/>
        <v/>
      </c>
      <c r="K60" s="12" t="str">
        <f t="shared" si="5"/>
        <v/>
      </c>
      <c r="L60" s="12" t="str">
        <f t="shared" si="5"/>
        <v/>
      </c>
      <c r="M60" s="12" t="str">
        <f t="shared" si="5"/>
        <v/>
      </c>
      <c r="N60" s="12" t="str">
        <f t="shared" si="5"/>
        <v/>
      </c>
      <c r="O60" s="12" t="str">
        <f t="shared" si="5"/>
        <v/>
      </c>
      <c r="P60" s="12" t="str">
        <f t="shared" si="5"/>
        <v/>
      </c>
      <c r="Q60" s="12" t="str">
        <f t="shared" si="5"/>
        <v/>
      </c>
    </row>
    <row r="61" spans="1:17" ht="15.75" customHeight="1" x14ac:dyDescent="0.25">
      <c r="A61" s="2">
        <v>43510</v>
      </c>
      <c r="B61" s="3" t="s">
        <v>11</v>
      </c>
      <c r="C61" s="5">
        <f>IF(B61="","",MATCH(MID(B61,1,3),{"SGL";"DBL";"TRP"},0))</f>
        <v>2</v>
      </c>
      <c r="D61" s="5">
        <f t="shared" si="1"/>
        <v>1</v>
      </c>
      <c r="E61" s="10" t="str">
        <f t="shared" si="2"/>
        <v>9</v>
      </c>
      <c r="F61" s="12">
        <f t="shared" si="6"/>
        <v>9</v>
      </c>
      <c r="G61" s="12" t="str">
        <f t="shared" si="5"/>
        <v/>
      </c>
      <c r="H61" s="12" t="str">
        <f t="shared" si="5"/>
        <v/>
      </c>
      <c r="I61" s="12" t="str">
        <f t="shared" si="5"/>
        <v/>
      </c>
      <c r="J61" s="12" t="str">
        <f t="shared" si="5"/>
        <v/>
      </c>
      <c r="K61" s="12" t="str">
        <f t="shared" si="5"/>
        <v/>
      </c>
      <c r="L61" s="12" t="str">
        <f t="shared" si="5"/>
        <v/>
      </c>
      <c r="M61" s="12" t="str">
        <f t="shared" si="5"/>
        <v/>
      </c>
      <c r="N61" s="12" t="str">
        <f t="shared" si="5"/>
        <v/>
      </c>
      <c r="O61" s="12" t="str">
        <f t="shared" si="5"/>
        <v/>
      </c>
      <c r="P61" s="12" t="str">
        <f t="shared" si="5"/>
        <v/>
      </c>
      <c r="Q61" s="12" t="str">
        <f t="shared" si="5"/>
        <v/>
      </c>
    </row>
    <row r="62" spans="1:17" ht="15.75" customHeight="1" x14ac:dyDescent="0.25">
      <c r="A62" s="2">
        <v>43524</v>
      </c>
      <c r="B62" s="3" t="s">
        <v>37</v>
      </c>
      <c r="C62" s="5">
        <f>IF(B62="","",MATCH(MID(B62,1,3),{"SGL";"DBL";"TRP"},0))</f>
        <v>3</v>
      </c>
      <c r="D62" s="5">
        <f t="shared" si="1"/>
        <v>1</v>
      </c>
      <c r="E62" s="10" t="str">
        <f t="shared" si="2"/>
        <v>7</v>
      </c>
      <c r="F62" s="12">
        <f t="shared" si="6"/>
        <v>7</v>
      </c>
      <c r="G62" s="12" t="str">
        <f t="shared" si="5"/>
        <v/>
      </c>
      <c r="H62" s="12" t="str">
        <f t="shared" si="5"/>
        <v/>
      </c>
      <c r="I62" s="12" t="str">
        <f t="shared" si="5"/>
        <v/>
      </c>
      <c r="J62" s="12" t="str">
        <f t="shared" si="5"/>
        <v/>
      </c>
      <c r="K62" s="12" t="str">
        <f t="shared" si="5"/>
        <v/>
      </c>
      <c r="L62" s="12" t="str">
        <f t="shared" si="5"/>
        <v/>
      </c>
      <c r="M62" s="12" t="str">
        <f t="shared" si="5"/>
        <v/>
      </c>
      <c r="N62" s="12" t="str">
        <f t="shared" si="5"/>
        <v/>
      </c>
      <c r="O62" s="12" t="str">
        <f t="shared" si="5"/>
        <v/>
      </c>
      <c r="P62" s="12" t="str">
        <f t="shared" si="5"/>
        <v/>
      </c>
      <c r="Q62" s="12" t="str">
        <f t="shared" si="5"/>
        <v/>
      </c>
    </row>
    <row r="63" spans="1:17" ht="15.75" customHeight="1" x14ac:dyDescent="0.25">
      <c r="A63" s="2">
        <v>43524</v>
      </c>
      <c r="B63" s="3" t="s">
        <v>15</v>
      </c>
      <c r="C63" s="5">
        <f>IF(B63="","",MATCH(MID(B63,1,3),{"SGL";"DBL";"TRP"},0))</f>
        <v>3</v>
      </c>
      <c r="D63" s="5">
        <f t="shared" si="1"/>
        <v>1</v>
      </c>
      <c r="E63" s="10" t="str">
        <f t="shared" si="2"/>
        <v>8</v>
      </c>
      <c r="F63" s="12">
        <f t="shared" si="6"/>
        <v>8</v>
      </c>
      <c r="G63" s="12" t="str">
        <f t="shared" si="5"/>
        <v/>
      </c>
      <c r="H63" s="12" t="str">
        <f t="shared" si="5"/>
        <v/>
      </c>
      <c r="I63" s="12" t="str">
        <f t="shared" si="5"/>
        <v/>
      </c>
      <c r="J63" s="12" t="str">
        <f t="shared" si="5"/>
        <v/>
      </c>
      <c r="K63" s="12" t="str">
        <f t="shared" si="5"/>
        <v/>
      </c>
      <c r="L63" s="12" t="str">
        <f t="shared" si="5"/>
        <v/>
      </c>
      <c r="M63" s="12" t="str">
        <f t="shared" si="5"/>
        <v/>
      </c>
      <c r="N63" s="12" t="str">
        <f t="shared" si="5"/>
        <v/>
      </c>
      <c r="O63" s="12" t="str">
        <f t="shared" si="5"/>
        <v/>
      </c>
      <c r="P63" s="12" t="str">
        <f t="shared" si="5"/>
        <v/>
      </c>
      <c r="Q63" s="12" t="str">
        <f t="shared" si="5"/>
        <v/>
      </c>
    </row>
    <row r="64" spans="1:17" ht="15.75" customHeight="1" x14ac:dyDescent="0.25">
      <c r="A64" s="2">
        <v>43511</v>
      </c>
      <c r="B64" s="3" t="s">
        <v>38</v>
      </c>
      <c r="C64" s="5">
        <f>IF(B64="","",MATCH(MID(B64,1,3),{"SGL";"DBL";"TRP"},0))</f>
        <v>1</v>
      </c>
      <c r="D64" s="5">
        <f t="shared" si="1"/>
        <v>1</v>
      </c>
      <c r="E64" s="10" t="str">
        <f t="shared" si="2"/>
        <v>8; 4</v>
      </c>
      <c r="F64" s="12">
        <f t="shared" si="6"/>
        <v>8</v>
      </c>
      <c r="G64" s="12">
        <f t="shared" si="5"/>
        <v>4</v>
      </c>
      <c r="H64" s="12" t="str">
        <f t="shared" si="5"/>
        <v/>
      </c>
      <c r="I64" s="12" t="str">
        <f t="shared" si="5"/>
        <v/>
      </c>
      <c r="J64" s="12" t="str">
        <f t="shared" si="5"/>
        <v/>
      </c>
      <c r="K64" s="12" t="str">
        <f t="shared" si="5"/>
        <v/>
      </c>
      <c r="L64" s="12" t="str">
        <f t="shared" si="5"/>
        <v/>
      </c>
      <c r="M64" s="12" t="str">
        <f t="shared" si="5"/>
        <v/>
      </c>
      <c r="N64" s="12" t="str">
        <f t="shared" si="5"/>
        <v/>
      </c>
      <c r="O64" s="12" t="str">
        <f t="shared" si="5"/>
        <v/>
      </c>
      <c r="P64" s="12" t="str">
        <f t="shared" si="5"/>
        <v/>
      </c>
      <c r="Q64" s="12" t="str">
        <f t="shared" si="5"/>
        <v/>
      </c>
    </row>
    <row r="65" spans="1:17" ht="15.75" customHeight="1" x14ac:dyDescent="0.25">
      <c r="A65" s="2">
        <v>43511</v>
      </c>
      <c r="B65" s="3" t="s">
        <v>39</v>
      </c>
      <c r="C65" s="5">
        <f>IF(B65="","",MATCH(MID(B65,1,3),{"SGL";"DBL";"TRP"},0))</f>
        <v>1</v>
      </c>
      <c r="D65" s="5">
        <f t="shared" si="1"/>
        <v>2</v>
      </c>
      <c r="E65" s="10" t="str">
        <f t="shared" si="2"/>
        <v>9; 7</v>
      </c>
      <c r="F65" s="12">
        <f t="shared" si="6"/>
        <v>9</v>
      </c>
      <c r="G65" s="12">
        <f t="shared" si="5"/>
        <v>7</v>
      </c>
      <c r="H65" s="12" t="str">
        <f t="shared" si="5"/>
        <v/>
      </c>
      <c r="I65" s="12" t="str">
        <f t="shared" si="5"/>
        <v/>
      </c>
      <c r="J65" s="12" t="str">
        <f t="shared" si="5"/>
        <v/>
      </c>
      <c r="K65" s="12" t="str">
        <f t="shared" si="5"/>
        <v/>
      </c>
      <c r="L65" s="12" t="str">
        <f t="shared" si="5"/>
        <v/>
      </c>
      <c r="M65" s="12" t="str">
        <f t="shared" si="5"/>
        <v/>
      </c>
      <c r="N65" s="12" t="str">
        <f t="shared" si="5"/>
        <v/>
      </c>
      <c r="O65" s="12" t="str">
        <f t="shared" si="5"/>
        <v/>
      </c>
      <c r="P65" s="12" t="str">
        <f t="shared" si="5"/>
        <v/>
      </c>
      <c r="Q65" s="12" t="str">
        <f t="shared" si="5"/>
        <v/>
      </c>
    </row>
    <row r="66" spans="1:17" ht="15.75" customHeight="1" x14ac:dyDescent="0.25">
      <c r="A66" s="2">
        <v>43510</v>
      </c>
      <c r="B66" s="3" t="s">
        <v>40</v>
      </c>
      <c r="C66" s="5">
        <f>IF(B66="","",MATCH(MID(B66,1,3),{"SGL";"DBL";"TRP"},0))</f>
        <v>1</v>
      </c>
      <c r="D66" s="5">
        <f t="shared" si="1"/>
        <v>1</v>
      </c>
      <c r="E66" s="10" t="str">
        <f t="shared" si="2"/>
        <v>13</v>
      </c>
      <c r="F66" s="12">
        <f t="shared" si="6"/>
        <v>13</v>
      </c>
      <c r="G66" s="12" t="str">
        <f t="shared" si="5"/>
        <v/>
      </c>
      <c r="H66" s="12" t="str">
        <f t="shared" si="5"/>
        <v/>
      </c>
      <c r="I66" s="12" t="str">
        <f t="shared" si="5"/>
        <v/>
      </c>
      <c r="J66" s="12" t="str">
        <f t="shared" si="5"/>
        <v/>
      </c>
      <c r="K66" s="12" t="str">
        <f t="shared" si="5"/>
        <v/>
      </c>
      <c r="L66" s="12" t="str">
        <f t="shared" si="5"/>
        <v/>
      </c>
      <c r="M66" s="12" t="str">
        <f t="shared" si="5"/>
        <v/>
      </c>
      <c r="N66" s="12" t="str">
        <f t="shared" si="5"/>
        <v/>
      </c>
      <c r="O66" s="12" t="str">
        <f t="shared" si="5"/>
        <v/>
      </c>
      <c r="P66" s="12" t="str">
        <f t="shared" si="5"/>
        <v/>
      </c>
      <c r="Q66" s="12" t="str">
        <f t="shared" si="5"/>
        <v/>
      </c>
    </row>
    <row r="67" spans="1:17" ht="15.75" customHeight="1" x14ac:dyDescent="0.25">
      <c r="A67" s="2">
        <v>43510</v>
      </c>
      <c r="B67" s="3" t="s">
        <v>23</v>
      </c>
      <c r="C67" s="5">
        <f>IF(B67="","",MATCH(MID(B67,1,3),{"SGL";"DBL";"TRP"},0))</f>
        <v>1</v>
      </c>
      <c r="D67" s="5">
        <f t="shared" ref="D67:D130" si="7">IF($B67="","",SUMPRODUCT(($F67:$Q67&lt;&gt;"")*($F67:$Q67&gt;=6)))</f>
        <v>1</v>
      </c>
      <c r="E67" s="10" t="str">
        <f t="shared" ref="E67:E130" si="8">IF(ISERROR(FIND("(",$B67,1)),0,TRIM(SUBSTITUTE(SUBSTITUTE(SUBSTITUTE(SUBSTITUTE(MID($B67,FIND("(",$B67,1),9^9),",",";"),"(",""),")",""),"+INF","")))</f>
        <v>7</v>
      </c>
      <c r="F67" s="12">
        <f t="shared" si="6"/>
        <v>7</v>
      </c>
      <c r="G67" s="12" t="str">
        <f t="shared" si="5"/>
        <v/>
      </c>
      <c r="H67" s="12" t="str">
        <f t="shared" si="5"/>
        <v/>
      </c>
      <c r="I67" s="12" t="str">
        <f t="shared" si="5"/>
        <v/>
      </c>
      <c r="J67" s="12" t="str">
        <f t="shared" si="5"/>
        <v/>
      </c>
      <c r="K67" s="12" t="str">
        <f t="shared" si="5"/>
        <v/>
      </c>
      <c r="L67" s="12" t="str">
        <f t="shared" si="5"/>
        <v/>
      </c>
      <c r="M67" s="12" t="str">
        <f t="shared" si="5"/>
        <v/>
      </c>
      <c r="N67" s="12" t="str">
        <f t="shared" si="5"/>
        <v/>
      </c>
      <c r="O67" s="12" t="str">
        <f t="shared" si="5"/>
        <v/>
      </c>
      <c r="P67" s="12" t="str">
        <f t="shared" si="5"/>
        <v/>
      </c>
      <c r="Q67" s="12" t="str">
        <f t="shared" si="5"/>
        <v/>
      </c>
    </row>
    <row r="68" spans="1:17" ht="15.75" customHeight="1" x14ac:dyDescent="0.25">
      <c r="A68" s="2">
        <v>43511</v>
      </c>
      <c r="B68" s="3" t="s">
        <v>41</v>
      </c>
      <c r="C68" s="5">
        <f>IF(B68="","",MATCH(MID(B68,1,3),{"SGL";"DBL";"TRP"},0))</f>
        <v>2</v>
      </c>
      <c r="D68" s="5">
        <f t="shared" si="7"/>
        <v>1</v>
      </c>
      <c r="E68" s="10" t="str">
        <f t="shared" si="8"/>
        <v>8</v>
      </c>
      <c r="F68" s="12">
        <f t="shared" si="6"/>
        <v>8</v>
      </c>
      <c r="G68" s="12" t="str">
        <f t="shared" si="5"/>
        <v/>
      </c>
      <c r="H68" s="12" t="str">
        <f t="shared" si="5"/>
        <v/>
      </c>
      <c r="I68" s="12" t="str">
        <f t="shared" si="5"/>
        <v/>
      </c>
      <c r="J68" s="12" t="str">
        <f t="shared" si="5"/>
        <v/>
      </c>
      <c r="K68" s="12" t="str">
        <f t="shared" si="5"/>
        <v/>
      </c>
      <c r="L68" s="12" t="str">
        <f t="shared" si="5"/>
        <v/>
      </c>
      <c r="M68" s="12" t="str">
        <f t="shared" si="5"/>
        <v/>
      </c>
      <c r="N68" s="12" t="str">
        <f t="shared" si="5"/>
        <v/>
      </c>
      <c r="O68" s="12" t="str">
        <f t="shared" si="5"/>
        <v/>
      </c>
      <c r="P68" s="12" t="str">
        <f t="shared" si="5"/>
        <v/>
      </c>
      <c r="Q68" s="12" t="str">
        <f t="shared" si="5"/>
        <v/>
      </c>
    </row>
    <row r="69" spans="1:17" ht="15.75" customHeight="1" x14ac:dyDescent="0.25">
      <c r="A69" s="2">
        <v>43510</v>
      </c>
      <c r="B69" s="3" t="s">
        <v>42</v>
      </c>
      <c r="C69" s="5">
        <f>IF(B69="","",MATCH(MID(B69,1,3),{"SGL";"DBL";"TRP"},0))</f>
        <v>2</v>
      </c>
      <c r="D69" s="5">
        <f t="shared" si="7"/>
        <v>1</v>
      </c>
      <c r="E69" s="10" t="str">
        <f t="shared" si="8"/>
        <v>7</v>
      </c>
      <c r="F69" s="12">
        <f t="shared" si="6"/>
        <v>7</v>
      </c>
      <c r="G69" s="12" t="str">
        <f t="shared" si="5"/>
        <v/>
      </c>
      <c r="H69" s="12" t="str">
        <f t="shared" si="5"/>
        <v/>
      </c>
      <c r="I69" s="12" t="str">
        <f t="shared" si="5"/>
        <v/>
      </c>
      <c r="J69" s="12" t="str">
        <f t="shared" si="5"/>
        <v/>
      </c>
      <c r="K69" s="12" t="str">
        <f t="shared" si="5"/>
        <v/>
      </c>
      <c r="L69" s="12" t="str">
        <f t="shared" si="5"/>
        <v/>
      </c>
      <c r="M69" s="12" t="str">
        <f t="shared" si="5"/>
        <v/>
      </c>
      <c r="N69" s="12" t="str">
        <f t="shared" si="5"/>
        <v/>
      </c>
      <c r="O69" s="12" t="str">
        <f t="shared" si="5"/>
        <v/>
      </c>
      <c r="P69" s="12" t="str">
        <f t="shared" si="5"/>
        <v/>
      </c>
      <c r="Q69" s="12" t="str">
        <f t="shared" si="5"/>
        <v/>
      </c>
    </row>
    <row r="70" spans="1:17" ht="15.75" customHeight="1" x14ac:dyDescent="0.25">
      <c r="A70" s="2">
        <v>43520</v>
      </c>
      <c r="B70" s="3" t="s">
        <v>10</v>
      </c>
      <c r="C70" s="5">
        <f>IF(B70="","",MATCH(MID(B70,1,3),{"SGL";"DBL";"TRP"},0))</f>
        <v>2</v>
      </c>
      <c r="D70" s="5">
        <f t="shared" si="7"/>
        <v>1</v>
      </c>
      <c r="E70" s="10" t="str">
        <f t="shared" si="8"/>
        <v>6</v>
      </c>
      <c r="F70" s="12">
        <f t="shared" si="6"/>
        <v>6</v>
      </c>
      <c r="G70" s="12" t="str">
        <f t="shared" si="5"/>
        <v/>
      </c>
      <c r="H70" s="12" t="str">
        <f t="shared" si="5"/>
        <v/>
      </c>
      <c r="I70" s="12" t="str">
        <f t="shared" si="5"/>
        <v/>
      </c>
      <c r="J70" s="12" t="str">
        <f t="shared" si="5"/>
        <v/>
      </c>
      <c r="K70" s="12" t="str">
        <f t="shared" si="5"/>
        <v/>
      </c>
      <c r="L70" s="12" t="str">
        <f t="shared" si="5"/>
        <v/>
      </c>
      <c r="M70" s="12" t="str">
        <f t="shared" si="5"/>
        <v/>
      </c>
      <c r="N70" s="12" t="str">
        <f t="shared" si="5"/>
        <v/>
      </c>
      <c r="O70" s="12" t="str">
        <f t="shared" si="5"/>
        <v/>
      </c>
      <c r="P70" s="12" t="str">
        <f t="shared" si="5"/>
        <v/>
      </c>
      <c r="Q70" s="12" t="str">
        <f t="shared" si="5"/>
        <v/>
      </c>
    </row>
    <row r="71" spans="1:17" ht="15.75" customHeight="1" x14ac:dyDescent="0.25">
      <c r="A71" s="2">
        <v>43520</v>
      </c>
      <c r="B71" s="3" t="s">
        <v>4</v>
      </c>
      <c r="C71" s="5">
        <f>IF(B71="","",MATCH(MID(B71,1,3),{"SGL";"DBL";"TRP"},0))</f>
        <v>2</v>
      </c>
      <c r="D71" s="5">
        <f t="shared" si="7"/>
        <v>0</v>
      </c>
      <c r="E71" s="10" t="str">
        <f t="shared" si="8"/>
        <v>2</v>
      </c>
      <c r="F71" s="12">
        <f t="shared" si="6"/>
        <v>2</v>
      </c>
      <c r="G71" s="12" t="str">
        <f t="shared" si="5"/>
        <v/>
      </c>
      <c r="H71" s="12" t="str">
        <f t="shared" si="5"/>
        <v/>
      </c>
      <c r="I71" s="12" t="str">
        <f t="shared" si="5"/>
        <v/>
      </c>
      <c r="J71" s="12" t="str">
        <f t="shared" si="5"/>
        <v/>
      </c>
      <c r="K71" s="12" t="str">
        <f t="shared" si="5"/>
        <v/>
      </c>
      <c r="L71" s="12" t="str">
        <f t="shared" si="5"/>
        <v/>
      </c>
      <c r="M71" s="12" t="str">
        <f t="shared" si="5"/>
        <v/>
      </c>
      <c r="N71" s="12" t="str">
        <f t="shared" si="5"/>
        <v/>
      </c>
      <c r="O71" s="12" t="str">
        <f t="shared" si="5"/>
        <v/>
      </c>
      <c r="P71" s="12" t="str">
        <f t="shared" si="5"/>
        <v/>
      </c>
      <c r="Q71" s="12" t="str">
        <f t="shared" si="5"/>
        <v/>
      </c>
    </row>
    <row r="72" spans="1:17" ht="15.75" customHeight="1" x14ac:dyDescent="0.25">
      <c r="A72" s="2">
        <v>43524</v>
      </c>
      <c r="B72" s="3" t="s">
        <v>16</v>
      </c>
      <c r="C72" s="5">
        <f>IF(B72="","",MATCH(MID(B72,1,3),{"SGL";"DBL";"TRP"},0))</f>
        <v>2</v>
      </c>
      <c r="D72" s="5">
        <f t="shared" si="7"/>
        <v>0</v>
      </c>
      <c r="E72" s="10" t="str">
        <f t="shared" si="8"/>
        <v>3</v>
      </c>
      <c r="F72" s="12">
        <f t="shared" si="6"/>
        <v>3</v>
      </c>
      <c r="G72" s="12" t="str">
        <f t="shared" si="5"/>
        <v/>
      </c>
      <c r="H72" s="12" t="str">
        <f t="shared" si="5"/>
        <v/>
      </c>
      <c r="I72" s="12" t="str">
        <f t="shared" si="5"/>
        <v/>
      </c>
      <c r="J72" s="12" t="str">
        <f t="shared" si="5"/>
        <v/>
      </c>
      <c r="K72" s="12" t="str">
        <f t="shared" si="5"/>
        <v/>
      </c>
      <c r="L72" s="12" t="str">
        <f t="shared" si="5"/>
        <v/>
      </c>
      <c r="M72" s="12" t="str">
        <f t="shared" si="5"/>
        <v/>
      </c>
      <c r="N72" s="12" t="str">
        <f t="shared" si="5"/>
        <v/>
      </c>
      <c r="O72" s="12" t="str">
        <f t="shared" si="5"/>
        <v/>
      </c>
      <c r="P72" s="12" t="str">
        <f t="shared" si="5"/>
        <v/>
      </c>
      <c r="Q72" s="12" t="str">
        <f t="shared" si="5"/>
        <v/>
      </c>
    </row>
    <row r="73" spans="1:17" ht="15.75" customHeight="1" x14ac:dyDescent="0.25">
      <c r="A73" s="2">
        <v>43520</v>
      </c>
      <c r="B73" s="3" t="s">
        <v>25</v>
      </c>
      <c r="C73" s="5">
        <f>IF(B73="","",MATCH(MID(B73,1,3),{"SGL";"DBL";"TRP"},0))</f>
        <v>1</v>
      </c>
      <c r="D73" s="5">
        <f t="shared" si="7"/>
        <v>1</v>
      </c>
      <c r="E73" s="10" t="str">
        <f t="shared" si="8"/>
        <v>9</v>
      </c>
      <c r="F73" s="12">
        <f t="shared" si="6"/>
        <v>9</v>
      </c>
      <c r="G73" s="12" t="str">
        <f t="shared" si="5"/>
        <v/>
      </c>
      <c r="H73" s="12" t="str">
        <f t="shared" si="5"/>
        <v/>
      </c>
      <c r="I73" s="12" t="str">
        <f t="shared" si="5"/>
        <v/>
      </c>
      <c r="J73" s="12" t="str">
        <f t="shared" si="5"/>
        <v/>
      </c>
      <c r="K73" s="12" t="str">
        <f t="shared" si="5"/>
        <v/>
      </c>
      <c r="L73" s="12" t="str">
        <f t="shared" si="5"/>
        <v/>
      </c>
      <c r="M73" s="12" t="str">
        <f t="shared" si="5"/>
        <v/>
      </c>
      <c r="N73" s="12" t="str">
        <f t="shared" si="5"/>
        <v/>
      </c>
      <c r="O73" s="12" t="str">
        <f t="shared" si="5"/>
        <v/>
      </c>
      <c r="P73" s="12" t="str">
        <f t="shared" si="5"/>
        <v/>
      </c>
      <c r="Q73" s="12" t="str">
        <f t="shared" si="5"/>
        <v/>
      </c>
    </row>
    <row r="74" spans="1:17" ht="15.75" customHeight="1" x14ac:dyDescent="0.25">
      <c r="A74" s="2">
        <v>43518</v>
      </c>
      <c r="B74" s="3" t="s">
        <v>43</v>
      </c>
      <c r="C74" s="5">
        <f>IF(B74="","",MATCH(MID(B74,1,3),{"SGL";"DBL";"TRP"},0))</f>
        <v>2</v>
      </c>
      <c r="D74" s="5">
        <f t="shared" si="7"/>
        <v>1</v>
      </c>
      <c r="E74" s="10" t="str">
        <f t="shared" si="8"/>
        <v>6</v>
      </c>
      <c r="F74" s="12">
        <f t="shared" si="6"/>
        <v>6</v>
      </c>
      <c r="G74" s="12" t="str">
        <f t="shared" si="5"/>
        <v/>
      </c>
      <c r="H74" s="12" t="str">
        <f t="shared" si="5"/>
        <v/>
      </c>
      <c r="I74" s="12" t="str">
        <f t="shared" si="5"/>
        <v/>
      </c>
      <c r="J74" s="12" t="str">
        <f t="shared" si="5"/>
        <v/>
      </c>
      <c r="K74" s="12" t="str">
        <f t="shared" si="5"/>
        <v/>
      </c>
      <c r="L74" s="12" t="str">
        <f t="shared" si="5"/>
        <v/>
      </c>
      <c r="M74" s="12" t="str">
        <f t="shared" si="5"/>
        <v/>
      </c>
      <c r="N74" s="12" t="str">
        <f t="shared" si="5"/>
        <v/>
      </c>
      <c r="O74" s="12" t="str">
        <f t="shared" si="5"/>
        <v/>
      </c>
      <c r="P74" s="12" t="str">
        <f t="shared" si="5"/>
        <v/>
      </c>
      <c r="Q74" s="12" t="str">
        <f t="shared" si="5"/>
        <v/>
      </c>
    </row>
    <row r="75" spans="1:17" ht="15.75" customHeight="1" x14ac:dyDescent="0.25">
      <c r="A75" s="2">
        <v>43524</v>
      </c>
      <c r="B75" s="3" t="s">
        <v>27</v>
      </c>
      <c r="C75" s="5">
        <f>IF(B75="","",MATCH(MID(B75,1,3),{"SGL";"DBL";"TRP"},0))</f>
        <v>2</v>
      </c>
      <c r="D75" s="5">
        <f t="shared" si="7"/>
        <v>1</v>
      </c>
      <c r="E75" s="10" t="str">
        <f t="shared" si="8"/>
        <v>13</v>
      </c>
      <c r="F75" s="12">
        <f t="shared" si="6"/>
        <v>13</v>
      </c>
      <c r="G75" s="12" t="str">
        <f t="shared" si="5"/>
        <v/>
      </c>
      <c r="H75" s="12" t="str">
        <f t="shared" si="5"/>
        <v/>
      </c>
      <c r="I75" s="12" t="str">
        <f t="shared" si="5"/>
        <v/>
      </c>
      <c r="J75" s="12" t="str">
        <f t="shared" si="5"/>
        <v/>
      </c>
      <c r="K75" s="12" t="str">
        <f t="shared" si="5"/>
        <v/>
      </c>
      <c r="L75" s="12" t="str">
        <f t="shared" si="5"/>
        <v/>
      </c>
      <c r="M75" s="12" t="str">
        <f t="shared" si="5"/>
        <v/>
      </c>
      <c r="N75" s="12" t="str">
        <f t="shared" si="5"/>
        <v/>
      </c>
      <c r="O75" s="12" t="str">
        <f t="shared" si="5"/>
        <v/>
      </c>
      <c r="P75" s="12" t="str">
        <f t="shared" si="5"/>
        <v/>
      </c>
      <c r="Q75" s="12" t="str">
        <f t="shared" si="5"/>
        <v/>
      </c>
    </row>
    <row r="76" spans="1:17" ht="15.75" customHeight="1" x14ac:dyDescent="0.25">
      <c r="A76" s="2">
        <v>43524</v>
      </c>
      <c r="B76" s="3" t="s">
        <v>44</v>
      </c>
      <c r="C76" s="5">
        <f>IF(B76="","",MATCH(MID(B76,1,3),{"SGL";"DBL";"TRP"},0))</f>
        <v>2</v>
      </c>
      <c r="D76" s="5">
        <f t="shared" si="7"/>
        <v>1</v>
      </c>
      <c r="E76" s="10" t="str">
        <f t="shared" si="8"/>
        <v>11</v>
      </c>
      <c r="F76" s="12">
        <f t="shared" si="6"/>
        <v>11</v>
      </c>
      <c r="G76" s="12" t="str">
        <f t="shared" si="5"/>
        <v/>
      </c>
      <c r="H76" s="12" t="str">
        <f t="shared" si="5"/>
        <v/>
      </c>
      <c r="I76" s="12" t="str">
        <f t="shared" si="5"/>
        <v/>
      </c>
      <c r="J76" s="12" t="str">
        <f t="shared" si="5"/>
        <v/>
      </c>
      <c r="K76" s="12" t="str">
        <f t="shared" si="5"/>
        <v/>
      </c>
      <c r="L76" s="12" t="str">
        <f t="shared" si="5"/>
        <v/>
      </c>
      <c r="M76" s="12" t="str">
        <f t="shared" si="5"/>
        <v/>
      </c>
      <c r="N76" s="12" t="str">
        <f t="shared" si="5"/>
        <v/>
      </c>
      <c r="O76" s="12" t="str">
        <f t="shared" si="5"/>
        <v/>
      </c>
      <c r="P76" s="12" t="str">
        <f t="shared" si="5"/>
        <v/>
      </c>
      <c r="Q76" s="12" t="str">
        <f t="shared" si="5"/>
        <v/>
      </c>
    </row>
    <row r="77" spans="1:17" ht="15.75" customHeight="1" x14ac:dyDescent="0.25">
      <c r="A77" s="2">
        <v>43511</v>
      </c>
      <c r="B77" s="3" t="s">
        <v>26</v>
      </c>
      <c r="C77" s="5">
        <f>IF(B77="","",MATCH(MID(B77,1,3),{"SGL";"DBL";"TRP"},0))</f>
        <v>1</v>
      </c>
      <c r="D77" s="5">
        <f t="shared" si="7"/>
        <v>1</v>
      </c>
      <c r="E77" s="10" t="str">
        <f t="shared" si="8"/>
        <v>11</v>
      </c>
      <c r="F77" s="12">
        <f t="shared" si="6"/>
        <v>11</v>
      </c>
      <c r="G77" s="12" t="str">
        <f t="shared" si="5"/>
        <v/>
      </c>
      <c r="H77" s="12" t="str">
        <f t="shared" si="5"/>
        <v/>
      </c>
      <c r="I77" s="12" t="str">
        <f t="shared" si="5"/>
        <v/>
      </c>
      <c r="J77" s="12" t="str">
        <f t="shared" si="5"/>
        <v/>
      </c>
      <c r="K77" s="12" t="str">
        <f t="shared" si="5"/>
        <v/>
      </c>
      <c r="L77" s="12" t="str">
        <f t="shared" si="5"/>
        <v/>
      </c>
      <c r="M77" s="12" t="str">
        <f t="shared" si="5"/>
        <v/>
      </c>
      <c r="N77" s="12" t="str">
        <f t="shared" si="5"/>
        <v/>
      </c>
      <c r="O77" s="12" t="str">
        <f t="shared" si="5"/>
        <v/>
      </c>
      <c r="P77" s="12" t="str">
        <f t="shared" si="5"/>
        <v/>
      </c>
      <c r="Q77" s="12" t="str">
        <f t="shared" si="5"/>
        <v/>
      </c>
    </row>
    <row r="78" spans="1:17" ht="15.75" customHeight="1" x14ac:dyDescent="0.25">
      <c r="A78" s="2">
        <v>43510</v>
      </c>
      <c r="B78" s="3" t="s">
        <v>7</v>
      </c>
      <c r="C78" s="5">
        <f>IF(B78="","",MATCH(MID(B78,1,3),{"SGL";"DBL";"TRP"},0))</f>
        <v>2</v>
      </c>
      <c r="D78" s="5">
        <f t="shared" si="7"/>
        <v>1</v>
      </c>
      <c r="E78" s="10" t="str">
        <f t="shared" si="8"/>
        <v>11</v>
      </c>
      <c r="F78" s="12">
        <f t="shared" si="6"/>
        <v>11</v>
      </c>
      <c r="G78" s="12" t="str">
        <f t="shared" si="5"/>
        <v/>
      </c>
      <c r="H78" s="12" t="str">
        <f t="shared" si="5"/>
        <v/>
      </c>
      <c r="I78" s="12" t="str">
        <f t="shared" si="5"/>
        <v/>
      </c>
      <c r="J78" s="12" t="str">
        <f t="shared" si="5"/>
        <v/>
      </c>
      <c r="K78" s="12" t="str">
        <f t="shared" si="5"/>
        <v/>
      </c>
      <c r="L78" s="12" t="str">
        <f t="shared" si="5"/>
        <v/>
      </c>
      <c r="M78" s="12" t="str">
        <f t="shared" si="5"/>
        <v/>
      </c>
      <c r="N78" s="12" t="str">
        <f t="shared" si="5"/>
        <v/>
      </c>
      <c r="O78" s="12" t="str">
        <f t="shared" si="5"/>
        <v/>
      </c>
      <c r="P78" s="12" t="str">
        <f t="shared" si="5"/>
        <v/>
      </c>
      <c r="Q78" s="12" t="str">
        <f t="shared" si="5"/>
        <v/>
      </c>
    </row>
    <row r="79" spans="1:17" ht="15.75" customHeight="1" x14ac:dyDescent="0.25">
      <c r="A79" s="2">
        <v>43511</v>
      </c>
      <c r="B79" s="3" t="s">
        <v>27</v>
      </c>
      <c r="C79" s="5">
        <f>IF(B79="","",MATCH(MID(B79,1,3),{"SGL";"DBL";"TRP"},0))</f>
        <v>2</v>
      </c>
      <c r="D79" s="5">
        <f t="shared" si="7"/>
        <v>1</v>
      </c>
      <c r="E79" s="10" t="str">
        <f t="shared" si="8"/>
        <v>13</v>
      </c>
      <c r="F79" s="12">
        <f t="shared" si="6"/>
        <v>13</v>
      </c>
      <c r="G79" s="12" t="str">
        <f t="shared" si="5"/>
        <v/>
      </c>
      <c r="H79" s="12" t="str">
        <f t="shared" si="5"/>
        <v/>
      </c>
      <c r="I79" s="12" t="str">
        <f t="shared" si="5"/>
        <v/>
      </c>
      <c r="J79" s="12" t="str">
        <f t="shared" si="5"/>
        <v/>
      </c>
      <c r="K79" s="12" t="str">
        <f t="shared" ref="G79:Q142" si="9">IFERROR(1*MID(SUBSTITUTE(";"&amp;$E79&amp;";",";","µ",K$1),SEARCH("µ",SUBSTITUTE(";"&amp;$E79&amp;";",";","µ",K$1))+1,SEARCH(";",SUBSTITUTE(";"&amp;$E79&amp;";",";","µ",K$1),SEARCH("µ",SUBSTITUTE(";"&amp;$E79&amp;";",";","µ",K$1)))-SEARCH("µ",SUBSTITUTE(";"&amp;$E79&amp;";",";","µ",K$1))-1),"")</f>
        <v/>
      </c>
      <c r="L79" s="12" t="str">
        <f t="shared" si="9"/>
        <v/>
      </c>
      <c r="M79" s="12" t="str">
        <f t="shared" si="9"/>
        <v/>
      </c>
      <c r="N79" s="12" t="str">
        <f t="shared" si="9"/>
        <v/>
      </c>
      <c r="O79" s="12" t="str">
        <f t="shared" si="9"/>
        <v/>
      </c>
      <c r="P79" s="12" t="str">
        <f t="shared" si="9"/>
        <v/>
      </c>
      <c r="Q79" s="12" t="str">
        <f t="shared" si="9"/>
        <v/>
      </c>
    </row>
    <row r="80" spans="1:17" ht="15.75" customHeight="1" x14ac:dyDescent="0.25">
      <c r="A80" s="2">
        <v>43512</v>
      </c>
      <c r="B80" s="3" t="s">
        <v>45</v>
      </c>
      <c r="C80" s="5">
        <f>IF(B80="","",MATCH(MID(B80,1,3),{"SGL";"DBL";"TRP"},0))</f>
        <v>1</v>
      </c>
      <c r="D80" s="5">
        <f t="shared" si="7"/>
        <v>1</v>
      </c>
      <c r="E80" s="10" t="str">
        <f t="shared" si="8"/>
        <v>10</v>
      </c>
      <c r="F80" s="12">
        <f t="shared" si="6"/>
        <v>10</v>
      </c>
      <c r="G80" s="12" t="str">
        <f t="shared" si="9"/>
        <v/>
      </c>
      <c r="H80" s="12" t="str">
        <f t="shared" si="9"/>
        <v/>
      </c>
      <c r="I80" s="12" t="str">
        <f t="shared" si="9"/>
        <v/>
      </c>
      <c r="J80" s="12" t="str">
        <f t="shared" si="9"/>
        <v/>
      </c>
      <c r="K80" s="12" t="str">
        <f t="shared" si="9"/>
        <v/>
      </c>
      <c r="L80" s="12" t="str">
        <f t="shared" si="9"/>
        <v/>
      </c>
      <c r="M80" s="12" t="str">
        <f t="shared" si="9"/>
        <v/>
      </c>
      <c r="N80" s="12" t="str">
        <f t="shared" si="9"/>
        <v/>
      </c>
      <c r="O80" s="12" t="str">
        <f t="shared" si="9"/>
        <v/>
      </c>
      <c r="P80" s="12" t="str">
        <f t="shared" si="9"/>
        <v/>
      </c>
      <c r="Q80" s="12" t="str">
        <f t="shared" si="9"/>
        <v/>
      </c>
    </row>
    <row r="81" spans="1:17" ht="15.75" customHeight="1" x14ac:dyDescent="0.25">
      <c r="A81" s="2">
        <v>43512</v>
      </c>
      <c r="B81" s="3" t="s">
        <v>16</v>
      </c>
      <c r="C81" s="5">
        <f>IF(B81="","",MATCH(MID(B81,1,3),{"SGL";"DBL";"TRP"},0))</f>
        <v>2</v>
      </c>
      <c r="D81" s="5">
        <f t="shared" si="7"/>
        <v>0</v>
      </c>
      <c r="E81" s="10" t="str">
        <f t="shared" si="8"/>
        <v>3</v>
      </c>
      <c r="F81" s="12">
        <f t="shared" si="6"/>
        <v>3</v>
      </c>
      <c r="G81" s="12" t="str">
        <f t="shared" si="9"/>
        <v/>
      </c>
      <c r="H81" s="12" t="str">
        <f t="shared" si="9"/>
        <v/>
      </c>
      <c r="I81" s="12" t="str">
        <f t="shared" si="9"/>
        <v/>
      </c>
      <c r="J81" s="12" t="str">
        <f t="shared" si="9"/>
        <v/>
      </c>
      <c r="K81" s="12" t="str">
        <f t="shared" si="9"/>
        <v/>
      </c>
      <c r="L81" s="12" t="str">
        <f t="shared" si="9"/>
        <v/>
      </c>
      <c r="M81" s="12" t="str">
        <f t="shared" si="9"/>
        <v/>
      </c>
      <c r="N81" s="12" t="str">
        <f t="shared" si="9"/>
        <v/>
      </c>
      <c r="O81" s="12" t="str">
        <f t="shared" si="9"/>
        <v/>
      </c>
      <c r="P81" s="12" t="str">
        <f t="shared" si="9"/>
        <v/>
      </c>
      <c r="Q81" s="12" t="str">
        <f t="shared" si="9"/>
        <v/>
      </c>
    </row>
    <row r="82" spans="1:17" ht="15.75" customHeight="1" x14ac:dyDescent="0.25">
      <c r="A82" s="2">
        <v>43520</v>
      </c>
      <c r="B82" s="3" t="s">
        <v>23</v>
      </c>
      <c r="C82" s="5">
        <f>IF(B82="","",MATCH(MID(B82,1,3),{"SGL";"DBL";"TRP"},0))</f>
        <v>1</v>
      </c>
      <c r="D82" s="5">
        <f t="shared" si="7"/>
        <v>1</v>
      </c>
      <c r="E82" s="10" t="str">
        <f t="shared" si="8"/>
        <v>7</v>
      </c>
      <c r="F82" s="12">
        <f t="shared" si="6"/>
        <v>7</v>
      </c>
      <c r="G82" s="12" t="str">
        <f t="shared" si="9"/>
        <v/>
      </c>
      <c r="H82" s="12" t="str">
        <f t="shared" si="9"/>
        <v/>
      </c>
      <c r="I82" s="12" t="str">
        <f t="shared" si="9"/>
        <v/>
      </c>
      <c r="J82" s="12" t="str">
        <f t="shared" si="9"/>
        <v/>
      </c>
      <c r="K82" s="12" t="str">
        <f t="shared" si="9"/>
        <v/>
      </c>
      <c r="L82" s="12" t="str">
        <f t="shared" si="9"/>
        <v/>
      </c>
      <c r="M82" s="12" t="str">
        <f t="shared" si="9"/>
        <v/>
      </c>
      <c r="N82" s="12" t="str">
        <f t="shared" si="9"/>
        <v/>
      </c>
      <c r="O82" s="12" t="str">
        <f t="shared" si="9"/>
        <v/>
      </c>
      <c r="P82" s="12" t="str">
        <f t="shared" si="9"/>
        <v/>
      </c>
      <c r="Q82" s="12" t="str">
        <f t="shared" si="9"/>
        <v/>
      </c>
    </row>
    <row r="83" spans="1:17" ht="15.75" customHeight="1" x14ac:dyDescent="0.25">
      <c r="A83" s="2">
        <v>43510</v>
      </c>
      <c r="B83" s="3" t="s">
        <v>14</v>
      </c>
      <c r="C83" s="5">
        <f>IF(B83="","",MATCH(MID(B83,1,3),{"SGL";"DBL";"TRP"},0))</f>
        <v>1</v>
      </c>
      <c r="D83" s="5">
        <f t="shared" si="7"/>
        <v>0</v>
      </c>
      <c r="E83" s="10" t="str">
        <f t="shared" si="8"/>
        <v>3</v>
      </c>
      <c r="F83" s="12">
        <f t="shared" si="6"/>
        <v>3</v>
      </c>
      <c r="G83" s="12" t="str">
        <f t="shared" si="9"/>
        <v/>
      </c>
      <c r="H83" s="12" t="str">
        <f t="shared" si="9"/>
        <v/>
      </c>
      <c r="I83" s="12" t="str">
        <f t="shared" si="9"/>
        <v/>
      </c>
      <c r="J83" s="12" t="str">
        <f t="shared" si="9"/>
        <v/>
      </c>
      <c r="K83" s="12" t="str">
        <f t="shared" si="9"/>
        <v/>
      </c>
      <c r="L83" s="12" t="str">
        <f t="shared" si="9"/>
        <v/>
      </c>
      <c r="M83" s="12" t="str">
        <f t="shared" si="9"/>
        <v/>
      </c>
      <c r="N83" s="12" t="str">
        <f t="shared" si="9"/>
        <v/>
      </c>
      <c r="O83" s="12" t="str">
        <f t="shared" si="9"/>
        <v/>
      </c>
      <c r="P83" s="12" t="str">
        <f t="shared" si="9"/>
        <v/>
      </c>
      <c r="Q83" s="12" t="str">
        <f t="shared" si="9"/>
        <v/>
      </c>
    </row>
    <row r="84" spans="1:17" ht="15.75" customHeight="1" x14ac:dyDescent="0.25">
      <c r="A84" s="2">
        <v>43518</v>
      </c>
      <c r="B84" s="3" t="s">
        <v>46</v>
      </c>
      <c r="C84" s="5">
        <f>IF(B84="","",MATCH(MID(B84,1,3),{"SGL";"DBL";"TRP"},0))</f>
        <v>2</v>
      </c>
      <c r="D84" s="5">
        <f t="shared" si="7"/>
        <v>1</v>
      </c>
      <c r="E84" s="10" t="str">
        <f t="shared" si="8"/>
        <v>10; 2</v>
      </c>
      <c r="F84" s="12">
        <f t="shared" si="6"/>
        <v>10</v>
      </c>
      <c r="G84" s="12">
        <f t="shared" si="9"/>
        <v>2</v>
      </c>
      <c r="H84" s="12" t="str">
        <f t="shared" si="9"/>
        <v/>
      </c>
      <c r="I84" s="12" t="str">
        <f t="shared" si="9"/>
        <v/>
      </c>
      <c r="J84" s="12" t="str">
        <f t="shared" si="9"/>
        <v/>
      </c>
      <c r="K84" s="12" t="str">
        <f t="shared" si="9"/>
        <v/>
      </c>
      <c r="L84" s="12" t="str">
        <f t="shared" si="9"/>
        <v/>
      </c>
      <c r="M84" s="12" t="str">
        <f t="shared" si="9"/>
        <v/>
      </c>
      <c r="N84" s="12" t="str">
        <f t="shared" si="9"/>
        <v/>
      </c>
      <c r="O84" s="12" t="str">
        <f t="shared" si="9"/>
        <v/>
      </c>
      <c r="P84" s="12" t="str">
        <f t="shared" si="9"/>
        <v/>
      </c>
      <c r="Q84" s="12" t="str">
        <f t="shared" si="9"/>
        <v/>
      </c>
    </row>
    <row r="85" spans="1:17" ht="15.75" customHeight="1" x14ac:dyDescent="0.25">
      <c r="A85" s="2">
        <v>43510</v>
      </c>
      <c r="B85" s="3" t="s">
        <v>47</v>
      </c>
      <c r="C85" s="5">
        <f>IF(B85="","",MATCH(MID(B85,1,3),{"SGL";"DBL";"TRP"},0))</f>
        <v>2</v>
      </c>
      <c r="D85" s="5">
        <f t="shared" si="7"/>
        <v>0</v>
      </c>
      <c r="E85" s="10" t="str">
        <f t="shared" si="8"/>
        <v>5; 4</v>
      </c>
      <c r="F85" s="12">
        <f t="shared" si="6"/>
        <v>5</v>
      </c>
      <c r="G85" s="12">
        <f t="shared" si="9"/>
        <v>4</v>
      </c>
      <c r="H85" s="12" t="str">
        <f t="shared" si="9"/>
        <v/>
      </c>
      <c r="I85" s="12" t="str">
        <f t="shared" si="9"/>
        <v/>
      </c>
      <c r="J85" s="12" t="str">
        <f t="shared" si="9"/>
        <v/>
      </c>
      <c r="K85" s="12" t="str">
        <f t="shared" si="9"/>
        <v/>
      </c>
      <c r="L85" s="12" t="str">
        <f t="shared" si="9"/>
        <v/>
      </c>
      <c r="M85" s="12" t="str">
        <f t="shared" si="9"/>
        <v/>
      </c>
      <c r="N85" s="12" t="str">
        <f t="shared" si="9"/>
        <v/>
      </c>
      <c r="O85" s="12" t="str">
        <f t="shared" si="9"/>
        <v/>
      </c>
      <c r="P85" s="12" t="str">
        <f t="shared" si="9"/>
        <v/>
      </c>
      <c r="Q85" s="12" t="str">
        <f t="shared" si="9"/>
        <v/>
      </c>
    </row>
    <row r="86" spans="1:17" ht="15.75" customHeight="1" x14ac:dyDescent="0.25">
      <c r="A86" s="2">
        <v>43510</v>
      </c>
      <c r="B86" s="3" t="s">
        <v>42</v>
      </c>
      <c r="C86" s="5">
        <f>IF(B86="","",MATCH(MID(B86,1,3),{"SGL";"DBL";"TRP"},0))</f>
        <v>2</v>
      </c>
      <c r="D86" s="5">
        <f t="shared" si="7"/>
        <v>1</v>
      </c>
      <c r="E86" s="10" t="str">
        <f t="shared" si="8"/>
        <v>7</v>
      </c>
      <c r="F86" s="12">
        <f t="shared" si="6"/>
        <v>7</v>
      </c>
      <c r="G86" s="12" t="str">
        <f t="shared" si="9"/>
        <v/>
      </c>
      <c r="H86" s="12" t="str">
        <f t="shared" si="9"/>
        <v/>
      </c>
      <c r="I86" s="12" t="str">
        <f t="shared" si="9"/>
        <v/>
      </c>
      <c r="J86" s="12" t="str">
        <f t="shared" si="9"/>
        <v/>
      </c>
      <c r="K86" s="12" t="str">
        <f t="shared" si="9"/>
        <v/>
      </c>
      <c r="L86" s="12" t="str">
        <f t="shared" si="9"/>
        <v/>
      </c>
      <c r="M86" s="12" t="str">
        <f t="shared" si="9"/>
        <v/>
      </c>
      <c r="N86" s="12" t="str">
        <f t="shared" si="9"/>
        <v/>
      </c>
      <c r="O86" s="12" t="str">
        <f t="shared" si="9"/>
        <v/>
      </c>
      <c r="P86" s="12" t="str">
        <f t="shared" si="9"/>
        <v/>
      </c>
      <c r="Q86" s="12" t="str">
        <f t="shared" si="9"/>
        <v/>
      </c>
    </row>
    <row r="87" spans="1:17" ht="15.75" customHeight="1" x14ac:dyDescent="0.25">
      <c r="A87" s="2">
        <v>43510</v>
      </c>
      <c r="B87" s="3" t="s">
        <v>41</v>
      </c>
      <c r="C87" s="5">
        <f>IF(B87="","",MATCH(MID(B87,1,3),{"SGL";"DBL";"TRP"},0))</f>
        <v>2</v>
      </c>
      <c r="D87" s="5">
        <f t="shared" si="7"/>
        <v>1</v>
      </c>
      <c r="E87" s="10" t="str">
        <f t="shared" si="8"/>
        <v>8</v>
      </c>
      <c r="F87" s="12">
        <f t="shared" si="6"/>
        <v>8</v>
      </c>
      <c r="G87" s="12" t="str">
        <f t="shared" si="9"/>
        <v/>
      </c>
      <c r="H87" s="12" t="str">
        <f t="shared" si="9"/>
        <v/>
      </c>
      <c r="I87" s="12" t="str">
        <f t="shared" si="9"/>
        <v/>
      </c>
      <c r="J87" s="12" t="str">
        <f t="shared" si="9"/>
        <v/>
      </c>
      <c r="K87" s="12" t="str">
        <f t="shared" si="9"/>
        <v/>
      </c>
      <c r="L87" s="12" t="str">
        <f t="shared" si="9"/>
        <v/>
      </c>
      <c r="M87" s="12" t="str">
        <f t="shared" si="9"/>
        <v/>
      </c>
      <c r="N87" s="12" t="str">
        <f t="shared" si="9"/>
        <v/>
      </c>
      <c r="O87" s="12" t="str">
        <f t="shared" si="9"/>
        <v/>
      </c>
      <c r="P87" s="12" t="str">
        <f t="shared" si="9"/>
        <v/>
      </c>
      <c r="Q87" s="12" t="str">
        <f t="shared" si="9"/>
        <v/>
      </c>
    </row>
    <row r="88" spans="1:17" ht="15.75" customHeight="1" x14ac:dyDescent="0.25">
      <c r="A88" s="2">
        <v>43520</v>
      </c>
      <c r="B88" s="3" t="s">
        <v>21</v>
      </c>
      <c r="C88" s="5">
        <f>IF(B88="","",MATCH(MID(B88,1,3),{"SGL";"DBL";"TRP"},0))</f>
        <v>3</v>
      </c>
      <c r="D88" s="5">
        <f t="shared" si="7"/>
        <v>1</v>
      </c>
      <c r="E88" s="10" t="str">
        <f t="shared" si="8"/>
        <v>6</v>
      </c>
      <c r="F88" s="12">
        <f t="shared" si="6"/>
        <v>6</v>
      </c>
      <c r="G88" s="12" t="str">
        <f t="shared" si="9"/>
        <v/>
      </c>
      <c r="H88" s="12" t="str">
        <f t="shared" si="9"/>
        <v/>
      </c>
      <c r="I88" s="12" t="str">
        <f t="shared" si="9"/>
        <v/>
      </c>
      <c r="J88" s="12" t="str">
        <f t="shared" si="9"/>
        <v/>
      </c>
      <c r="K88" s="12" t="str">
        <f t="shared" si="9"/>
        <v/>
      </c>
      <c r="L88" s="12" t="str">
        <f t="shared" si="9"/>
        <v/>
      </c>
      <c r="M88" s="12" t="str">
        <f t="shared" si="9"/>
        <v/>
      </c>
      <c r="N88" s="12" t="str">
        <f t="shared" si="9"/>
        <v/>
      </c>
      <c r="O88" s="12" t="str">
        <f t="shared" si="9"/>
        <v/>
      </c>
      <c r="P88" s="12" t="str">
        <f t="shared" si="9"/>
        <v/>
      </c>
      <c r="Q88" s="12" t="str">
        <f t="shared" si="9"/>
        <v/>
      </c>
    </row>
    <row r="89" spans="1:17" ht="15.75" customHeight="1" x14ac:dyDescent="0.25">
      <c r="A89" s="2">
        <v>43511</v>
      </c>
      <c r="B89" s="3" t="s">
        <v>48</v>
      </c>
      <c r="C89" s="5">
        <f>IF(B89="","",MATCH(MID(B89,1,3),{"SGL";"DBL";"TRP"},0))</f>
        <v>2</v>
      </c>
      <c r="D89" s="5">
        <f t="shared" si="7"/>
        <v>2</v>
      </c>
      <c r="E89" s="10" t="str">
        <f t="shared" si="8"/>
        <v>10; 6</v>
      </c>
      <c r="F89" s="12">
        <f t="shared" si="6"/>
        <v>10</v>
      </c>
      <c r="G89" s="12">
        <f t="shared" si="9"/>
        <v>6</v>
      </c>
      <c r="H89" s="12" t="str">
        <f t="shared" si="9"/>
        <v/>
      </c>
      <c r="I89" s="12" t="str">
        <f t="shared" si="9"/>
        <v/>
      </c>
      <c r="J89" s="12" t="str">
        <f t="shared" si="9"/>
        <v/>
      </c>
      <c r="K89" s="12" t="str">
        <f t="shared" si="9"/>
        <v/>
      </c>
      <c r="L89" s="12" t="str">
        <f t="shared" si="9"/>
        <v/>
      </c>
      <c r="M89" s="12" t="str">
        <f t="shared" si="9"/>
        <v/>
      </c>
      <c r="N89" s="12" t="str">
        <f t="shared" si="9"/>
        <v/>
      </c>
      <c r="O89" s="12" t="str">
        <f t="shared" si="9"/>
        <v/>
      </c>
      <c r="P89" s="12" t="str">
        <f t="shared" si="9"/>
        <v/>
      </c>
      <c r="Q89" s="12" t="str">
        <f t="shared" si="9"/>
        <v/>
      </c>
    </row>
    <row r="90" spans="1:17" ht="15.75" customHeight="1" x14ac:dyDescent="0.25">
      <c r="A90" s="2">
        <v>43511</v>
      </c>
      <c r="B90" s="3" t="s">
        <v>26</v>
      </c>
      <c r="C90" s="5">
        <f>IF(B90="","",MATCH(MID(B90,1,3),{"SGL";"DBL";"TRP"},0))</f>
        <v>1</v>
      </c>
      <c r="D90" s="5">
        <f t="shared" si="7"/>
        <v>1</v>
      </c>
      <c r="E90" s="10" t="str">
        <f t="shared" si="8"/>
        <v>11</v>
      </c>
      <c r="F90" s="12">
        <f t="shared" si="6"/>
        <v>11</v>
      </c>
      <c r="G90" s="12" t="str">
        <f t="shared" si="9"/>
        <v/>
      </c>
      <c r="H90" s="12" t="str">
        <f t="shared" si="9"/>
        <v/>
      </c>
      <c r="I90" s="12" t="str">
        <f t="shared" si="9"/>
        <v/>
      </c>
      <c r="J90" s="12" t="str">
        <f t="shared" si="9"/>
        <v/>
      </c>
      <c r="K90" s="12" t="str">
        <f t="shared" si="9"/>
        <v/>
      </c>
      <c r="L90" s="12" t="str">
        <f t="shared" si="9"/>
        <v/>
      </c>
      <c r="M90" s="12" t="str">
        <f t="shared" si="9"/>
        <v/>
      </c>
      <c r="N90" s="12" t="str">
        <f t="shared" si="9"/>
        <v/>
      </c>
      <c r="O90" s="12" t="str">
        <f t="shared" si="9"/>
        <v/>
      </c>
      <c r="P90" s="12" t="str">
        <f t="shared" si="9"/>
        <v/>
      </c>
      <c r="Q90" s="12" t="str">
        <f t="shared" si="9"/>
        <v/>
      </c>
    </row>
    <row r="91" spans="1:17" ht="15.75" customHeight="1" x14ac:dyDescent="0.25">
      <c r="A91" s="2">
        <v>43511</v>
      </c>
      <c r="B91" s="3" t="s">
        <v>49</v>
      </c>
      <c r="C91" s="5">
        <f>IF(B91="","",MATCH(MID(B91,1,3),{"SGL";"DBL";"TRP"},0))</f>
        <v>2</v>
      </c>
      <c r="D91" s="5">
        <f t="shared" si="7"/>
        <v>2</v>
      </c>
      <c r="E91" s="10" t="str">
        <f t="shared" si="8"/>
        <v>12; 10</v>
      </c>
      <c r="F91" s="12">
        <f t="shared" si="6"/>
        <v>12</v>
      </c>
      <c r="G91" s="12">
        <f t="shared" si="9"/>
        <v>10</v>
      </c>
      <c r="H91" s="12" t="str">
        <f t="shared" si="9"/>
        <v/>
      </c>
      <c r="I91" s="12" t="str">
        <f t="shared" si="9"/>
        <v/>
      </c>
      <c r="J91" s="12" t="str">
        <f t="shared" si="9"/>
        <v/>
      </c>
      <c r="K91" s="12" t="str">
        <f t="shared" si="9"/>
        <v/>
      </c>
      <c r="L91" s="12" t="str">
        <f t="shared" si="9"/>
        <v/>
      </c>
      <c r="M91" s="12" t="str">
        <f t="shared" si="9"/>
        <v/>
      </c>
      <c r="N91" s="12" t="str">
        <f t="shared" si="9"/>
        <v/>
      </c>
      <c r="O91" s="12" t="str">
        <f t="shared" si="9"/>
        <v/>
      </c>
      <c r="P91" s="12" t="str">
        <f t="shared" si="9"/>
        <v/>
      </c>
      <c r="Q91" s="12" t="str">
        <f t="shared" si="9"/>
        <v/>
      </c>
    </row>
    <row r="92" spans="1:17" ht="15.75" customHeight="1" x14ac:dyDescent="0.25">
      <c r="A92" s="2">
        <v>43511</v>
      </c>
      <c r="B92" s="3" t="s">
        <v>50</v>
      </c>
      <c r="C92" s="5">
        <f>IF(B92="","",MATCH(MID(B92,1,3),{"SGL";"DBL";"TRP"},0))</f>
        <v>2</v>
      </c>
      <c r="D92" s="5">
        <f t="shared" si="7"/>
        <v>2</v>
      </c>
      <c r="E92" s="10" t="str">
        <f t="shared" si="8"/>
        <v>13; 9</v>
      </c>
      <c r="F92" s="12">
        <f t="shared" si="6"/>
        <v>13</v>
      </c>
      <c r="G92" s="12">
        <f t="shared" si="9"/>
        <v>9</v>
      </c>
      <c r="H92" s="12" t="str">
        <f t="shared" si="9"/>
        <v/>
      </c>
      <c r="I92" s="12" t="str">
        <f t="shared" si="9"/>
        <v/>
      </c>
      <c r="J92" s="12" t="str">
        <f t="shared" si="9"/>
        <v/>
      </c>
      <c r="K92" s="12" t="str">
        <f t="shared" si="9"/>
        <v/>
      </c>
      <c r="L92" s="12" t="str">
        <f t="shared" si="9"/>
        <v/>
      </c>
      <c r="M92" s="12" t="str">
        <f t="shared" si="9"/>
        <v/>
      </c>
      <c r="N92" s="12" t="str">
        <f t="shared" si="9"/>
        <v/>
      </c>
      <c r="O92" s="12" t="str">
        <f t="shared" si="9"/>
        <v/>
      </c>
      <c r="P92" s="12" t="str">
        <f t="shared" si="9"/>
        <v/>
      </c>
      <c r="Q92" s="12" t="str">
        <f t="shared" si="9"/>
        <v/>
      </c>
    </row>
    <row r="93" spans="1:17" ht="15.75" customHeight="1" x14ac:dyDescent="0.25">
      <c r="A93" s="2">
        <v>43510</v>
      </c>
      <c r="B93" s="3" t="s">
        <v>27</v>
      </c>
      <c r="C93" s="5">
        <f>IF(B93="","",MATCH(MID(B93,1,3),{"SGL";"DBL";"TRP"},0))</f>
        <v>2</v>
      </c>
      <c r="D93" s="5">
        <f t="shared" si="7"/>
        <v>1</v>
      </c>
      <c r="E93" s="10" t="str">
        <f t="shared" si="8"/>
        <v>13</v>
      </c>
      <c r="F93" s="12">
        <f t="shared" si="6"/>
        <v>13</v>
      </c>
      <c r="G93" s="12" t="str">
        <f t="shared" si="9"/>
        <v/>
      </c>
      <c r="H93" s="12" t="str">
        <f t="shared" si="9"/>
        <v/>
      </c>
      <c r="I93" s="12" t="str">
        <f t="shared" si="9"/>
        <v/>
      </c>
      <c r="J93" s="12" t="str">
        <f t="shared" si="9"/>
        <v/>
      </c>
      <c r="K93" s="12" t="str">
        <f t="shared" si="9"/>
        <v/>
      </c>
      <c r="L93" s="12" t="str">
        <f t="shared" si="9"/>
        <v/>
      </c>
      <c r="M93" s="12" t="str">
        <f t="shared" si="9"/>
        <v/>
      </c>
      <c r="N93" s="12" t="str">
        <f t="shared" si="9"/>
        <v/>
      </c>
      <c r="O93" s="12" t="str">
        <f t="shared" si="9"/>
        <v/>
      </c>
      <c r="P93" s="12" t="str">
        <f t="shared" si="9"/>
        <v/>
      </c>
      <c r="Q93" s="12" t="str">
        <f t="shared" si="9"/>
        <v/>
      </c>
    </row>
    <row r="94" spans="1:17" ht="15.75" customHeight="1" x14ac:dyDescent="0.25">
      <c r="A94" s="2">
        <v>43510</v>
      </c>
      <c r="B94" s="3" t="s">
        <v>10</v>
      </c>
      <c r="C94" s="5">
        <f>IF(B94="","",MATCH(MID(B94,1,3),{"SGL";"DBL";"TRP"},0))</f>
        <v>2</v>
      </c>
      <c r="D94" s="5">
        <f t="shared" si="7"/>
        <v>1</v>
      </c>
      <c r="E94" s="10" t="str">
        <f t="shared" si="8"/>
        <v>6</v>
      </c>
      <c r="F94" s="12">
        <f t="shared" si="6"/>
        <v>6</v>
      </c>
      <c r="G94" s="12" t="str">
        <f t="shared" si="9"/>
        <v/>
      </c>
      <c r="H94" s="12" t="str">
        <f t="shared" si="9"/>
        <v/>
      </c>
      <c r="I94" s="12" t="str">
        <f t="shared" si="9"/>
        <v/>
      </c>
      <c r="J94" s="12" t="str">
        <f t="shared" si="9"/>
        <v/>
      </c>
      <c r="K94" s="12" t="str">
        <f t="shared" si="9"/>
        <v/>
      </c>
      <c r="L94" s="12" t="str">
        <f t="shared" si="9"/>
        <v/>
      </c>
      <c r="M94" s="12" t="str">
        <f t="shared" si="9"/>
        <v/>
      </c>
      <c r="N94" s="12" t="str">
        <f t="shared" si="9"/>
        <v/>
      </c>
      <c r="O94" s="12" t="str">
        <f t="shared" si="9"/>
        <v/>
      </c>
      <c r="P94" s="12" t="str">
        <f t="shared" si="9"/>
        <v/>
      </c>
      <c r="Q94" s="12" t="str">
        <f t="shared" si="9"/>
        <v/>
      </c>
    </row>
    <row r="95" spans="1:17" ht="15.75" customHeight="1" x14ac:dyDescent="0.25">
      <c r="A95" s="2">
        <v>43520</v>
      </c>
      <c r="B95" s="3" t="s">
        <v>3</v>
      </c>
      <c r="C95" s="5">
        <f>IF(B95="","",MATCH(MID(B95,1,3),{"SGL";"DBL";"TRP"},0))</f>
        <v>2</v>
      </c>
      <c r="D95" s="5">
        <f t="shared" si="7"/>
        <v>0</v>
      </c>
      <c r="E95" s="10" t="str">
        <f t="shared" si="8"/>
        <v>4</v>
      </c>
      <c r="F95" s="12">
        <f t="shared" si="6"/>
        <v>4</v>
      </c>
      <c r="G95" s="12" t="str">
        <f t="shared" si="9"/>
        <v/>
      </c>
      <c r="H95" s="12" t="str">
        <f t="shared" si="9"/>
        <v/>
      </c>
      <c r="I95" s="12" t="str">
        <f t="shared" si="9"/>
        <v/>
      </c>
      <c r="J95" s="12" t="str">
        <f t="shared" si="9"/>
        <v/>
      </c>
      <c r="K95" s="12" t="str">
        <f t="shared" si="9"/>
        <v/>
      </c>
      <c r="L95" s="12" t="str">
        <f t="shared" si="9"/>
        <v/>
      </c>
      <c r="M95" s="12" t="str">
        <f t="shared" si="9"/>
        <v/>
      </c>
      <c r="N95" s="12" t="str">
        <f t="shared" si="9"/>
        <v/>
      </c>
      <c r="O95" s="12" t="str">
        <f t="shared" si="9"/>
        <v/>
      </c>
      <c r="P95" s="12" t="str">
        <f t="shared" si="9"/>
        <v/>
      </c>
      <c r="Q95" s="12" t="str">
        <f t="shared" si="9"/>
        <v/>
      </c>
    </row>
    <row r="96" spans="1:17" ht="15.75" customHeight="1" x14ac:dyDescent="0.25">
      <c r="A96" s="2">
        <v>43520</v>
      </c>
      <c r="B96" s="3" t="s">
        <v>51</v>
      </c>
      <c r="C96" s="5">
        <f>IF(B96="","",MATCH(MID(B96,1,3),{"SGL";"DBL";"TRP"},0))</f>
        <v>1</v>
      </c>
      <c r="D96" s="5">
        <f t="shared" si="7"/>
        <v>0</v>
      </c>
      <c r="E96" s="10" t="str">
        <f t="shared" si="8"/>
        <v>3; 2</v>
      </c>
      <c r="F96" s="12">
        <f t="shared" si="6"/>
        <v>3</v>
      </c>
      <c r="G96" s="12">
        <f t="shared" si="9"/>
        <v>2</v>
      </c>
      <c r="H96" s="12" t="str">
        <f t="shared" si="9"/>
        <v/>
      </c>
      <c r="I96" s="12" t="str">
        <f t="shared" si="9"/>
        <v/>
      </c>
      <c r="J96" s="12" t="str">
        <f t="shared" si="9"/>
        <v/>
      </c>
      <c r="K96" s="12" t="str">
        <f t="shared" si="9"/>
        <v/>
      </c>
      <c r="L96" s="12" t="str">
        <f t="shared" si="9"/>
        <v/>
      </c>
      <c r="M96" s="12" t="str">
        <f t="shared" si="9"/>
        <v/>
      </c>
      <c r="N96" s="12" t="str">
        <f t="shared" si="9"/>
        <v/>
      </c>
      <c r="O96" s="12" t="str">
        <f t="shared" si="9"/>
        <v/>
      </c>
      <c r="P96" s="12" t="str">
        <f t="shared" si="9"/>
        <v/>
      </c>
      <c r="Q96" s="12" t="str">
        <f t="shared" si="9"/>
        <v/>
      </c>
    </row>
    <row r="97" spans="1:17" ht="15.75" customHeight="1" x14ac:dyDescent="0.25">
      <c r="A97" s="2">
        <v>43520</v>
      </c>
      <c r="B97" s="3" t="s">
        <v>28</v>
      </c>
      <c r="C97" s="5">
        <f>IF(B97="","",MATCH(MID(B97,1,3),{"SGL";"DBL";"TRP"},0))</f>
        <v>2</v>
      </c>
      <c r="D97" s="5">
        <f t="shared" si="7"/>
        <v>0</v>
      </c>
      <c r="E97" s="10" t="str">
        <f t="shared" si="8"/>
        <v>5</v>
      </c>
      <c r="F97" s="12">
        <f t="shared" si="6"/>
        <v>5</v>
      </c>
      <c r="G97" s="12" t="str">
        <f t="shared" si="9"/>
        <v/>
      </c>
      <c r="H97" s="12" t="str">
        <f t="shared" si="9"/>
        <v/>
      </c>
      <c r="I97" s="12" t="str">
        <f t="shared" si="9"/>
        <v/>
      </c>
      <c r="J97" s="12" t="str">
        <f t="shared" si="9"/>
        <v/>
      </c>
      <c r="K97" s="12" t="str">
        <f t="shared" si="9"/>
        <v/>
      </c>
      <c r="L97" s="12" t="str">
        <f t="shared" si="9"/>
        <v/>
      </c>
      <c r="M97" s="12" t="str">
        <f t="shared" si="9"/>
        <v/>
      </c>
      <c r="N97" s="12" t="str">
        <f t="shared" si="9"/>
        <v/>
      </c>
      <c r="O97" s="12" t="str">
        <f t="shared" si="9"/>
        <v/>
      </c>
      <c r="P97" s="12" t="str">
        <f t="shared" si="9"/>
        <v/>
      </c>
      <c r="Q97" s="12" t="str">
        <f t="shared" si="9"/>
        <v/>
      </c>
    </row>
    <row r="98" spans="1:17" ht="15.75" customHeight="1" x14ac:dyDescent="0.25">
      <c r="A98" s="2">
        <v>43524</v>
      </c>
      <c r="B98" s="3" t="s">
        <v>52</v>
      </c>
      <c r="C98" s="5">
        <f>IF(B98="","",MATCH(MID(B98,1,3),{"SGL";"DBL";"TRP"},0))</f>
        <v>1</v>
      </c>
      <c r="D98" s="5">
        <f t="shared" si="7"/>
        <v>0</v>
      </c>
      <c r="E98" s="10" t="str">
        <f t="shared" si="8"/>
        <v>2</v>
      </c>
      <c r="F98" s="12">
        <f t="shared" si="6"/>
        <v>2</v>
      </c>
      <c r="G98" s="12" t="str">
        <f t="shared" si="9"/>
        <v/>
      </c>
      <c r="H98" s="12" t="str">
        <f t="shared" si="9"/>
        <v/>
      </c>
      <c r="I98" s="12" t="str">
        <f t="shared" si="9"/>
        <v/>
      </c>
      <c r="J98" s="12" t="str">
        <f t="shared" si="9"/>
        <v/>
      </c>
      <c r="K98" s="12" t="str">
        <f t="shared" si="9"/>
        <v/>
      </c>
      <c r="L98" s="12" t="str">
        <f t="shared" si="9"/>
        <v/>
      </c>
      <c r="M98" s="12" t="str">
        <f t="shared" si="9"/>
        <v/>
      </c>
      <c r="N98" s="12" t="str">
        <f t="shared" si="9"/>
        <v/>
      </c>
      <c r="O98" s="12" t="str">
        <f t="shared" si="9"/>
        <v/>
      </c>
      <c r="P98" s="12" t="str">
        <f t="shared" si="9"/>
        <v/>
      </c>
      <c r="Q98" s="12" t="str">
        <f t="shared" si="9"/>
        <v/>
      </c>
    </row>
    <row r="99" spans="1:17" ht="15.75" customHeight="1" x14ac:dyDescent="0.25">
      <c r="A99" s="2">
        <v>43511</v>
      </c>
      <c r="B99" s="3" t="s">
        <v>11</v>
      </c>
      <c r="C99" s="5">
        <f>IF(B99="","",MATCH(MID(B99,1,3),{"SGL";"DBL";"TRP"},0))</f>
        <v>2</v>
      </c>
      <c r="D99" s="5">
        <f t="shared" si="7"/>
        <v>1</v>
      </c>
      <c r="E99" s="10" t="str">
        <f t="shared" si="8"/>
        <v>9</v>
      </c>
      <c r="F99" s="12">
        <f t="shared" si="6"/>
        <v>9</v>
      </c>
      <c r="G99" s="12" t="str">
        <f t="shared" si="9"/>
        <v/>
      </c>
      <c r="H99" s="12" t="str">
        <f t="shared" si="9"/>
        <v/>
      </c>
      <c r="I99" s="12" t="str">
        <f t="shared" si="9"/>
        <v/>
      </c>
      <c r="J99" s="12" t="str">
        <f t="shared" si="9"/>
        <v/>
      </c>
      <c r="K99" s="12" t="str">
        <f t="shared" si="9"/>
        <v/>
      </c>
      <c r="L99" s="12" t="str">
        <f t="shared" si="9"/>
        <v/>
      </c>
      <c r="M99" s="12" t="str">
        <f t="shared" si="9"/>
        <v/>
      </c>
      <c r="N99" s="12" t="str">
        <f t="shared" si="9"/>
        <v/>
      </c>
      <c r="O99" s="12" t="str">
        <f t="shared" si="9"/>
        <v/>
      </c>
      <c r="P99" s="12" t="str">
        <f t="shared" si="9"/>
        <v/>
      </c>
      <c r="Q99" s="12" t="str">
        <f t="shared" si="9"/>
        <v/>
      </c>
    </row>
    <row r="100" spans="1:17" ht="15.75" customHeight="1" x14ac:dyDescent="0.25">
      <c r="A100" s="2">
        <v>43511</v>
      </c>
      <c r="B100" s="3" t="s">
        <v>42</v>
      </c>
      <c r="C100" s="5">
        <f>IF(B100="","",MATCH(MID(B100,1,3),{"SGL";"DBL";"TRP"},0))</f>
        <v>2</v>
      </c>
      <c r="D100" s="5">
        <f t="shared" si="7"/>
        <v>1</v>
      </c>
      <c r="E100" s="10" t="str">
        <f t="shared" si="8"/>
        <v>7</v>
      </c>
      <c r="F100" s="12">
        <f t="shared" si="6"/>
        <v>7</v>
      </c>
      <c r="G100" s="12" t="str">
        <f t="shared" si="9"/>
        <v/>
      </c>
      <c r="H100" s="12" t="str">
        <f t="shared" si="9"/>
        <v/>
      </c>
      <c r="I100" s="12" t="str">
        <f t="shared" si="9"/>
        <v/>
      </c>
      <c r="J100" s="12" t="str">
        <f t="shared" si="9"/>
        <v/>
      </c>
      <c r="K100" s="12" t="str">
        <f t="shared" si="9"/>
        <v/>
      </c>
      <c r="L100" s="12" t="str">
        <f t="shared" si="9"/>
        <v/>
      </c>
      <c r="M100" s="12" t="str">
        <f t="shared" si="9"/>
        <v/>
      </c>
      <c r="N100" s="12" t="str">
        <f t="shared" si="9"/>
        <v/>
      </c>
      <c r="O100" s="12" t="str">
        <f t="shared" si="9"/>
        <v/>
      </c>
      <c r="P100" s="12" t="str">
        <f t="shared" si="9"/>
        <v/>
      </c>
      <c r="Q100" s="12" t="str">
        <f t="shared" si="9"/>
        <v/>
      </c>
    </row>
    <row r="101" spans="1:17" ht="15.75" customHeight="1" x14ac:dyDescent="0.25">
      <c r="A101" s="2">
        <v>43510</v>
      </c>
      <c r="B101" s="3" t="s">
        <v>27</v>
      </c>
      <c r="C101" s="5">
        <f>IF(B101="","",MATCH(MID(B101,1,3),{"SGL";"DBL";"TRP"},0))</f>
        <v>2</v>
      </c>
      <c r="D101" s="5">
        <f t="shared" si="7"/>
        <v>1</v>
      </c>
      <c r="E101" s="10" t="str">
        <f t="shared" si="8"/>
        <v>13</v>
      </c>
      <c r="F101" s="12">
        <f t="shared" si="6"/>
        <v>13</v>
      </c>
      <c r="G101" s="12" t="str">
        <f t="shared" si="9"/>
        <v/>
      </c>
      <c r="H101" s="12" t="str">
        <f t="shared" si="9"/>
        <v/>
      </c>
      <c r="I101" s="12" t="str">
        <f t="shared" si="9"/>
        <v/>
      </c>
      <c r="J101" s="12" t="str">
        <f t="shared" si="9"/>
        <v/>
      </c>
      <c r="K101" s="12" t="str">
        <f t="shared" si="9"/>
        <v/>
      </c>
      <c r="L101" s="12" t="str">
        <f t="shared" si="9"/>
        <v/>
      </c>
      <c r="M101" s="12" t="str">
        <f t="shared" si="9"/>
        <v/>
      </c>
      <c r="N101" s="12" t="str">
        <f t="shared" si="9"/>
        <v/>
      </c>
      <c r="O101" s="12" t="str">
        <f t="shared" si="9"/>
        <v/>
      </c>
      <c r="P101" s="12" t="str">
        <f t="shared" si="9"/>
        <v/>
      </c>
      <c r="Q101" s="12" t="str">
        <f t="shared" si="9"/>
        <v/>
      </c>
    </row>
    <row r="102" spans="1:17" ht="15.75" customHeight="1" x14ac:dyDescent="0.25">
      <c r="A102" s="2">
        <v>43511</v>
      </c>
      <c r="B102" s="3" t="s">
        <v>53</v>
      </c>
      <c r="C102" s="5">
        <f>IF(B102="","",MATCH(MID(B102,1,3),{"SGL";"DBL";"TRP"},0))</f>
        <v>2</v>
      </c>
      <c r="D102" s="5">
        <f t="shared" si="7"/>
        <v>1</v>
      </c>
      <c r="E102" s="10" t="str">
        <f t="shared" si="8"/>
        <v>8; 3</v>
      </c>
      <c r="F102" s="12">
        <f t="shared" si="6"/>
        <v>8</v>
      </c>
      <c r="G102" s="12">
        <f t="shared" si="9"/>
        <v>3</v>
      </c>
      <c r="H102" s="12" t="str">
        <f t="shared" si="9"/>
        <v/>
      </c>
      <c r="I102" s="12" t="str">
        <f t="shared" si="9"/>
        <v/>
      </c>
      <c r="J102" s="12" t="str">
        <f t="shared" si="9"/>
        <v/>
      </c>
      <c r="K102" s="12" t="str">
        <f t="shared" si="9"/>
        <v/>
      </c>
      <c r="L102" s="12" t="str">
        <f t="shared" si="9"/>
        <v/>
      </c>
      <c r="M102" s="12" t="str">
        <f t="shared" ref="G102:Q165" si="10">IFERROR(1*MID(SUBSTITUTE(";"&amp;$E102&amp;";",";","µ",M$1),SEARCH("µ",SUBSTITUTE(";"&amp;$E102&amp;";",";","µ",M$1))+1,SEARCH(";",SUBSTITUTE(";"&amp;$E102&amp;";",";","µ",M$1),SEARCH("µ",SUBSTITUTE(";"&amp;$E102&amp;";",";","µ",M$1)))-SEARCH("µ",SUBSTITUTE(";"&amp;$E102&amp;";",";","µ",M$1))-1),"")</f>
        <v/>
      </c>
      <c r="N102" s="12" t="str">
        <f t="shared" si="10"/>
        <v/>
      </c>
      <c r="O102" s="12" t="str">
        <f t="shared" si="10"/>
        <v/>
      </c>
      <c r="P102" s="12" t="str">
        <f t="shared" si="10"/>
        <v/>
      </c>
      <c r="Q102" s="12" t="str">
        <f t="shared" si="10"/>
        <v/>
      </c>
    </row>
    <row r="103" spans="1:17" ht="15.75" customHeight="1" x14ac:dyDescent="0.25">
      <c r="A103" s="2">
        <v>43510</v>
      </c>
      <c r="B103" s="3" t="s">
        <v>26</v>
      </c>
      <c r="C103" s="5">
        <f>IF(B103="","",MATCH(MID(B103,1,3),{"SGL";"DBL";"TRP"},0))</f>
        <v>1</v>
      </c>
      <c r="D103" s="5">
        <f t="shared" si="7"/>
        <v>1</v>
      </c>
      <c r="E103" s="10" t="str">
        <f t="shared" si="8"/>
        <v>11</v>
      </c>
      <c r="F103" s="12">
        <f t="shared" si="6"/>
        <v>11</v>
      </c>
      <c r="G103" s="12" t="str">
        <f t="shared" si="10"/>
        <v/>
      </c>
      <c r="H103" s="12" t="str">
        <f t="shared" si="10"/>
        <v/>
      </c>
      <c r="I103" s="12" t="str">
        <f t="shared" si="10"/>
        <v/>
      </c>
      <c r="J103" s="12" t="str">
        <f t="shared" si="10"/>
        <v/>
      </c>
      <c r="K103" s="12" t="str">
        <f t="shared" si="10"/>
        <v/>
      </c>
      <c r="L103" s="12" t="str">
        <f t="shared" si="10"/>
        <v/>
      </c>
      <c r="M103" s="12" t="str">
        <f t="shared" si="10"/>
        <v/>
      </c>
      <c r="N103" s="12" t="str">
        <f t="shared" si="10"/>
        <v/>
      </c>
      <c r="O103" s="12" t="str">
        <f t="shared" si="10"/>
        <v/>
      </c>
      <c r="P103" s="12" t="str">
        <f t="shared" si="10"/>
        <v/>
      </c>
      <c r="Q103" s="12" t="str">
        <f t="shared" si="10"/>
        <v/>
      </c>
    </row>
    <row r="104" spans="1:17" ht="15.75" customHeight="1" x14ac:dyDescent="0.25">
      <c r="A104" s="2">
        <v>43511</v>
      </c>
      <c r="B104" s="3" t="s">
        <v>54</v>
      </c>
      <c r="C104" s="5">
        <f>IF(B104="","",MATCH(MID(B104,1,3),{"SGL";"DBL";"TRP"},0))</f>
        <v>2</v>
      </c>
      <c r="D104" s="5">
        <f t="shared" si="7"/>
        <v>2</v>
      </c>
      <c r="E104" s="10" t="str">
        <f t="shared" si="8"/>
        <v>13; 7</v>
      </c>
      <c r="F104" s="12">
        <f t="shared" si="6"/>
        <v>13</v>
      </c>
      <c r="G104" s="12">
        <f t="shared" si="10"/>
        <v>7</v>
      </c>
      <c r="H104" s="12" t="str">
        <f t="shared" si="10"/>
        <v/>
      </c>
      <c r="I104" s="12" t="str">
        <f t="shared" si="10"/>
        <v/>
      </c>
      <c r="J104" s="12" t="str">
        <f t="shared" si="10"/>
        <v/>
      </c>
      <c r="K104" s="12" t="str">
        <f t="shared" si="10"/>
        <v/>
      </c>
      <c r="L104" s="12" t="str">
        <f t="shared" si="10"/>
        <v/>
      </c>
      <c r="M104" s="12" t="str">
        <f t="shared" si="10"/>
        <v/>
      </c>
      <c r="N104" s="12" t="str">
        <f t="shared" si="10"/>
        <v/>
      </c>
      <c r="O104" s="12" t="str">
        <f t="shared" si="10"/>
        <v/>
      </c>
      <c r="P104" s="12" t="str">
        <f t="shared" si="10"/>
        <v/>
      </c>
      <c r="Q104" s="12" t="str">
        <f t="shared" si="10"/>
        <v/>
      </c>
    </row>
    <row r="105" spans="1:17" ht="15.75" customHeight="1" x14ac:dyDescent="0.25">
      <c r="A105" s="2">
        <v>43510</v>
      </c>
      <c r="B105" s="3" t="s">
        <v>33</v>
      </c>
      <c r="C105" s="5">
        <f>IF(B105="","",MATCH(MID(B105,1,3),{"SGL";"DBL";"TRP"},0))</f>
        <v>2</v>
      </c>
      <c r="D105" s="5">
        <f t="shared" si="7"/>
        <v>1</v>
      </c>
      <c r="E105" s="10" t="str">
        <f t="shared" si="8"/>
        <v>12</v>
      </c>
      <c r="F105" s="12">
        <f t="shared" si="6"/>
        <v>12</v>
      </c>
      <c r="G105" s="12" t="str">
        <f t="shared" si="10"/>
        <v/>
      </c>
      <c r="H105" s="12" t="str">
        <f t="shared" si="10"/>
        <v/>
      </c>
      <c r="I105" s="12" t="str">
        <f t="shared" si="10"/>
        <v/>
      </c>
      <c r="J105" s="12" t="str">
        <f t="shared" si="10"/>
        <v/>
      </c>
      <c r="K105" s="12" t="str">
        <f t="shared" si="10"/>
        <v/>
      </c>
      <c r="L105" s="12" t="str">
        <f t="shared" si="10"/>
        <v/>
      </c>
      <c r="M105" s="12" t="str">
        <f t="shared" si="10"/>
        <v/>
      </c>
      <c r="N105" s="12" t="str">
        <f t="shared" si="10"/>
        <v/>
      </c>
      <c r="O105" s="12" t="str">
        <f t="shared" si="10"/>
        <v/>
      </c>
      <c r="P105" s="12" t="str">
        <f t="shared" si="10"/>
        <v/>
      </c>
      <c r="Q105" s="12" t="str">
        <f t="shared" si="10"/>
        <v/>
      </c>
    </row>
    <row r="106" spans="1:17" ht="15.75" customHeight="1" x14ac:dyDescent="0.25">
      <c r="A106" s="2">
        <v>43510</v>
      </c>
      <c r="B106" s="3" t="s">
        <v>22</v>
      </c>
      <c r="C106" s="5">
        <f>IF(B106="","",MATCH(MID(B106,1,3),{"SGL";"DBL";"TRP"},0))</f>
        <v>2</v>
      </c>
      <c r="D106" s="5">
        <f t="shared" si="7"/>
        <v>2</v>
      </c>
      <c r="E106" s="10" t="str">
        <f t="shared" si="8"/>
        <v>13; 8</v>
      </c>
      <c r="F106" s="12">
        <f t="shared" si="6"/>
        <v>13</v>
      </c>
      <c r="G106" s="12">
        <f t="shared" si="10"/>
        <v>8</v>
      </c>
      <c r="H106" s="12" t="str">
        <f t="shared" si="10"/>
        <v/>
      </c>
      <c r="I106" s="12" t="str">
        <f t="shared" si="10"/>
        <v/>
      </c>
      <c r="J106" s="12" t="str">
        <f t="shared" si="10"/>
        <v/>
      </c>
      <c r="K106" s="12" t="str">
        <f t="shared" si="10"/>
        <v/>
      </c>
      <c r="L106" s="12" t="str">
        <f t="shared" si="10"/>
        <v/>
      </c>
      <c r="M106" s="12" t="str">
        <f t="shared" si="10"/>
        <v/>
      </c>
      <c r="N106" s="12" t="str">
        <f t="shared" si="10"/>
        <v/>
      </c>
      <c r="O106" s="12" t="str">
        <f t="shared" si="10"/>
        <v/>
      </c>
      <c r="P106" s="12" t="str">
        <f t="shared" si="10"/>
        <v/>
      </c>
      <c r="Q106" s="12" t="str">
        <f t="shared" si="10"/>
        <v/>
      </c>
    </row>
    <row r="107" spans="1:17" ht="15.75" customHeight="1" x14ac:dyDescent="0.25">
      <c r="A107" s="2">
        <v>43511</v>
      </c>
      <c r="B107" s="3" t="s">
        <v>42</v>
      </c>
      <c r="C107" s="5">
        <f>IF(B107="","",MATCH(MID(B107,1,3),{"SGL";"DBL";"TRP"},0))</f>
        <v>2</v>
      </c>
      <c r="D107" s="5">
        <f t="shared" si="7"/>
        <v>1</v>
      </c>
      <c r="E107" s="10" t="str">
        <f t="shared" si="8"/>
        <v>7</v>
      </c>
      <c r="F107" s="12">
        <f t="shared" si="6"/>
        <v>7</v>
      </c>
      <c r="G107" s="12" t="str">
        <f t="shared" si="10"/>
        <v/>
      </c>
      <c r="H107" s="12" t="str">
        <f t="shared" si="10"/>
        <v/>
      </c>
      <c r="I107" s="12" t="str">
        <f t="shared" si="10"/>
        <v/>
      </c>
      <c r="J107" s="12" t="str">
        <f t="shared" si="10"/>
        <v/>
      </c>
      <c r="K107" s="12" t="str">
        <f t="shared" si="10"/>
        <v/>
      </c>
      <c r="L107" s="12" t="str">
        <f t="shared" si="10"/>
        <v/>
      </c>
      <c r="M107" s="12" t="str">
        <f t="shared" si="10"/>
        <v/>
      </c>
      <c r="N107" s="12" t="str">
        <f t="shared" si="10"/>
        <v/>
      </c>
      <c r="O107" s="12" t="str">
        <f t="shared" si="10"/>
        <v/>
      </c>
      <c r="P107" s="12" t="str">
        <f t="shared" si="10"/>
        <v/>
      </c>
      <c r="Q107" s="12" t="str">
        <f t="shared" si="10"/>
        <v/>
      </c>
    </row>
    <row r="108" spans="1:17" ht="15.75" customHeight="1" x14ac:dyDescent="0.25">
      <c r="A108" s="2">
        <v>43511</v>
      </c>
      <c r="B108" s="3" t="s">
        <v>30</v>
      </c>
      <c r="C108" s="5">
        <f>IF(B108="","",MATCH(MID(B108,1,3),{"SGL";"DBL";"TRP"},0))</f>
        <v>1</v>
      </c>
      <c r="D108" s="5">
        <f t="shared" si="7"/>
        <v>1</v>
      </c>
      <c r="E108" s="10" t="str">
        <f t="shared" si="8"/>
        <v>8</v>
      </c>
      <c r="F108" s="12">
        <f t="shared" si="6"/>
        <v>8</v>
      </c>
      <c r="G108" s="12" t="str">
        <f t="shared" si="10"/>
        <v/>
      </c>
      <c r="H108" s="12" t="str">
        <f t="shared" si="10"/>
        <v/>
      </c>
      <c r="I108" s="12" t="str">
        <f t="shared" si="10"/>
        <v/>
      </c>
      <c r="J108" s="12" t="str">
        <f t="shared" si="10"/>
        <v/>
      </c>
      <c r="K108" s="12" t="str">
        <f t="shared" si="10"/>
        <v/>
      </c>
      <c r="L108" s="12" t="str">
        <f t="shared" si="10"/>
        <v/>
      </c>
      <c r="M108" s="12" t="str">
        <f t="shared" si="10"/>
        <v/>
      </c>
      <c r="N108" s="12" t="str">
        <f t="shared" si="10"/>
        <v/>
      </c>
      <c r="O108" s="12" t="str">
        <f t="shared" si="10"/>
        <v/>
      </c>
      <c r="P108" s="12" t="str">
        <f t="shared" si="10"/>
        <v/>
      </c>
      <c r="Q108" s="12" t="str">
        <f t="shared" si="10"/>
        <v/>
      </c>
    </row>
    <row r="109" spans="1:17" ht="15.75" customHeight="1" x14ac:dyDescent="0.25">
      <c r="A109" s="2">
        <v>43510</v>
      </c>
      <c r="B109" s="3" t="s">
        <v>42</v>
      </c>
      <c r="C109" s="5">
        <f>IF(B109="","",MATCH(MID(B109,1,3),{"SGL";"DBL";"TRP"},0))</f>
        <v>2</v>
      </c>
      <c r="D109" s="5">
        <f t="shared" si="7"/>
        <v>1</v>
      </c>
      <c r="E109" s="10" t="str">
        <f t="shared" si="8"/>
        <v>7</v>
      </c>
      <c r="F109" s="12">
        <f t="shared" si="6"/>
        <v>7</v>
      </c>
      <c r="G109" s="12" t="str">
        <f t="shared" si="10"/>
        <v/>
      </c>
      <c r="H109" s="12" t="str">
        <f t="shared" si="10"/>
        <v/>
      </c>
      <c r="I109" s="12" t="str">
        <f t="shared" si="10"/>
        <v/>
      </c>
      <c r="J109" s="12" t="str">
        <f t="shared" si="10"/>
        <v/>
      </c>
      <c r="K109" s="12" t="str">
        <f t="shared" si="10"/>
        <v/>
      </c>
      <c r="L109" s="12" t="str">
        <f t="shared" si="10"/>
        <v/>
      </c>
      <c r="M109" s="12" t="str">
        <f t="shared" si="10"/>
        <v/>
      </c>
      <c r="N109" s="12" t="str">
        <f t="shared" si="10"/>
        <v/>
      </c>
      <c r="O109" s="12" t="str">
        <f t="shared" si="10"/>
        <v/>
      </c>
      <c r="P109" s="12" t="str">
        <f t="shared" si="10"/>
        <v/>
      </c>
      <c r="Q109" s="12" t="str">
        <f t="shared" si="10"/>
        <v/>
      </c>
    </row>
    <row r="110" spans="1:17" ht="15.75" customHeight="1" x14ac:dyDescent="0.25">
      <c r="A110" s="2">
        <v>43518</v>
      </c>
      <c r="B110" s="3" t="s">
        <v>6</v>
      </c>
      <c r="C110" s="5">
        <f>IF(B110="","",MATCH(MID(B110,1,3),{"SGL";"DBL";"TRP"},0))</f>
        <v>1</v>
      </c>
      <c r="D110" s="5">
        <f t="shared" si="7"/>
        <v>1</v>
      </c>
      <c r="E110" s="10" t="str">
        <f t="shared" si="8"/>
        <v>12</v>
      </c>
      <c r="F110" s="12">
        <f t="shared" si="6"/>
        <v>12</v>
      </c>
      <c r="G110" s="12" t="str">
        <f t="shared" si="10"/>
        <v/>
      </c>
      <c r="H110" s="12" t="str">
        <f t="shared" si="10"/>
        <v/>
      </c>
      <c r="I110" s="12" t="str">
        <f t="shared" si="10"/>
        <v/>
      </c>
      <c r="J110" s="12" t="str">
        <f t="shared" si="10"/>
        <v/>
      </c>
      <c r="K110" s="12" t="str">
        <f t="shared" si="10"/>
        <v/>
      </c>
      <c r="L110" s="12" t="str">
        <f t="shared" si="10"/>
        <v/>
      </c>
      <c r="M110" s="12" t="str">
        <f t="shared" si="10"/>
        <v/>
      </c>
      <c r="N110" s="12" t="str">
        <f t="shared" si="10"/>
        <v/>
      </c>
      <c r="O110" s="12" t="str">
        <f t="shared" si="10"/>
        <v/>
      </c>
      <c r="P110" s="12" t="str">
        <f t="shared" si="10"/>
        <v/>
      </c>
      <c r="Q110" s="12" t="str">
        <f t="shared" si="10"/>
        <v/>
      </c>
    </row>
    <row r="111" spans="1:17" ht="15.75" customHeight="1" x14ac:dyDescent="0.25">
      <c r="A111" s="2">
        <v>43511</v>
      </c>
      <c r="B111" s="3" t="s">
        <v>6</v>
      </c>
      <c r="C111" s="5">
        <f>IF(B111="","",MATCH(MID(B111,1,3),{"SGL";"DBL";"TRP"},0))</f>
        <v>1</v>
      </c>
      <c r="D111" s="5">
        <f t="shared" si="7"/>
        <v>1</v>
      </c>
      <c r="E111" s="10" t="str">
        <f t="shared" si="8"/>
        <v>12</v>
      </c>
      <c r="F111" s="12">
        <f t="shared" si="6"/>
        <v>12</v>
      </c>
      <c r="G111" s="12" t="str">
        <f t="shared" si="10"/>
        <v/>
      </c>
      <c r="H111" s="12" t="str">
        <f t="shared" si="10"/>
        <v/>
      </c>
      <c r="I111" s="12" t="str">
        <f t="shared" si="10"/>
        <v/>
      </c>
      <c r="J111" s="12" t="str">
        <f t="shared" si="10"/>
        <v/>
      </c>
      <c r="K111" s="12" t="str">
        <f t="shared" si="10"/>
        <v/>
      </c>
      <c r="L111" s="12" t="str">
        <f t="shared" si="10"/>
        <v/>
      </c>
      <c r="M111" s="12" t="str">
        <f t="shared" si="10"/>
        <v/>
      </c>
      <c r="N111" s="12" t="str">
        <f t="shared" si="10"/>
        <v/>
      </c>
      <c r="O111" s="12" t="str">
        <f t="shared" si="10"/>
        <v/>
      </c>
      <c r="P111" s="12" t="str">
        <f t="shared" si="10"/>
        <v/>
      </c>
      <c r="Q111" s="12" t="str">
        <f t="shared" si="10"/>
        <v/>
      </c>
    </row>
    <row r="112" spans="1:17" ht="15.75" customHeight="1" x14ac:dyDescent="0.25">
      <c r="A112" s="2">
        <v>43518</v>
      </c>
      <c r="B112" s="3" t="s">
        <v>55</v>
      </c>
      <c r="C112" s="5">
        <f>IF(B112="","",MATCH(MID(B112,1,3),{"SGL";"DBL";"TRP"},0))</f>
        <v>2</v>
      </c>
      <c r="D112" s="5">
        <f t="shared" si="7"/>
        <v>2</v>
      </c>
      <c r="E112" s="10" t="str">
        <f t="shared" si="8"/>
        <v>12; 6</v>
      </c>
      <c r="F112" s="12">
        <f t="shared" si="6"/>
        <v>12</v>
      </c>
      <c r="G112" s="12">
        <f t="shared" si="10"/>
        <v>6</v>
      </c>
      <c r="H112" s="12" t="str">
        <f t="shared" si="10"/>
        <v/>
      </c>
      <c r="I112" s="12" t="str">
        <f t="shared" si="10"/>
        <v/>
      </c>
      <c r="J112" s="12" t="str">
        <f t="shared" si="10"/>
        <v/>
      </c>
      <c r="K112" s="12" t="str">
        <f t="shared" si="10"/>
        <v/>
      </c>
      <c r="L112" s="12" t="str">
        <f t="shared" si="10"/>
        <v/>
      </c>
      <c r="M112" s="12" t="str">
        <f t="shared" si="10"/>
        <v/>
      </c>
      <c r="N112" s="12" t="str">
        <f t="shared" si="10"/>
        <v/>
      </c>
      <c r="O112" s="12" t="str">
        <f t="shared" si="10"/>
        <v/>
      </c>
      <c r="P112" s="12" t="str">
        <f t="shared" si="10"/>
        <v/>
      </c>
      <c r="Q112" s="12" t="str">
        <f t="shared" si="10"/>
        <v/>
      </c>
    </row>
    <row r="113" spans="1:17" ht="15.75" customHeight="1" x14ac:dyDescent="0.25">
      <c r="A113" s="2">
        <v>43512</v>
      </c>
      <c r="B113" s="3" t="s">
        <v>11</v>
      </c>
      <c r="C113" s="5">
        <f>IF(B113="","",MATCH(MID(B113,1,3),{"SGL";"DBL";"TRP"},0))</f>
        <v>2</v>
      </c>
      <c r="D113" s="5">
        <f t="shared" si="7"/>
        <v>1</v>
      </c>
      <c r="E113" s="10" t="str">
        <f t="shared" si="8"/>
        <v>9</v>
      </c>
      <c r="F113" s="12">
        <f t="shared" si="6"/>
        <v>9</v>
      </c>
      <c r="G113" s="12" t="str">
        <f t="shared" si="10"/>
        <v/>
      </c>
      <c r="H113" s="12" t="str">
        <f t="shared" si="10"/>
        <v/>
      </c>
      <c r="I113" s="12" t="str">
        <f t="shared" si="10"/>
        <v/>
      </c>
      <c r="J113" s="12" t="str">
        <f t="shared" si="10"/>
        <v/>
      </c>
      <c r="K113" s="12" t="str">
        <f t="shared" si="10"/>
        <v/>
      </c>
      <c r="L113" s="12" t="str">
        <f t="shared" si="10"/>
        <v/>
      </c>
      <c r="M113" s="12" t="str">
        <f t="shared" si="10"/>
        <v/>
      </c>
      <c r="N113" s="12" t="str">
        <f t="shared" si="10"/>
        <v/>
      </c>
      <c r="O113" s="12" t="str">
        <f t="shared" si="10"/>
        <v/>
      </c>
      <c r="P113" s="12" t="str">
        <f t="shared" si="10"/>
        <v/>
      </c>
      <c r="Q113" s="12" t="str">
        <f t="shared" si="10"/>
        <v/>
      </c>
    </row>
    <row r="114" spans="1:17" ht="15.75" customHeight="1" x14ac:dyDescent="0.25">
      <c r="A114" s="2">
        <v>43520</v>
      </c>
      <c r="B114" s="3" t="s">
        <v>10</v>
      </c>
      <c r="C114" s="5">
        <f>IF(B114="","",MATCH(MID(B114,1,3),{"SGL";"DBL";"TRP"},0))</f>
        <v>2</v>
      </c>
      <c r="D114" s="5">
        <f t="shared" si="7"/>
        <v>1</v>
      </c>
      <c r="E114" s="10" t="str">
        <f t="shared" si="8"/>
        <v>6</v>
      </c>
      <c r="F114" s="12">
        <f t="shared" si="6"/>
        <v>6</v>
      </c>
      <c r="G114" s="12" t="str">
        <f t="shared" si="10"/>
        <v/>
      </c>
      <c r="H114" s="12" t="str">
        <f t="shared" si="10"/>
        <v/>
      </c>
      <c r="I114" s="12" t="str">
        <f t="shared" si="10"/>
        <v/>
      </c>
      <c r="J114" s="12" t="str">
        <f t="shared" si="10"/>
        <v/>
      </c>
      <c r="K114" s="12" t="str">
        <f t="shared" si="10"/>
        <v/>
      </c>
      <c r="L114" s="12" t="str">
        <f t="shared" si="10"/>
        <v/>
      </c>
      <c r="M114" s="12" t="str">
        <f t="shared" si="10"/>
        <v/>
      </c>
      <c r="N114" s="12" t="str">
        <f t="shared" si="10"/>
        <v/>
      </c>
      <c r="O114" s="12" t="str">
        <f t="shared" si="10"/>
        <v/>
      </c>
      <c r="P114" s="12" t="str">
        <f t="shared" si="10"/>
        <v/>
      </c>
      <c r="Q114" s="12" t="str">
        <f t="shared" si="10"/>
        <v/>
      </c>
    </row>
    <row r="115" spans="1:17" ht="15.75" customHeight="1" x14ac:dyDescent="0.25">
      <c r="A115" s="2">
        <v>43518</v>
      </c>
      <c r="B115" s="3" t="s">
        <v>56</v>
      </c>
      <c r="C115" s="5">
        <f>IF(B115="","",MATCH(MID(B115,1,3),{"SGL";"DBL";"TRP"},0))</f>
        <v>2</v>
      </c>
      <c r="D115" s="5">
        <f t="shared" si="7"/>
        <v>1</v>
      </c>
      <c r="E115" s="10" t="str">
        <f t="shared" si="8"/>
        <v>8; 2</v>
      </c>
      <c r="F115" s="12">
        <f t="shared" si="6"/>
        <v>8</v>
      </c>
      <c r="G115" s="12">
        <f t="shared" si="10"/>
        <v>2</v>
      </c>
      <c r="H115" s="12" t="str">
        <f t="shared" si="10"/>
        <v/>
      </c>
      <c r="I115" s="12" t="str">
        <f t="shared" si="10"/>
        <v/>
      </c>
      <c r="J115" s="12" t="str">
        <f t="shared" si="10"/>
        <v/>
      </c>
      <c r="K115" s="12" t="str">
        <f t="shared" si="10"/>
        <v/>
      </c>
      <c r="L115" s="12" t="str">
        <f t="shared" si="10"/>
        <v/>
      </c>
      <c r="M115" s="12" t="str">
        <f t="shared" si="10"/>
        <v/>
      </c>
      <c r="N115" s="12" t="str">
        <f t="shared" si="10"/>
        <v/>
      </c>
      <c r="O115" s="12" t="str">
        <f t="shared" si="10"/>
        <v/>
      </c>
      <c r="P115" s="12" t="str">
        <f t="shared" si="10"/>
        <v/>
      </c>
      <c r="Q115" s="12" t="str">
        <f t="shared" si="10"/>
        <v/>
      </c>
    </row>
    <row r="116" spans="1:17" ht="15.75" customHeight="1" x14ac:dyDescent="0.25">
      <c r="A116" s="2">
        <v>43510</v>
      </c>
      <c r="B116" s="3" t="s">
        <v>23</v>
      </c>
      <c r="C116" s="5">
        <f>IF(B116="","",MATCH(MID(B116,1,3),{"SGL";"DBL";"TRP"},0))</f>
        <v>1</v>
      </c>
      <c r="D116" s="5">
        <f t="shared" si="7"/>
        <v>1</v>
      </c>
      <c r="E116" s="10" t="str">
        <f t="shared" si="8"/>
        <v>7</v>
      </c>
      <c r="F116" s="12">
        <f t="shared" si="6"/>
        <v>7</v>
      </c>
      <c r="G116" s="12" t="str">
        <f t="shared" si="10"/>
        <v/>
      </c>
      <c r="H116" s="12" t="str">
        <f t="shared" si="10"/>
        <v/>
      </c>
      <c r="I116" s="12" t="str">
        <f t="shared" si="10"/>
        <v/>
      </c>
      <c r="J116" s="12" t="str">
        <f t="shared" si="10"/>
        <v/>
      </c>
      <c r="K116" s="12" t="str">
        <f t="shared" si="10"/>
        <v/>
      </c>
      <c r="L116" s="12" t="str">
        <f t="shared" si="10"/>
        <v/>
      </c>
      <c r="M116" s="12" t="str">
        <f t="shared" si="10"/>
        <v/>
      </c>
      <c r="N116" s="12" t="str">
        <f t="shared" si="10"/>
        <v/>
      </c>
      <c r="O116" s="12" t="str">
        <f t="shared" si="10"/>
        <v/>
      </c>
      <c r="P116" s="12" t="str">
        <f t="shared" si="10"/>
        <v/>
      </c>
      <c r="Q116" s="12" t="str">
        <f t="shared" si="10"/>
        <v/>
      </c>
    </row>
    <row r="117" spans="1:17" ht="15.75" customHeight="1" x14ac:dyDescent="0.25">
      <c r="A117" s="2">
        <v>43511</v>
      </c>
      <c r="B117" s="3" t="s">
        <v>6</v>
      </c>
      <c r="C117" s="5">
        <f>IF(B117="","",MATCH(MID(B117,1,3),{"SGL";"DBL";"TRP"},0))</f>
        <v>1</v>
      </c>
      <c r="D117" s="5">
        <f t="shared" si="7"/>
        <v>1</v>
      </c>
      <c r="E117" s="10" t="str">
        <f t="shared" si="8"/>
        <v>12</v>
      </c>
      <c r="F117" s="12">
        <f t="shared" si="6"/>
        <v>12</v>
      </c>
      <c r="G117" s="12" t="str">
        <f t="shared" si="10"/>
        <v/>
      </c>
      <c r="H117" s="12" t="str">
        <f t="shared" si="10"/>
        <v/>
      </c>
      <c r="I117" s="12" t="str">
        <f t="shared" si="10"/>
        <v/>
      </c>
      <c r="J117" s="12" t="str">
        <f t="shared" si="10"/>
        <v/>
      </c>
      <c r="K117" s="12" t="str">
        <f t="shared" si="10"/>
        <v/>
      </c>
      <c r="L117" s="12" t="str">
        <f t="shared" si="10"/>
        <v/>
      </c>
      <c r="M117" s="12" t="str">
        <f t="shared" si="10"/>
        <v/>
      </c>
      <c r="N117" s="12" t="str">
        <f t="shared" si="10"/>
        <v/>
      </c>
      <c r="O117" s="12" t="str">
        <f t="shared" si="10"/>
        <v/>
      </c>
      <c r="P117" s="12" t="str">
        <f t="shared" si="10"/>
        <v/>
      </c>
      <c r="Q117" s="12" t="str">
        <f t="shared" si="10"/>
        <v/>
      </c>
    </row>
    <row r="118" spans="1:17" ht="15.75" customHeight="1" x14ac:dyDescent="0.25">
      <c r="A118" s="2">
        <v>43510</v>
      </c>
      <c r="B118" s="3" t="s">
        <v>26</v>
      </c>
      <c r="C118" s="5">
        <f>IF(B118="","",MATCH(MID(B118,1,3),{"SGL";"DBL";"TRP"},0))</f>
        <v>1</v>
      </c>
      <c r="D118" s="5">
        <f t="shared" si="7"/>
        <v>1</v>
      </c>
      <c r="E118" s="10" t="str">
        <f t="shared" si="8"/>
        <v>11</v>
      </c>
      <c r="F118" s="12">
        <f t="shared" si="6"/>
        <v>11</v>
      </c>
      <c r="G118" s="12" t="str">
        <f t="shared" si="10"/>
        <v/>
      </c>
      <c r="H118" s="12" t="str">
        <f t="shared" si="10"/>
        <v/>
      </c>
      <c r="I118" s="12" t="str">
        <f t="shared" si="10"/>
        <v/>
      </c>
      <c r="J118" s="12" t="str">
        <f t="shared" si="10"/>
        <v/>
      </c>
      <c r="K118" s="12" t="str">
        <f t="shared" si="10"/>
        <v/>
      </c>
      <c r="L118" s="12" t="str">
        <f t="shared" si="10"/>
        <v/>
      </c>
      <c r="M118" s="12" t="str">
        <f t="shared" si="10"/>
        <v/>
      </c>
      <c r="N118" s="12" t="str">
        <f t="shared" si="10"/>
        <v/>
      </c>
      <c r="O118" s="12" t="str">
        <f t="shared" si="10"/>
        <v/>
      </c>
      <c r="P118" s="12" t="str">
        <f t="shared" si="10"/>
        <v/>
      </c>
      <c r="Q118" s="12" t="str">
        <f t="shared" si="10"/>
        <v/>
      </c>
    </row>
    <row r="119" spans="1:17" ht="15.75" customHeight="1" x14ac:dyDescent="0.25">
      <c r="A119" s="2">
        <v>43511</v>
      </c>
      <c r="B119" s="3" t="s">
        <v>45</v>
      </c>
      <c r="C119" s="5">
        <f>IF(B119="","",MATCH(MID(B119,1,3),{"SGL";"DBL";"TRP"},0))</f>
        <v>1</v>
      </c>
      <c r="D119" s="5">
        <f t="shared" si="7"/>
        <v>1</v>
      </c>
      <c r="E119" s="10" t="str">
        <f t="shared" si="8"/>
        <v>10</v>
      </c>
      <c r="F119" s="12">
        <f t="shared" si="6"/>
        <v>10</v>
      </c>
      <c r="G119" s="12" t="str">
        <f t="shared" si="10"/>
        <v/>
      </c>
      <c r="H119" s="12" t="str">
        <f t="shared" si="10"/>
        <v/>
      </c>
      <c r="I119" s="12" t="str">
        <f t="shared" si="10"/>
        <v/>
      </c>
      <c r="J119" s="12" t="str">
        <f t="shared" si="10"/>
        <v/>
      </c>
      <c r="K119" s="12" t="str">
        <f t="shared" si="10"/>
        <v/>
      </c>
      <c r="L119" s="12" t="str">
        <f t="shared" si="10"/>
        <v/>
      </c>
      <c r="M119" s="12" t="str">
        <f t="shared" si="10"/>
        <v/>
      </c>
      <c r="N119" s="12" t="str">
        <f t="shared" si="10"/>
        <v/>
      </c>
      <c r="O119" s="12" t="str">
        <f t="shared" si="10"/>
        <v/>
      </c>
      <c r="P119" s="12" t="str">
        <f t="shared" si="10"/>
        <v/>
      </c>
      <c r="Q119" s="12" t="str">
        <f t="shared" si="10"/>
        <v/>
      </c>
    </row>
    <row r="120" spans="1:17" ht="15.75" customHeight="1" x14ac:dyDescent="0.25">
      <c r="A120" s="2">
        <v>43520</v>
      </c>
      <c r="B120" s="3" t="s">
        <v>57</v>
      </c>
      <c r="C120" s="5">
        <f>IF(B120="","",MATCH(MID(B120,1,3),{"SGL";"DBL";"TRP"},0))</f>
        <v>2</v>
      </c>
      <c r="D120" s="5">
        <f t="shared" si="7"/>
        <v>2</v>
      </c>
      <c r="E120" s="10" t="str">
        <f t="shared" si="8"/>
        <v>10; 7</v>
      </c>
      <c r="F120" s="12">
        <f t="shared" si="6"/>
        <v>10</v>
      </c>
      <c r="G120" s="12">
        <f t="shared" si="10"/>
        <v>7</v>
      </c>
      <c r="H120" s="12" t="str">
        <f t="shared" si="10"/>
        <v/>
      </c>
      <c r="I120" s="12" t="str">
        <f t="shared" si="10"/>
        <v/>
      </c>
      <c r="J120" s="12" t="str">
        <f t="shared" si="10"/>
        <v/>
      </c>
      <c r="K120" s="12" t="str">
        <f t="shared" si="10"/>
        <v/>
      </c>
      <c r="L120" s="12" t="str">
        <f t="shared" si="10"/>
        <v/>
      </c>
      <c r="M120" s="12" t="str">
        <f t="shared" si="10"/>
        <v/>
      </c>
      <c r="N120" s="12" t="str">
        <f t="shared" si="10"/>
        <v/>
      </c>
      <c r="O120" s="12" t="str">
        <f t="shared" si="10"/>
        <v/>
      </c>
      <c r="P120" s="12" t="str">
        <f t="shared" si="10"/>
        <v/>
      </c>
      <c r="Q120" s="12" t="str">
        <f t="shared" si="10"/>
        <v/>
      </c>
    </row>
    <row r="121" spans="1:17" ht="15.75" customHeight="1" x14ac:dyDescent="0.25">
      <c r="A121" s="2">
        <v>43520</v>
      </c>
      <c r="B121" s="3" t="s">
        <v>58</v>
      </c>
      <c r="C121" s="5">
        <f>IF(B121="","",MATCH(MID(B121,1,3),{"SGL";"DBL";"TRP"},0))</f>
        <v>2</v>
      </c>
      <c r="D121" s="5">
        <f t="shared" si="7"/>
        <v>1</v>
      </c>
      <c r="E121" s="10" t="str">
        <f t="shared" si="8"/>
        <v>7; 4</v>
      </c>
      <c r="F121" s="12">
        <f t="shared" ref="F121:F184" si="11">IFERROR(1*MID(SUBSTITUTE(";"&amp;$E121&amp;";",";","µ",F$1),SEARCH("µ",SUBSTITUTE(";"&amp;$E121&amp;";",";","µ",F$1))+1,SEARCH(";",SUBSTITUTE(";"&amp;$E121&amp;";",";","µ",F$1),SEARCH("µ",SUBSTITUTE(";"&amp;$E121&amp;";",";","µ",F$1)))-SEARCH("µ",SUBSTITUTE(";"&amp;$E121&amp;";",";","µ",F$1))-1),"")</f>
        <v>7</v>
      </c>
      <c r="G121" s="12">
        <f t="shared" si="10"/>
        <v>4</v>
      </c>
      <c r="H121" s="12" t="str">
        <f t="shared" si="10"/>
        <v/>
      </c>
      <c r="I121" s="12" t="str">
        <f t="shared" si="10"/>
        <v/>
      </c>
      <c r="J121" s="12" t="str">
        <f t="shared" si="10"/>
        <v/>
      </c>
      <c r="K121" s="12" t="str">
        <f t="shared" si="10"/>
        <v/>
      </c>
      <c r="L121" s="12" t="str">
        <f t="shared" si="10"/>
        <v/>
      </c>
      <c r="M121" s="12" t="str">
        <f t="shared" si="10"/>
        <v/>
      </c>
      <c r="N121" s="12" t="str">
        <f t="shared" si="10"/>
        <v/>
      </c>
      <c r="O121" s="12" t="str">
        <f t="shared" si="10"/>
        <v/>
      </c>
      <c r="P121" s="12" t="str">
        <f t="shared" si="10"/>
        <v/>
      </c>
      <c r="Q121" s="12" t="str">
        <f t="shared" si="10"/>
        <v/>
      </c>
    </row>
    <row r="122" spans="1:17" ht="15.75" customHeight="1" x14ac:dyDescent="0.25">
      <c r="A122" s="2">
        <v>43511</v>
      </c>
      <c r="B122" s="3" t="s">
        <v>59</v>
      </c>
      <c r="C122" s="5">
        <f>IF(B122="","",MATCH(MID(B122,1,3),{"SGL";"DBL";"TRP"},0))</f>
        <v>2</v>
      </c>
      <c r="D122" s="5">
        <f t="shared" si="7"/>
        <v>1</v>
      </c>
      <c r="E122" s="10" t="str">
        <f t="shared" si="8"/>
        <v>12; 4</v>
      </c>
      <c r="F122" s="12">
        <f t="shared" si="11"/>
        <v>12</v>
      </c>
      <c r="G122" s="12">
        <f t="shared" si="10"/>
        <v>4</v>
      </c>
      <c r="H122" s="12" t="str">
        <f t="shared" si="10"/>
        <v/>
      </c>
      <c r="I122" s="12" t="str">
        <f t="shared" si="10"/>
        <v/>
      </c>
      <c r="J122" s="12" t="str">
        <f t="shared" si="10"/>
        <v/>
      </c>
      <c r="K122" s="12" t="str">
        <f t="shared" si="10"/>
        <v/>
      </c>
      <c r="L122" s="12" t="str">
        <f t="shared" si="10"/>
        <v/>
      </c>
      <c r="M122" s="12" t="str">
        <f t="shared" si="10"/>
        <v/>
      </c>
      <c r="N122" s="12" t="str">
        <f t="shared" si="10"/>
        <v/>
      </c>
      <c r="O122" s="12" t="str">
        <f t="shared" si="10"/>
        <v/>
      </c>
      <c r="P122" s="12" t="str">
        <f t="shared" si="10"/>
        <v/>
      </c>
      <c r="Q122" s="12" t="str">
        <f t="shared" si="10"/>
        <v/>
      </c>
    </row>
    <row r="123" spans="1:17" ht="15.75" customHeight="1" x14ac:dyDescent="0.25">
      <c r="A123" s="2">
        <v>43511</v>
      </c>
      <c r="B123" s="3" t="s">
        <v>6</v>
      </c>
      <c r="C123" s="5">
        <f>IF(B123="","",MATCH(MID(B123,1,3),{"SGL";"DBL";"TRP"},0))</f>
        <v>1</v>
      </c>
      <c r="D123" s="5">
        <f t="shared" si="7"/>
        <v>1</v>
      </c>
      <c r="E123" s="10" t="str">
        <f t="shared" si="8"/>
        <v>12</v>
      </c>
      <c r="F123" s="12">
        <f t="shared" si="11"/>
        <v>12</v>
      </c>
      <c r="G123" s="12" t="str">
        <f t="shared" si="10"/>
        <v/>
      </c>
      <c r="H123" s="12" t="str">
        <f t="shared" si="10"/>
        <v/>
      </c>
      <c r="I123" s="12" t="str">
        <f t="shared" si="10"/>
        <v/>
      </c>
      <c r="J123" s="12" t="str">
        <f t="shared" si="10"/>
        <v/>
      </c>
      <c r="K123" s="12" t="str">
        <f t="shared" si="10"/>
        <v/>
      </c>
      <c r="L123" s="12" t="str">
        <f t="shared" si="10"/>
        <v/>
      </c>
      <c r="M123" s="12" t="str">
        <f t="shared" si="10"/>
        <v/>
      </c>
      <c r="N123" s="12" t="str">
        <f t="shared" si="10"/>
        <v/>
      </c>
      <c r="O123" s="12" t="str">
        <f t="shared" si="10"/>
        <v/>
      </c>
      <c r="P123" s="12" t="str">
        <f t="shared" si="10"/>
        <v/>
      </c>
      <c r="Q123" s="12" t="str">
        <f t="shared" si="10"/>
        <v/>
      </c>
    </row>
    <row r="124" spans="1:17" ht="15.75" customHeight="1" x14ac:dyDescent="0.25">
      <c r="A124" s="2">
        <v>43510</v>
      </c>
      <c r="B124" s="3" t="s">
        <v>42</v>
      </c>
      <c r="C124" s="5">
        <f>IF(B124="","",MATCH(MID(B124,1,3),{"SGL";"DBL";"TRP"},0))</f>
        <v>2</v>
      </c>
      <c r="D124" s="5">
        <f t="shared" si="7"/>
        <v>1</v>
      </c>
      <c r="E124" s="10" t="str">
        <f t="shared" si="8"/>
        <v>7</v>
      </c>
      <c r="F124" s="12">
        <f t="shared" si="11"/>
        <v>7</v>
      </c>
      <c r="G124" s="12" t="str">
        <f t="shared" si="10"/>
        <v/>
      </c>
      <c r="H124" s="12" t="str">
        <f t="shared" si="10"/>
        <v/>
      </c>
      <c r="I124" s="12" t="str">
        <f t="shared" si="10"/>
        <v/>
      </c>
      <c r="J124" s="12" t="str">
        <f t="shared" si="10"/>
        <v/>
      </c>
      <c r="K124" s="12" t="str">
        <f t="shared" si="10"/>
        <v/>
      </c>
      <c r="L124" s="12" t="str">
        <f t="shared" si="10"/>
        <v/>
      </c>
      <c r="M124" s="12" t="str">
        <f t="shared" si="10"/>
        <v/>
      </c>
      <c r="N124" s="12" t="str">
        <f t="shared" si="10"/>
        <v/>
      </c>
      <c r="O124" s="12" t="str">
        <f t="shared" si="10"/>
        <v/>
      </c>
      <c r="P124" s="12" t="str">
        <f t="shared" si="10"/>
        <v/>
      </c>
      <c r="Q124" s="12" t="str">
        <f t="shared" si="10"/>
        <v/>
      </c>
    </row>
    <row r="125" spans="1:17" ht="15.75" customHeight="1" x14ac:dyDescent="0.25">
      <c r="A125" s="2">
        <v>43520</v>
      </c>
      <c r="B125" s="3" t="s">
        <v>60</v>
      </c>
      <c r="C125" s="5">
        <f>IF(B125="","",MATCH(MID(B125,1,3),{"SGL";"DBL";"TRP"},0))</f>
        <v>2</v>
      </c>
      <c r="D125" s="5">
        <f t="shared" si="7"/>
        <v>2</v>
      </c>
      <c r="E125" s="10" t="str">
        <f t="shared" si="8"/>
        <v>9; 6</v>
      </c>
      <c r="F125" s="12">
        <f t="shared" si="11"/>
        <v>9</v>
      </c>
      <c r="G125" s="12">
        <f t="shared" si="10"/>
        <v>6</v>
      </c>
      <c r="H125" s="12" t="str">
        <f t="shared" si="10"/>
        <v/>
      </c>
      <c r="I125" s="12" t="str">
        <f t="shared" si="10"/>
        <v/>
      </c>
      <c r="J125" s="12" t="str">
        <f t="shared" si="10"/>
        <v/>
      </c>
      <c r="K125" s="12" t="str">
        <f t="shared" si="10"/>
        <v/>
      </c>
      <c r="L125" s="12" t="str">
        <f t="shared" si="10"/>
        <v/>
      </c>
      <c r="M125" s="12" t="str">
        <f t="shared" si="10"/>
        <v/>
      </c>
      <c r="N125" s="12" t="str">
        <f t="shared" si="10"/>
        <v/>
      </c>
      <c r="O125" s="12" t="str">
        <f t="shared" ref="G125:Q188" si="12">IFERROR(1*MID(SUBSTITUTE(";"&amp;$E125&amp;";",";","µ",O$1),SEARCH("µ",SUBSTITUTE(";"&amp;$E125&amp;";",";","µ",O$1))+1,SEARCH(";",SUBSTITUTE(";"&amp;$E125&amp;";",";","µ",O$1),SEARCH("µ",SUBSTITUTE(";"&amp;$E125&amp;";",";","µ",O$1)))-SEARCH("µ",SUBSTITUTE(";"&amp;$E125&amp;";",";","µ",O$1))-1),"")</f>
        <v/>
      </c>
      <c r="P125" s="12" t="str">
        <f t="shared" si="12"/>
        <v/>
      </c>
      <c r="Q125" s="12" t="str">
        <f t="shared" si="12"/>
        <v/>
      </c>
    </row>
    <row r="126" spans="1:17" ht="15.75" customHeight="1" x14ac:dyDescent="0.25">
      <c r="A126" s="2">
        <v>43511</v>
      </c>
      <c r="B126" s="3" t="s">
        <v>44</v>
      </c>
      <c r="C126" s="5">
        <f>IF(B126="","",MATCH(MID(B126,1,3),{"SGL";"DBL";"TRP"},0))</f>
        <v>2</v>
      </c>
      <c r="D126" s="5">
        <f t="shared" si="7"/>
        <v>1</v>
      </c>
      <c r="E126" s="10" t="str">
        <f t="shared" si="8"/>
        <v>11</v>
      </c>
      <c r="F126" s="12">
        <f t="shared" si="11"/>
        <v>11</v>
      </c>
      <c r="G126" s="12" t="str">
        <f t="shared" si="12"/>
        <v/>
      </c>
      <c r="H126" s="12" t="str">
        <f t="shared" si="12"/>
        <v/>
      </c>
      <c r="I126" s="12" t="str">
        <f t="shared" si="12"/>
        <v/>
      </c>
      <c r="J126" s="12" t="str">
        <f t="shared" si="12"/>
        <v/>
      </c>
      <c r="K126" s="12" t="str">
        <f t="shared" si="12"/>
        <v/>
      </c>
      <c r="L126" s="12" t="str">
        <f t="shared" si="12"/>
        <v/>
      </c>
      <c r="M126" s="12" t="str">
        <f t="shared" si="12"/>
        <v/>
      </c>
      <c r="N126" s="12" t="str">
        <f t="shared" si="12"/>
        <v/>
      </c>
      <c r="O126" s="12" t="str">
        <f t="shared" si="12"/>
        <v/>
      </c>
      <c r="P126" s="12" t="str">
        <f t="shared" si="12"/>
        <v/>
      </c>
      <c r="Q126" s="12" t="str">
        <f t="shared" si="12"/>
        <v/>
      </c>
    </row>
    <row r="127" spans="1:17" ht="15.75" customHeight="1" x14ac:dyDescent="0.25">
      <c r="A127" s="2">
        <v>43524</v>
      </c>
      <c r="B127" s="3" t="s">
        <v>61</v>
      </c>
      <c r="C127" s="5">
        <f>IF(B127="","",MATCH(MID(B127,1,3),{"SGL";"DBL";"TRP"},0))</f>
        <v>2</v>
      </c>
      <c r="D127" s="5">
        <f t="shared" si="7"/>
        <v>0</v>
      </c>
      <c r="E127" s="10" t="str">
        <f t="shared" si="8"/>
        <v>4; 4</v>
      </c>
      <c r="F127" s="12">
        <f t="shared" si="11"/>
        <v>4</v>
      </c>
      <c r="G127" s="12">
        <f t="shared" si="12"/>
        <v>4</v>
      </c>
      <c r="H127" s="12" t="str">
        <f t="shared" si="12"/>
        <v/>
      </c>
      <c r="I127" s="12" t="str">
        <f t="shared" si="12"/>
        <v/>
      </c>
      <c r="J127" s="12" t="str">
        <f t="shared" si="12"/>
        <v/>
      </c>
      <c r="K127" s="12" t="str">
        <f t="shared" si="12"/>
        <v/>
      </c>
      <c r="L127" s="12" t="str">
        <f t="shared" si="12"/>
        <v/>
      </c>
      <c r="M127" s="12" t="str">
        <f t="shared" si="12"/>
        <v/>
      </c>
      <c r="N127" s="12" t="str">
        <f t="shared" si="12"/>
        <v/>
      </c>
      <c r="O127" s="12" t="str">
        <f t="shared" si="12"/>
        <v/>
      </c>
      <c r="P127" s="12" t="str">
        <f t="shared" si="12"/>
        <v/>
      </c>
      <c r="Q127" s="12" t="str">
        <f t="shared" si="12"/>
        <v/>
      </c>
    </row>
    <row r="128" spans="1:17" ht="15.75" customHeight="1" x14ac:dyDescent="0.25">
      <c r="A128" s="2">
        <v>43511</v>
      </c>
      <c r="B128" s="3" t="s">
        <v>42</v>
      </c>
      <c r="C128" s="5">
        <f>IF(B128="","",MATCH(MID(B128,1,3),{"SGL";"DBL";"TRP"},0))</f>
        <v>2</v>
      </c>
      <c r="D128" s="5">
        <f t="shared" si="7"/>
        <v>1</v>
      </c>
      <c r="E128" s="10" t="str">
        <f t="shared" si="8"/>
        <v>7</v>
      </c>
      <c r="F128" s="12">
        <f t="shared" si="11"/>
        <v>7</v>
      </c>
      <c r="G128" s="12" t="str">
        <f t="shared" si="12"/>
        <v/>
      </c>
      <c r="H128" s="12" t="str">
        <f t="shared" si="12"/>
        <v/>
      </c>
      <c r="I128" s="12" t="str">
        <f t="shared" si="12"/>
        <v/>
      </c>
      <c r="J128" s="12" t="str">
        <f t="shared" si="12"/>
        <v/>
      </c>
      <c r="K128" s="12" t="str">
        <f t="shared" si="12"/>
        <v/>
      </c>
      <c r="L128" s="12" t="str">
        <f t="shared" si="12"/>
        <v/>
      </c>
      <c r="M128" s="12" t="str">
        <f t="shared" si="12"/>
        <v/>
      </c>
      <c r="N128" s="12" t="str">
        <f t="shared" si="12"/>
        <v/>
      </c>
      <c r="O128" s="12" t="str">
        <f t="shared" si="12"/>
        <v/>
      </c>
      <c r="P128" s="12" t="str">
        <f t="shared" si="12"/>
        <v/>
      </c>
      <c r="Q128" s="12" t="str">
        <f t="shared" si="12"/>
        <v/>
      </c>
    </row>
    <row r="129" spans="1:17" ht="15.75" customHeight="1" x14ac:dyDescent="0.25">
      <c r="A129" s="2">
        <v>43511</v>
      </c>
      <c r="B129" s="3" t="s">
        <v>62</v>
      </c>
      <c r="C129" s="5">
        <f>IF(B129="","",MATCH(MID(B129,1,3),{"SGL";"DBL";"TRP"},0))</f>
        <v>2</v>
      </c>
      <c r="D129" s="5">
        <f t="shared" si="7"/>
        <v>2</v>
      </c>
      <c r="E129" s="10" t="str">
        <f t="shared" si="8"/>
        <v>13; 6</v>
      </c>
      <c r="F129" s="12">
        <f t="shared" si="11"/>
        <v>13</v>
      </c>
      <c r="G129" s="12">
        <f t="shared" si="12"/>
        <v>6</v>
      </c>
      <c r="H129" s="12" t="str">
        <f t="shared" si="12"/>
        <v/>
      </c>
      <c r="I129" s="12" t="str">
        <f t="shared" si="12"/>
        <v/>
      </c>
      <c r="J129" s="12" t="str">
        <f t="shared" si="12"/>
        <v/>
      </c>
      <c r="K129" s="12" t="str">
        <f t="shared" si="12"/>
        <v/>
      </c>
      <c r="L129" s="12" t="str">
        <f t="shared" si="12"/>
        <v/>
      </c>
      <c r="M129" s="12" t="str">
        <f t="shared" si="12"/>
        <v/>
      </c>
      <c r="N129" s="12" t="str">
        <f t="shared" si="12"/>
        <v/>
      </c>
      <c r="O129" s="12" t="str">
        <f t="shared" si="12"/>
        <v/>
      </c>
      <c r="P129" s="12" t="str">
        <f t="shared" si="12"/>
        <v/>
      </c>
      <c r="Q129" s="12" t="str">
        <f t="shared" si="12"/>
        <v/>
      </c>
    </row>
    <row r="130" spans="1:17" ht="15.75" customHeight="1" x14ac:dyDescent="0.25">
      <c r="A130" s="2">
        <v>43511</v>
      </c>
      <c r="B130" s="3" t="s">
        <v>6</v>
      </c>
      <c r="C130" s="5">
        <f>IF(B130="","",MATCH(MID(B130,1,3),{"SGL";"DBL";"TRP"},0))</f>
        <v>1</v>
      </c>
      <c r="D130" s="5">
        <f t="shared" si="7"/>
        <v>1</v>
      </c>
      <c r="E130" s="10" t="str">
        <f t="shared" si="8"/>
        <v>12</v>
      </c>
      <c r="F130" s="12">
        <f t="shared" si="11"/>
        <v>12</v>
      </c>
      <c r="G130" s="12" t="str">
        <f t="shared" si="12"/>
        <v/>
      </c>
      <c r="H130" s="12" t="str">
        <f t="shared" si="12"/>
        <v/>
      </c>
      <c r="I130" s="12" t="str">
        <f t="shared" si="12"/>
        <v/>
      </c>
      <c r="J130" s="12" t="str">
        <f t="shared" si="12"/>
        <v/>
      </c>
      <c r="K130" s="12" t="str">
        <f t="shared" si="12"/>
        <v/>
      </c>
      <c r="L130" s="12" t="str">
        <f t="shared" si="12"/>
        <v/>
      </c>
      <c r="M130" s="12" t="str">
        <f t="shared" si="12"/>
        <v/>
      </c>
      <c r="N130" s="12" t="str">
        <f t="shared" si="12"/>
        <v/>
      </c>
      <c r="O130" s="12" t="str">
        <f t="shared" si="12"/>
        <v/>
      </c>
      <c r="P130" s="12" t="str">
        <f t="shared" si="12"/>
        <v/>
      </c>
      <c r="Q130" s="12" t="str">
        <f t="shared" si="12"/>
        <v/>
      </c>
    </row>
    <row r="131" spans="1:17" ht="15.75" customHeight="1" x14ac:dyDescent="0.25">
      <c r="A131" s="2">
        <v>43510</v>
      </c>
      <c r="B131" s="3" t="s">
        <v>3</v>
      </c>
      <c r="C131" s="5">
        <f>IF(B131="","",MATCH(MID(B131,1,3),{"SGL";"DBL";"TRP"},0))</f>
        <v>2</v>
      </c>
      <c r="D131" s="5">
        <f t="shared" ref="D131:D194" si="13">IF($B131="","",SUMPRODUCT(($F131:$Q131&lt;&gt;"")*($F131:$Q131&gt;=6)))</f>
        <v>0</v>
      </c>
      <c r="E131" s="10" t="str">
        <f t="shared" ref="E131:E194" si="14">IF(ISERROR(FIND("(",$B131,1)),0,TRIM(SUBSTITUTE(SUBSTITUTE(SUBSTITUTE(SUBSTITUTE(MID($B131,FIND("(",$B131,1),9^9),",",";"),"(",""),")",""),"+INF","")))</f>
        <v>4</v>
      </c>
      <c r="F131" s="12">
        <f t="shared" si="11"/>
        <v>4</v>
      </c>
      <c r="G131" s="12" t="str">
        <f t="shared" si="12"/>
        <v/>
      </c>
      <c r="H131" s="12" t="str">
        <f t="shared" si="12"/>
        <v/>
      </c>
      <c r="I131" s="12" t="str">
        <f t="shared" si="12"/>
        <v/>
      </c>
      <c r="J131" s="12" t="str">
        <f t="shared" si="12"/>
        <v/>
      </c>
      <c r="K131" s="12" t="str">
        <f t="shared" si="12"/>
        <v/>
      </c>
      <c r="L131" s="12" t="str">
        <f t="shared" si="12"/>
        <v/>
      </c>
      <c r="M131" s="12" t="str">
        <f t="shared" si="12"/>
        <v/>
      </c>
      <c r="N131" s="12" t="str">
        <f t="shared" si="12"/>
        <v/>
      </c>
      <c r="O131" s="12" t="str">
        <f t="shared" si="12"/>
        <v/>
      </c>
      <c r="P131" s="12" t="str">
        <f t="shared" si="12"/>
        <v/>
      </c>
      <c r="Q131" s="12" t="str">
        <f t="shared" si="12"/>
        <v/>
      </c>
    </row>
    <row r="132" spans="1:17" ht="15.75" customHeight="1" x14ac:dyDescent="0.25">
      <c r="A132" s="2">
        <v>43510</v>
      </c>
      <c r="B132" s="3" t="s">
        <v>63</v>
      </c>
      <c r="C132" s="5">
        <f>IF(B132="","",MATCH(MID(B132,1,3),{"SGL";"DBL";"TRP"},0))</f>
        <v>2</v>
      </c>
      <c r="D132" s="5">
        <f t="shared" si="13"/>
        <v>1</v>
      </c>
      <c r="E132" s="10" t="str">
        <f t="shared" si="14"/>
        <v>10; 5</v>
      </c>
      <c r="F132" s="12">
        <f t="shared" si="11"/>
        <v>10</v>
      </c>
      <c r="G132" s="12">
        <f t="shared" si="12"/>
        <v>5</v>
      </c>
      <c r="H132" s="12" t="str">
        <f t="shared" si="12"/>
        <v/>
      </c>
      <c r="I132" s="12" t="str">
        <f t="shared" si="12"/>
        <v/>
      </c>
      <c r="J132" s="12" t="str">
        <f t="shared" si="12"/>
        <v/>
      </c>
      <c r="K132" s="12" t="str">
        <f t="shared" si="12"/>
        <v/>
      </c>
      <c r="L132" s="12" t="str">
        <f t="shared" si="12"/>
        <v/>
      </c>
      <c r="M132" s="12" t="str">
        <f t="shared" si="12"/>
        <v/>
      </c>
      <c r="N132" s="12" t="str">
        <f t="shared" si="12"/>
        <v/>
      </c>
      <c r="O132" s="12" t="str">
        <f t="shared" si="12"/>
        <v/>
      </c>
      <c r="P132" s="12" t="str">
        <f t="shared" si="12"/>
        <v/>
      </c>
      <c r="Q132" s="12" t="str">
        <f t="shared" si="12"/>
        <v/>
      </c>
    </row>
    <row r="133" spans="1:17" ht="15.75" customHeight="1" x14ac:dyDescent="0.25">
      <c r="A133" s="2">
        <v>43505</v>
      </c>
      <c r="B133" s="3" t="s">
        <v>42</v>
      </c>
      <c r="C133" s="5">
        <f>IF(B133="","",MATCH(MID(B133,1,3),{"SGL";"DBL";"TRP"},0))</f>
        <v>2</v>
      </c>
      <c r="D133" s="5">
        <f t="shared" si="13"/>
        <v>1</v>
      </c>
      <c r="E133" s="10" t="str">
        <f t="shared" si="14"/>
        <v>7</v>
      </c>
      <c r="F133" s="12">
        <f t="shared" si="11"/>
        <v>7</v>
      </c>
      <c r="G133" s="12" t="str">
        <f t="shared" si="12"/>
        <v/>
      </c>
      <c r="H133" s="12" t="str">
        <f t="shared" si="12"/>
        <v/>
      </c>
      <c r="I133" s="12" t="str">
        <f t="shared" si="12"/>
        <v/>
      </c>
      <c r="J133" s="12" t="str">
        <f t="shared" si="12"/>
        <v/>
      </c>
      <c r="K133" s="12" t="str">
        <f t="shared" si="12"/>
        <v/>
      </c>
      <c r="L133" s="12" t="str">
        <f t="shared" si="12"/>
        <v/>
      </c>
      <c r="M133" s="12" t="str">
        <f t="shared" si="12"/>
        <v/>
      </c>
      <c r="N133" s="12" t="str">
        <f t="shared" si="12"/>
        <v/>
      </c>
      <c r="O133" s="12" t="str">
        <f t="shared" si="12"/>
        <v/>
      </c>
      <c r="P133" s="12" t="str">
        <f t="shared" si="12"/>
        <v/>
      </c>
      <c r="Q133" s="12" t="str">
        <f t="shared" si="12"/>
        <v/>
      </c>
    </row>
    <row r="134" spans="1:17" ht="15.75" customHeight="1" x14ac:dyDescent="0.25">
      <c r="A134" s="2">
        <v>43505</v>
      </c>
      <c r="B134" s="3" t="s">
        <v>33</v>
      </c>
      <c r="C134" s="5">
        <f>IF(B134="","",MATCH(MID(B134,1,3),{"SGL";"DBL";"TRP"},0))</f>
        <v>2</v>
      </c>
      <c r="D134" s="5">
        <f t="shared" si="13"/>
        <v>1</v>
      </c>
      <c r="E134" s="10" t="str">
        <f t="shared" si="14"/>
        <v>12</v>
      </c>
      <c r="F134" s="12">
        <f t="shared" si="11"/>
        <v>12</v>
      </c>
      <c r="G134" s="12" t="str">
        <f t="shared" si="12"/>
        <v/>
      </c>
      <c r="H134" s="12" t="str">
        <f t="shared" si="12"/>
        <v/>
      </c>
      <c r="I134" s="12" t="str">
        <f t="shared" si="12"/>
        <v/>
      </c>
      <c r="J134" s="12" t="str">
        <f t="shared" si="12"/>
        <v/>
      </c>
      <c r="K134" s="12" t="str">
        <f t="shared" si="12"/>
        <v/>
      </c>
      <c r="L134" s="12" t="str">
        <f t="shared" si="12"/>
        <v/>
      </c>
      <c r="M134" s="12" t="str">
        <f t="shared" si="12"/>
        <v/>
      </c>
      <c r="N134" s="12" t="str">
        <f t="shared" si="12"/>
        <v/>
      </c>
      <c r="O134" s="12" t="str">
        <f t="shared" si="12"/>
        <v/>
      </c>
      <c r="P134" s="12" t="str">
        <f t="shared" si="12"/>
        <v/>
      </c>
      <c r="Q134" s="12" t="str">
        <f t="shared" si="12"/>
        <v/>
      </c>
    </row>
    <row r="135" spans="1:17" ht="15.75" customHeight="1" x14ac:dyDescent="0.25">
      <c r="A135" s="2">
        <v>43510</v>
      </c>
      <c r="B135" s="3" t="s">
        <v>41</v>
      </c>
      <c r="C135" s="5">
        <f>IF(B135="","",MATCH(MID(B135,1,3),{"SGL";"DBL";"TRP"},0))</f>
        <v>2</v>
      </c>
      <c r="D135" s="5">
        <f t="shared" si="13"/>
        <v>1</v>
      </c>
      <c r="E135" s="10" t="str">
        <f t="shared" si="14"/>
        <v>8</v>
      </c>
      <c r="F135" s="12">
        <f t="shared" si="11"/>
        <v>8</v>
      </c>
      <c r="G135" s="12" t="str">
        <f t="shared" si="12"/>
        <v/>
      </c>
      <c r="H135" s="12" t="str">
        <f t="shared" si="12"/>
        <v/>
      </c>
      <c r="I135" s="12" t="str">
        <f t="shared" si="12"/>
        <v/>
      </c>
      <c r="J135" s="12" t="str">
        <f t="shared" si="12"/>
        <v/>
      </c>
      <c r="K135" s="12" t="str">
        <f t="shared" si="12"/>
        <v/>
      </c>
      <c r="L135" s="12" t="str">
        <f t="shared" si="12"/>
        <v/>
      </c>
      <c r="M135" s="12" t="str">
        <f t="shared" si="12"/>
        <v/>
      </c>
      <c r="N135" s="12" t="str">
        <f t="shared" si="12"/>
        <v/>
      </c>
      <c r="O135" s="12" t="str">
        <f t="shared" si="12"/>
        <v/>
      </c>
      <c r="P135" s="12" t="str">
        <f t="shared" si="12"/>
        <v/>
      </c>
      <c r="Q135" s="12" t="str">
        <f t="shared" si="12"/>
        <v/>
      </c>
    </row>
    <row r="136" spans="1:17" ht="15.75" customHeight="1" x14ac:dyDescent="0.25">
      <c r="A136" s="2">
        <v>43510</v>
      </c>
      <c r="B136" s="3" t="s">
        <v>64</v>
      </c>
      <c r="C136" s="5">
        <f>IF(B136="","",MATCH(MID(B136,1,3),{"SGL";"DBL";"TRP"},0))</f>
        <v>3</v>
      </c>
      <c r="D136" s="5">
        <f t="shared" si="13"/>
        <v>1</v>
      </c>
      <c r="E136" s="10" t="str">
        <f t="shared" si="14"/>
        <v>11</v>
      </c>
      <c r="F136" s="12">
        <f t="shared" si="11"/>
        <v>11</v>
      </c>
      <c r="G136" s="12" t="str">
        <f t="shared" si="12"/>
        <v/>
      </c>
      <c r="H136" s="12" t="str">
        <f t="shared" si="12"/>
        <v/>
      </c>
      <c r="I136" s="12" t="str">
        <f t="shared" si="12"/>
        <v/>
      </c>
      <c r="J136" s="12" t="str">
        <f t="shared" si="12"/>
        <v/>
      </c>
      <c r="K136" s="12" t="str">
        <f t="shared" si="12"/>
        <v/>
      </c>
      <c r="L136" s="12" t="str">
        <f t="shared" si="12"/>
        <v/>
      </c>
      <c r="M136" s="12" t="str">
        <f t="shared" si="12"/>
        <v/>
      </c>
      <c r="N136" s="12" t="str">
        <f t="shared" si="12"/>
        <v/>
      </c>
      <c r="O136" s="12" t="str">
        <f t="shared" si="12"/>
        <v/>
      </c>
      <c r="P136" s="12" t="str">
        <f t="shared" si="12"/>
        <v/>
      </c>
      <c r="Q136" s="12" t="str">
        <f t="shared" si="12"/>
        <v/>
      </c>
    </row>
    <row r="137" spans="1:17" ht="15.75" customHeight="1" x14ac:dyDescent="0.25">
      <c r="A137" s="2">
        <v>43510</v>
      </c>
      <c r="B137" s="3" t="s">
        <v>33</v>
      </c>
      <c r="C137" s="5">
        <f>IF(B137="","",MATCH(MID(B137,1,3),{"SGL";"DBL";"TRP"},0))</f>
        <v>2</v>
      </c>
      <c r="D137" s="5">
        <f t="shared" si="13"/>
        <v>1</v>
      </c>
      <c r="E137" s="10" t="str">
        <f t="shared" si="14"/>
        <v>12</v>
      </c>
      <c r="F137" s="12">
        <f t="shared" si="11"/>
        <v>12</v>
      </c>
      <c r="G137" s="12" t="str">
        <f t="shared" si="12"/>
        <v/>
      </c>
      <c r="H137" s="12" t="str">
        <f t="shared" si="12"/>
        <v/>
      </c>
      <c r="I137" s="12" t="str">
        <f t="shared" si="12"/>
        <v/>
      </c>
      <c r="J137" s="12" t="str">
        <f t="shared" si="12"/>
        <v/>
      </c>
      <c r="K137" s="12" t="str">
        <f t="shared" si="12"/>
        <v/>
      </c>
      <c r="L137" s="12" t="str">
        <f t="shared" si="12"/>
        <v/>
      </c>
      <c r="M137" s="12" t="str">
        <f t="shared" si="12"/>
        <v/>
      </c>
      <c r="N137" s="12" t="str">
        <f t="shared" si="12"/>
        <v/>
      </c>
      <c r="O137" s="12" t="str">
        <f t="shared" si="12"/>
        <v/>
      </c>
      <c r="P137" s="12" t="str">
        <f t="shared" si="12"/>
        <v/>
      </c>
      <c r="Q137" s="12" t="str">
        <f t="shared" si="12"/>
        <v/>
      </c>
    </row>
    <row r="138" spans="1:17" ht="15.75" customHeight="1" x14ac:dyDescent="0.25">
      <c r="A138" s="2">
        <v>43520</v>
      </c>
      <c r="B138" s="3" t="s">
        <v>65</v>
      </c>
      <c r="C138" s="5">
        <f>IF(B138="","",MATCH(MID(B138,1,3),{"SGL";"DBL";"TRP"},0))</f>
        <v>2</v>
      </c>
      <c r="D138" s="5">
        <f t="shared" si="13"/>
        <v>2</v>
      </c>
      <c r="E138" s="10" t="str">
        <f t="shared" si="14"/>
        <v>11; 9</v>
      </c>
      <c r="F138" s="12">
        <f t="shared" si="11"/>
        <v>11</v>
      </c>
      <c r="G138" s="12">
        <f t="shared" si="12"/>
        <v>9</v>
      </c>
      <c r="H138" s="12" t="str">
        <f t="shared" si="12"/>
        <v/>
      </c>
      <c r="I138" s="12" t="str">
        <f t="shared" si="12"/>
        <v/>
      </c>
      <c r="J138" s="12" t="str">
        <f t="shared" si="12"/>
        <v/>
      </c>
      <c r="K138" s="12" t="str">
        <f t="shared" si="12"/>
        <v/>
      </c>
      <c r="L138" s="12" t="str">
        <f t="shared" si="12"/>
        <v/>
      </c>
      <c r="M138" s="12" t="str">
        <f t="shared" si="12"/>
        <v/>
      </c>
      <c r="N138" s="12" t="str">
        <f t="shared" si="12"/>
        <v/>
      </c>
      <c r="O138" s="12" t="str">
        <f t="shared" si="12"/>
        <v/>
      </c>
      <c r="P138" s="12" t="str">
        <f t="shared" si="12"/>
        <v/>
      </c>
      <c r="Q138" s="12" t="str">
        <f t="shared" si="12"/>
        <v/>
      </c>
    </row>
    <row r="139" spans="1:17" ht="15.75" customHeight="1" x14ac:dyDescent="0.25">
      <c r="A139" s="2">
        <v>43510</v>
      </c>
      <c r="B139" s="3" t="s">
        <v>66</v>
      </c>
      <c r="C139" s="5">
        <f>IF(B139="","",MATCH(MID(B139,1,3),{"SGL";"DBL";"TRP"},0))</f>
        <v>1</v>
      </c>
      <c r="D139" s="5">
        <f t="shared" si="13"/>
        <v>0</v>
      </c>
      <c r="E139" s="10" t="str">
        <f t="shared" si="14"/>
        <v>4</v>
      </c>
      <c r="F139" s="12">
        <f t="shared" si="11"/>
        <v>4</v>
      </c>
      <c r="G139" s="12" t="str">
        <f t="shared" si="12"/>
        <v/>
      </c>
      <c r="H139" s="12" t="str">
        <f t="shared" si="12"/>
        <v/>
      </c>
      <c r="I139" s="12" t="str">
        <f t="shared" si="12"/>
        <v/>
      </c>
      <c r="J139" s="12" t="str">
        <f t="shared" si="12"/>
        <v/>
      </c>
      <c r="K139" s="12" t="str">
        <f t="shared" si="12"/>
        <v/>
      </c>
      <c r="L139" s="12" t="str">
        <f t="shared" si="12"/>
        <v/>
      </c>
      <c r="M139" s="12" t="str">
        <f t="shared" si="12"/>
        <v/>
      </c>
      <c r="N139" s="12" t="str">
        <f t="shared" si="12"/>
        <v/>
      </c>
      <c r="O139" s="12" t="str">
        <f t="shared" si="12"/>
        <v/>
      </c>
      <c r="P139" s="12" t="str">
        <f t="shared" si="12"/>
        <v/>
      </c>
      <c r="Q139" s="12" t="str">
        <f t="shared" si="12"/>
        <v/>
      </c>
    </row>
    <row r="140" spans="1:17" ht="15.75" customHeight="1" x14ac:dyDescent="0.25">
      <c r="A140" s="2">
        <v>43499</v>
      </c>
      <c r="B140" s="3" t="s">
        <v>28</v>
      </c>
      <c r="C140" s="5">
        <f>IF(B140="","",MATCH(MID(B140,1,3),{"SGL";"DBL";"TRP"},0))</f>
        <v>2</v>
      </c>
      <c r="D140" s="5">
        <f t="shared" si="13"/>
        <v>0</v>
      </c>
      <c r="E140" s="10" t="str">
        <f t="shared" si="14"/>
        <v>5</v>
      </c>
      <c r="F140" s="12">
        <f t="shared" si="11"/>
        <v>5</v>
      </c>
      <c r="G140" s="12" t="str">
        <f t="shared" si="12"/>
        <v/>
      </c>
      <c r="H140" s="12" t="str">
        <f t="shared" si="12"/>
        <v/>
      </c>
      <c r="I140" s="12" t="str">
        <f t="shared" si="12"/>
        <v/>
      </c>
      <c r="J140" s="12" t="str">
        <f t="shared" si="12"/>
        <v/>
      </c>
      <c r="K140" s="12" t="str">
        <f t="shared" si="12"/>
        <v/>
      </c>
      <c r="L140" s="12" t="str">
        <f t="shared" si="12"/>
        <v/>
      </c>
      <c r="M140" s="12" t="str">
        <f t="shared" si="12"/>
        <v/>
      </c>
      <c r="N140" s="12" t="str">
        <f t="shared" si="12"/>
        <v/>
      </c>
      <c r="O140" s="12" t="str">
        <f t="shared" si="12"/>
        <v/>
      </c>
      <c r="P140" s="12" t="str">
        <f t="shared" si="12"/>
        <v/>
      </c>
      <c r="Q140" s="12" t="str">
        <f t="shared" si="12"/>
        <v/>
      </c>
    </row>
    <row r="141" spans="1:17" ht="15.75" customHeight="1" x14ac:dyDescent="0.25">
      <c r="A141" s="2">
        <v>43519</v>
      </c>
      <c r="B141" s="3" t="s">
        <v>31</v>
      </c>
      <c r="C141" s="5">
        <f>IF(B141="","",MATCH(MID(B141,1,3),{"SGL";"DBL";"TRP"},0))</f>
        <v>2</v>
      </c>
      <c r="D141" s="5">
        <f t="shared" si="13"/>
        <v>1</v>
      </c>
      <c r="E141" s="10" t="str">
        <f t="shared" si="14"/>
        <v>10</v>
      </c>
      <c r="F141" s="12">
        <f t="shared" si="11"/>
        <v>10</v>
      </c>
      <c r="G141" s="12" t="str">
        <f t="shared" si="12"/>
        <v/>
      </c>
      <c r="H141" s="12" t="str">
        <f t="shared" si="12"/>
        <v/>
      </c>
      <c r="I141" s="12" t="str">
        <f t="shared" si="12"/>
        <v/>
      </c>
      <c r="J141" s="12" t="str">
        <f t="shared" si="12"/>
        <v/>
      </c>
      <c r="K141" s="12" t="str">
        <f t="shared" si="12"/>
        <v/>
      </c>
      <c r="L141" s="12" t="str">
        <f t="shared" si="12"/>
        <v/>
      </c>
      <c r="M141" s="12" t="str">
        <f t="shared" si="12"/>
        <v/>
      </c>
      <c r="N141" s="12" t="str">
        <f t="shared" si="12"/>
        <v/>
      </c>
      <c r="O141" s="12" t="str">
        <f t="shared" si="12"/>
        <v/>
      </c>
      <c r="P141" s="12" t="str">
        <f t="shared" si="12"/>
        <v/>
      </c>
      <c r="Q141" s="12" t="str">
        <f t="shared" si="12"/>
        <v/>
      </c>
    </row>
    <row r="142" spans="1:17" ht="15.75" customHeight="1" x14ac:dyDescent="0.25">
      <c r="A142" s="2">
        <v>43520</v>
      </c>
      <c r="B142" s="3" t="s">
        <v>33</v>
      </c>
      <c r="C142" s="5">
        <f>IF(B142="","",MATCH(MID(B142,1,3),{"SGL";"DBL";"TRP"},0))</f>
        <v>2</v>
      </c>
      <c r="D142" s="5">
        <f t="shared" si="13"/>
        <v>1</v>
      </c>
      <c r="E142" s="10" t="str">
        <f t="shared" si="14"/>
        <v>12</v>
      </c>
      <c r="F142" s="12">
        <f t="shared" si="11"/>
        <v>12</v>
      </c>
      <c r="G142" s="12" t="str">
        <f t="shared" si="12"/>
        <v/>
      </c>
      <c r="H142" s="12" t="str">
        <f t="shared" si="12"/>
        <v/>
      </c>
      <c r="I142" s="12" t="str">
        <f t="shared" si="12"/>
        <v/>
      </c>
      <c r="J142" s="12" t="str">
        <f t="shared" si="12"/>
        <v/>
      </c>
      <c r="K142" s="12" t="str">
        <f t="shared" si="12"/>
        <v/>
      </c>
      <c r="L142" s="12" t="str">
        <f t="shared" si="12"/>
        <v/>
      </c>
      <c r="M142" s="12" t="str">
        <f t="shared" si="12"/>
        <v/>
      </c>
      <c r="N142" s="12" t="str">
        <f t="shared" si="12"/>
        <v/>
      </c>
      <c r="O142" s="12" t="str">
        <f t="shared" si="12"/>
        <v/>
      </c>
      <c r="P142" s="12" t="str">
        <f t="shared" si="12"/>
        <v/>
      </c>
      <c r="Q142" s="12" t="str">
        <f t="shared" si="12"/>
        <v/>
      </c>
    </row>
    <row r="143" spans="1:17" ht="15.75" customHeight="1" x14ac:dyDescent="0.25">
      <c r="A143" s="2">
        <v>43520</v>
      </c>
      <c r="B143" s="3" t="s">
        <v>7</v>
      </c>
      <c r="C143" s="5">
        <f>IF(B143="","",MATCH(MID(B143,1,3),{"SGL";"DBL";"TRP"},0))</f>
        <v>2</v>
      </c>
      <c r="D143" s="5">
        <f t="shared" si="13"/>
        <v>1</v>
      </c>
      <c r="E143" s="10" t="str">
        <f t="shared" si="14"/>
        <v>11</v>
      </c>
      <c r="F143" s="12">
        <f t="shared" si="11"/>
        <v>11</v>
      </c>
      <c r="G143" s="12" t="str">
        <f t="shared" si="12"/>
        <v/>
      </c>
      <c r="H143" s="12" t="str">
        <f t="shared" si="12"/>
        <v/>
      </c>
      <c r="I143" s="12" t="str">
        <f t="shared" si="12"/>
        <v/>
      </c>
      <c r="J143" s="12" t="str">
        <f t="shared" si="12"/>
        <v/>
      </c>
      <c r="K143" s="12" t="str">
        <f t="shared" si="12"/>
        <v/>
      </c>
      <c r="L143" s="12" t="str">
        <f t="shared" si="12"/>
        <v/>
      </c>
      <c r="M143" s="12" t="str">
        <f t="shared" si="12"/>
        <v/>
      </c>
      <c r="N143" s="12" t="str">
        <f t="shared" si="12"/>
        <v/>
      </c>
      <c r="O143" s="12" t="str">
        <f t="shared" si="12"/>
        <v/>
      </c>
      <c r="P143" s="12" t="str">
        <f t="shared" si="12"/>
        <v/>
      </c>
      <c r="Q143" s="12" t="str">
        <f t="shared" si="12"/>
        <v/>
      </c>
    </row>
    <row r="144" spans="1:17" ht="15.75" customHeight="1" x14ac:dyDescent="0.25">
      <c r="A144" s="2">
        <v>43510</v>
      </c>
      <c r="B144" s="3" t="s">
        <v>42</v>
      </c>
      <c r="C144" s="5">
        <f>IF(B144="","",MATCH(MID(B144,1,3),{"SGL";"DBL";"TRP"},0))</f>
        <v>2</v>
      </c>
      <c r="D144" s="5">
        <f t="shared" si="13"/>
        <v>1</v>
      </c>
      <c r="E144" s="10" t="str">
        <f t="shared" si="14"/>
        <v>7</v>
      </c>
      <c r="F144" s="12">
        <f t="shared" si="11"/>
        <v>7</v>
      </c>
      <c r="G144" s="12" t="str">
        <f t="shared" si="12"/>
        <v/>
      </c>
      <c r="H144" s="12" t="str">
        <f t="shared" si="12"/>
        <v/>
      </c>
      <c r="I144" s="12" t="str">
        <f t="shared" si="12"/>
        <v/>
      </c>
      <c r="J144" s="12" t="str">
        <f t="shared" si="12"/>
        <v/>
      </c>
      <c r="K144" s="12" t="str">
        <f t="shared" si="12"/>
        <v/>
      </c>
      <c r="L144" s="12" t="str">
        <f t="shared" si="12"/>
        <v/>
      </c>
      <c r="M144" s="12" t="str">
        <f t="shared" si="12"/>
        <v/>
      </c>
      <c r="N144" s="12" t="str">
        <f t="shared" si="12"/>
        <v/>
      </c>
      <c r="O144" s="12" t="str">
        <f t="shared" si="12"/>
        <v/>
      </c>
      <c r="P144" s="12" t="str">
        <f t="shared" si="12"/>
        <v/>
      </c>
      <c r="Q144" s="12" t="str">
        <f t="shared" si="12"/>
        <v/>
      </c>
    </row>
    <row r="145" spans="1:17" ht="15.75" customHeight="1" x14ac:dyDescent="0.25">
      <c r="A145" s="2">
        <v>43519</v>
      </c>
      <c r="B145" s="3" t="s">
        <v>42</v>
      </c>
      <c r="C145" s="5">
        <f>IF(B145="","",MATCH(MID(B145,1,3),{"SGL";"DBL";"TRP"},0))</f>
        <v>2</v>
      </c>
      <c r="D145" s="5">
        <f t="shared" si="13"/>
        <v>1</v>
      </c>
      <c r="E145" s="10" t="str">
        <f t="shared" si="14"/>
        <v>7</v>
      </c>
      <c r="F145" s="12">
        <f t="shared" si="11"/>
        <v>7</v>
      </c>
      <c r="G145" s="12" t="str">
        <f t="shared" si="12"/>
        <v/>
      </c>
      <c r="H145" s="12" t="str">
        <f t="shared" si="12"/>
        <v/>
      </c>
      <c r="I145" s="12" t="str">
        <f t="shared" si="12"/>
        <v/>
      </c>
      <c r="J145" s="12" t="str">
        <f t="shared" si="12"/>
        <v/>
      </c>
      <c r="K145" s="12" t="str">
        <f t="shared" si="12"/>
        <v/>
      </c>
      <c r="L145" s="12" t="str">
        <f t="shared" si="12"/>
        <v/>
      </c>
      <c r="M145" s="12" t="str">
        <f t="shared" si="12"/>
        <v/>
      </c>
      <c r="N145" s="12" t="str">
        <f t="shared" si="12"/>
        <v/>
      </c>
      <c r="O145" s="12" t="str">
        <f t="shared" si="12"/>
        <v/>
      </c>
      <c r="P145" s="12" t="str">
        <f t="shared" si="12"/>
        <v/>
      </c>
      <c r="Q145" s="12" t="str">
        <f t="shared" si="12"/>
        <v/>
      </c>
    </row>
    <row r="146" spans="1:17" ht="15.75" customHeight="1" x14ac:dyDescent="0.25">
      <c r="A146" s="2">
        <v>43510</v>
      </c>
      <c r="B146" s="3" t="s">
        <v>67</v>
      </c>
      <c r="C146" s="5">
        <f>IF(B146="","",MATCH(MID(B146,1,3),{"SGL";"DBL";"TRP"},0))</f>
        <v>2</v>
      </c>
      <c r="D146" s="5">
        <f t="shared" si="13"/>
        <v>0</v>
      </c>
      <c r="E146" s="10" t="str">
        <f t="shared" si="14"/>
        <v>5; 3</v>
      </c>
      <c r="F146" s="12">
        <f t="shared" si="11"/>
        <v>5</v>
      </c>
      <c r="G146" s="12">
        <f t="shared" si="12"/>
        <v>3</v>
      </c>
      <c r="H146" s="12" t="str">
        <f t="shared" si="12"/>
        <v/>
      </c>
      <c r="I146" s="12" t="str">
        <f t="shared" si="12"/>
        <v/>
      </c>
      <c r="J146" s="12" t="str">
        <f t="shared" si="12"/>
        <v/>
      </c>
      <c r="K146" s="12" t="str">
        <f t="shared" si="12"/>
        <v/>
      </c>
      <c r="L146" s="12" t="str">
        <f t="shared" si="12"/>
        <v/>
      </c>
      <c r="M146" s="12" t="str">
        <f t="shared" si="12"/>
        <v/>
      </c>
      <c r="N146" s="12" t="str">
        <f t="shared" si="12"/>
        <v/>
      </c>
      <c r="O146" s="12" t="str">
        <f t="shared" si="12"/>
        <v/>
      </c>
      <c r="P146" s="12" t="str">
        <f t="shared" si="12"/>
        <v/>
      </c>
      <c r="Q146" s="12" t="str">
        <f t="shared" si="12"/>
        <v/>
      </c>
    </row>
    <row r="147" spans="1:17" ht="15.75" customHeight="1" x14ac:dyDescent="0.25">
      <c r="A147" s="2">
        <v>43512</v>
      </c>
      <c r="B147" s="3" t="s">
        <v>10</v>
      </c>
      <c r="C147" s="5">
        <f>IF(B147="","",MATCH(MID(B147,1,3),{"SGL";"DBL";"TRP"},0))</f>
        <v>2</v>
      </c>
      <c r="D147" s="5">
        <f t="shared" si="13"/>
        <v>1</v>
      </c>
      <c r="E147" s="10" t="str">
        <f t="shared" si="14"/>
        <v>6</v>
      </c>
      <c r="F147" s="12">
        <f t="shared" si="11"/>
        <v>6</v>
      </c>
      <c r="G147" s="12" t="str">
        <f t="shared" si="12"/>
        <v/>
      </c>
      <c r="H147" s="12" t="str">
        <f t="shared" si="12"/>
        <v/>
      </c>
      <c r="I147" s="12" t="str">
        <f t="shared" si="12"/>
        <v/>
      </c>
      <c r="J147" s="12" t="str">
        <f t="shared" si="12"/>
        <v/>
      </c>
      <c r="K147" s="12" t="str">
        <f t="shared" si="12"/>
        <v/>
      </c>
      <c r="L147" s="12" t="str">
        <f t="shared" si="12"/>
        <v/>
      </c>
      <c r="M147" s="12" t="str">
        <f t="shared" si="12"/>
        <v/>
      </c>
      <c r="N147" s="12" t="str">
        <f t="shared" si="12"/>
        <v/>
      </c>
      <c r="O147" s="12" t="str">
        <f t="shared" si="12"/>
        <v/>
      </c>
      <c r="P147" s="12" t="str">
        <f t="shared" si="12"/>
        <v/>
      </c>
      <c r="Q147" s="12" t="str">
        <f t="shared" si="12"/>
        <v/>
      </c>
    </row>
    <row r="148" spans="1:17" ht="15.75" customHeight="1" x14ac:dyDescent="0.25">
      <c r="A148" s="2">
        <v>43520</v>
      </c>
      <c r="B148" s="3" t="s">
        <v>64</v>
      </c>
      <c r="C148" s="5">
        <f>IF(B148="","",MATCH(MID(B148,1,3),{"SGL";"DBL";"TRP"},0))</f>
        <v>3</v>
      </c>
      <c r="D148" s="5">
        <f t="shared" si="13"/>
        <v>1</v>
      </c>
      <c r="E148" s="10" t="str">
        <f t="shared" si="14"/>
        <v>11</v>
      </c>
      <c r="F148" s="12">
        <f t="shared" si="11"/>
        <v>11</v>
      </c>
      <c r="G148" s="12" t="str">
        <f t="shared" si="12"/>
        <v/>
      </c>
      <c r="H148" s="12" t="str">
        <f t="shared" si="12"/>
        <v/>
      </c>
      <c r="I148" s="12" t="str">
        <f t="shared" si="12"/>
        <v/>
      </c>
      <c r="J148" s="12" t="str">
        <f t="shared" si="12"/>
        <v/>
      </c>
      <c r="K148" s="12" t="str">
        <f t="shared" si="12"/>
        <v/>
      </c>
      <c r="L148" s="12" t="str">
        <f t="shared" si="12"/>
        <v/>
      </c>
      <c r="M148" s="12" t="str">
        <f t="shared" si="12"/>
        <v/>
      </c>
      <c r="N148" s="12" t="str">
        <f t="shared" si="12"/>
        <v/>
      </c>
      <c r="O148" s="12" t="str">
        <f t="shared" si="12"/>
        <v/>
      </c>
      <c r="P148" s="12" t="str">
        <f t="shared" si="12"/>
        <v/>
      </c>
      <c r="Q148" s="12" t="str">
        <f t="shared" ref="G148:Q201" si="15">IFERROR(1*MID(SUBSTITUTE(";"&amp;$E148&amp;";",";","µ",Q$1),SEARCH("µ",SUBSTITUTE(";"&amp;$E148&amp;";",";","µ",Q$1))+1,SEARCH(";",SUBSTITUTE(";"&amp;$E148&amp;";",";","µ",Q$1),SEARCH("µ",SUBSTITUTE(";"&amp;$E148&amp;";",";","µ",Q$1)))-SEARCH("µ",SUBSTITUTE(";"&amp;$E148&amp;";",";","µ",Q$1))-1),"")</f>
        <v/>
      </c>
    </row>
    <row r="149" spans="1:17" ht="15.75" customHeight="1" x14ac:dyDescent="0.25">
      <c r="A149" s="2">
        <v>43512</v>
      </c>
      <c r="B149" s="3" t="s">
        <v>25</v>
      </c>
      <c r="C149" s="5">
        <f>IF(B149="","",MATCH(MID(B149,1,3),{"SGL";"DBL";"TRP"},0))</f>
        <v>1</v>
      </c>
      <c r="D149" s="5">
        <f t="shared" si="13"/>
        <v>1</v>
      </c>
      <c r="E149" s="10" t="str">
        <f t="shared" si="14"/>
        <v>9</v>
      </c>
      <c r="F149" s="12">
        <f t="shared" si="11"/>
        <v>9</v>
      </c>
      <c r="G149" s="12" t="str">
        <f t="shared" si="15"/>
        <v/>
      </c>
      <c r="H149" s="12" t="str">
        <f t="shared" si="15"/>
        <v/>
      </c>
      <c r="I149" s="12" t="str">
        <f t="shared" si="15"/>
        <v/>
      </c>
      <c r="J149" s="12" t="str">
        <f t="shared" si="15"/>
        <v/>
      </c>
      <c r="K149" s="12" t="str">
        <f t="shared" si="15"/>
        <v/>
      </c>
      <c r="L149" s="12" t="str">
        <f t="shared" si="15"/>
        <v/>
      </c>
      <c r="M149" s="12" t="str">
        <f t="shared" si="15"/>
        <v/>
      </c>
      <c r="N149" s="12" t="str">
        <f t="shared" si="15"/>
        <v/>
      </c>
      <c r="O149" s="12" t="str">
        <f t="shared" si="15"/>
        <v/>
      </c>
      <c r="P149" s="12" t="str">
        <f t="shared" si="15"/>
        <v/>
      </c>
      <c r="Q149" s="12" t="str">
        <f t="shared" si="15"/>
        <v/>
      </c>
    </row>
    <row r="150" spans="1:17" ht="15.75" customHeight="1" x14ac:dyDescent="0.25">
      <c r="A150" s="2">
        <v>43512</v>
      </c>
      <c r="B150" s="3" t="s">
        <v>3</v>
      </c>
      <c r="C150" s="5">
        <f>IF(B150="","",MATCH(MID(B150,1,3),{"SGL";"DBL";"TRP"},0))</f>
        <v>2</v>
      </c>
      <c r="D150" s="5">
        <f t="shared" si="13"/>
        <v>0</v>
      </c>
      <c r="E150" s="10" t="str">
        <f t="shared" si="14"/>
        <v>4</v>
      </c>
      <c r="F150" s="12">
        <f t="shared" si="11"/>
        <v>4</v>
      </c>
      <c r="G150" s="12" t="str">
        <f t="shared" si="15"/>
        <v/>
      </c>
      <c r="H150" s="12" t="str">
        <f t="shared" si="15"/>
        <v/>
      </c>
      <c r="I150" s="12" t="str">
        <f t="shared" si="15"/>
        <v/>
      </c>
      <c r="J150" s="12" t="str">
        <f t="shared" si="15"/>
        <v/>
      </c>
      <c r="K150" s="12" t="str">
        <f t="shared" si="15"/>
        <v/>
      </c>
      <c r="L150" s="12" t="str">
        <f t="shared" si="15"/>
        <v/>
      </c>
      <c r="M150" s="12" t="str">
        <f t="shared" si="15"/>
        <v/>
      </c>
      <c r="N150" s="12" t="str">
        <f t="shared" si="15"/>
        <v/>
      </c>
      <c r="O150" s="12" t="str">
        <f t="shared" si="15"/>
        <v/>
      </c>
      <c r="P150" s="12" t="str">
        <f t="shared" si="15"/>
        <v/>
      </c>
      <c r="Q150" s="12" t="str">
        <f t="shared" si="15"/>
        <v/>
      </c>
    </row>
    <row r="151" spans="1:17" ht="15.75" customHeight="1" x14ac:dyDescent="0.25">
      <c r="A151" s="2">
        <v>43519</v>
      </c>
      <c r="B151" s="3" t="s">
        <v>27</v>
      </c>
      <c r="C151" s="5">
        <f>IF(B151="","",MATCH(MID(B151,1,3),{"SGL";"DBL";"TRP"},0))</f>
        <v>2</v>
      </c>
      <c r="D151" s="5">
        <f t="shared" si="13"/>
        <v>1</v>
      </c>
      <c r="E151" s="10" t="str">
        <f t="shared" si="14"/>
        <v>13</v>
      </c>
      <c r="F151" s="12">
        <f t="shared" si="11"/>
        <v>13</v>
      </c>
      <c r="G151" s="12" t="str">
        <f t="shared" si="15"/>
        <v/>
      </c>
      <c r="H151" s="12" t="str">
        <f t="shared" si="15"/>
        <v/>
      </c>
      <c r="I151" s="12" t="str">
        <f t="shared" si="15"/>
        <v/>
      </c>
      <c r="J151" s="12" t="str">
        <f t="shared" si="15"/>
        <v/>
      </c>
      <c r="K151" s="12" t="str">
        <f t="shared" si="15"/>
        <v/>
      </c>
      <c r="L151" s="12" t="str">
        <f t="shared" si="15"/>
        <v/>
      </c>
      <c r="M151" s="12" t="str">
        <f t="shared" si="15"/>
        <v/>
      </c>
      <c r="N151" s="12" t="str">
        <f t="shared" si="15"/>
        <v/>
      </c>
      <c r="O151" s="12" t="str">
        <f t="shared" si="15"/>
        <v/>
      </c>
      <c r="P151" s="12" t="str">
        <f t="shared" si="15"/>
        <v/>
      </c>
      <c r="Q151" s="12" t="str">
        <f t="shared" si="15"/>
        <v/>
      </c>
    </row>
    <row r="152" spans="1:17" ht="15.75" customHeight="1" x14ac:dyDescent="0.25">
      <c r="A152" s="2">
        <v>43519</v>
      </c>
      <c r="B152" s="3" t="s">
        <v>42</v>
      </c>
      <c r="C152" s="5">
        <f>IF(B152="","",MATCH(MID(B152,1,3),{"SGL";"DBL";"TRP"},0))</f>
        <v>2</v>
      </c>
      <c r="D152" s="5">
        <f t="shared" si="13"/>
        <v>1</v>
      </c>
      <c r="E152" s="10" t="str">
        <f t="shared" si="14"/>
        <v>7</v>
      </c>
      <c r="F152" s="12">
        <f t="shared" si="11"/>
        <v>7</v>
      </c>
      <c r="G152" s="12" t="str">
        <f t="shared" si="15"/>
        <v/>
      </c>
      <c r="H152" s="12" t="str">
        <f t="shared" si="15"/>
        <v/>
      </c>
      <c r="I152" s="12" t="str">
        <f t="shared" si="15"/>
        <v/>
      </c>
      <c r="J152" s="12" t="str">
        <f t="shared" si="15"/>
        <v/>
      </c>
      <c r="K152" s="12" t="str">
        <f t="shared" si="15"/>
        <v/>
      </c>
      <c r="L152" s="12" t="str">
        <f t="shared" si="15"/>
        <v/>
      </c>
      <c r="M152" s="12" t="str">
        <f t="shared" si="15"/>
        <v/>
      </c>
      <c r="N152" s="12" t="str">
        <f t="shared" si="15"/>
        <v/>
      </c>
      <c r="O152" s="12" t="str">
        <f t="shared" si="15"/>
        <v/>
      </c>
      <c r="P152" s="12" t="str">
        <f t="shared" si="15"/>
        <v/>
      </c>
      <c r="Q152" s="12" t="str">
        <f t="shared" si="15"/>
        <v/>
      </c>
    </row>
    <row r="153" spans="1:17" ht="15.75" customHeight="1" x14ac:dyDescent="0.25">
      <c r="A153" s="2">
        <v>43512</v>
      </c>
      <c r="B153" s="3" t="s">
        <v>14</v>
      </c>
      <c r="C153" s="5">
        <f>IF(B153="","",MATCH(MID(B153,1,3),{"SGL";"DBL";"TRP"},0))</f>
        <v>1</v>
      </c>
      <c r="D153" s="5">
        <f t="shared" si="13"/>
        <v>0</v>
      </c>
      <c r="E153" s="10" t="str">
        <f t="shared" si="14"/>
        <v>3</v>
      </c>
      <c r="F153" s="12">
        <f t="shared" si="11"/>
        <v>3</v>
      </c>
      <c r="G153" s="12" t="str">
        <f t="shared" si="15"/>
        <v/>
      </c>
      <c r="H153" s="12" t="str">
        <f t="shared" si="15"/>
        <v/>
      </c>
      <c r="I153" s="12" t="str">
        <f t="shared" si="15"/>
        <v/>
      </c>
      <c r="J153" s="12" t="str">
        <f t="shared" si="15"/>
        <v/>
      </c>
      <c r="K153" s="12" t="str">
        <f t="shared" si="15"/>
        <v/>
      </c>
      <c r="L153" s="12" t="str">
        <f t="shared" si="15"/>
        <v/>
      </c>
      <c r="M153" s="12" t="str">
        <f t="shared" si="15"/>
        <v/>
      </c>
      <c r="N153" s="12" t="str">
        <f t="shared" si="15"/>
        <v/>
      </c>
      <c r="O153" s="12" t="str">
        <f t="shared" si="15"/>
        <v/>
      </c>
      <c r="P153" s="12" t="str">
        <f t="shared" si="15"/>
        <v/>
      </c>
      <c r="Q153" s="12" t="str">
        <f t="shared" si="15"/>
        <v/>
      </c>
    </row>
    <row r="154" spans="1:17" ht="15.75" customHeight="1" x14ac:dyDescent="0.25">
      <c r="A154" s="2">
        <v>43499</v>
      </c>
      <c r="B154" s="3" t="s">
        <v>42</v>
      </c>
      <c r="C154" s="5">
        <f>IF(B154="","",MATCH(MID(B154,1,3),{"SGL";"DBL";"TRP"},0))</f>
        <v>2</v>
      </c>
      <c r="D154" s="5">
        <f t="shared" si="13"/>
        <v>1</v>
      </c>
      <c r="E154" s="10" t="str">
        <f t="shared" si="14"/>
        <v>7</v>
      </c>
      <c r="F154" s="12">
        <f t="shared" si="11"/>
        <v>7</v>
      </c>
      <c r="G154" s="12" t="str">
        <f t="shared" si="15"/>
        <v/>
      </c>
      <c r="H154" s="12" t="str">
        <f t="shared" si="15"/>
        <v/>
      </c>
      <c r="I154" s="12" t="str">
        <f t="shared" si="15"/>
        <v/>
      </c>
      <c r="J154" s="12" t="str">
        <f t="shared" si="15"/>
        <v/>
      </c>
      <c r="K154" s="12" t="str">
        <f t="shared" si="15"/>
        <v/>
      </c>
      <c r="L154" s="12" t="str">
        <f t="shared" si="15"/>
        <v/>
      </c>
      <c r="M154" s="12" t="str">
        <f t="shared" si="15"/>
        <v/>
      </c>
      <c r="N154" s="12" t="str">
        <f t="shared" si="15"/>
        <v/>
      </c>
      <c r="O154" s="12" t="str">
        <f t="shared" si="15"/>
        <v/>
      </c>
      <c r="P154" s="12" t="str">
        <f t="shared" si="15"/>
        <v/>
      </c>
      <c r="Q154" s="12" t="str">
        <f t="shared" si="15"/>
        <v/>
      </c>
    </row>
    <row r="155" spans="1:17" ht="15.75" customHeight="1" x14ac:dyDescent="0.25">
      <c r="A155" s="2">
        <v>43512</v>
      </c>
      <c r="B155" s="3" t="s">
        <v>68</v>
      </c>
      <c r="C155" s="5">
        <f>IF(B155="","",MATCH(MID(B155,1,3),{"SGL";"DBL";"TRP"},0))</f>
        <v>2</v>
      </c>
      <c r="D155" s="5">
        <f t="shared" si="13"/>
        <v>2</v>
      </c>
      <c r="E155" s="10" t="str">
        <f t="shared" si="14"/>
        <v>8; 8</v>
      </c>
      <c r="F155" s="12">
        <f t="shared" si="11"/>
        <v>8</v>
      </c>
      <c r="G155" s="12">
        <f t="shared" si="15"/>
        <v>8</v>
      </c>
      <c r="H155" s="12" t="str">
        <f t="shared" si="15"/>
        <v/>
      </c>
      <c r="I155" s="12" t="str">
        <f t="shared" si="15"/>
        <v/>
      </c>
      <c r="J155" s="12" t="str">
        <f t="shared" si="15"/>
        <v/>
      </c>
      <c r="K155" s="12" t="str">
        <f t="shared" si="15"/>
        <v/>
      </c>
      <c r="L155" s="12" t="str">
        <f t="shared" si="15"/>
        <v/>
      </c>
      <c r="M155" s="12" t="str">
        <f t="shared" si="15"/>
        <v/>
      </c>
      <c r="N155" s="12" t="str">
        <f t="shared" si="15"/>
        <v/>
      </c>
      <c r="O155" s="12" t="str">
        <f t="shared" si="15"/>
        <v/>
      </c>
      <c r="P155" s="12" t="str">
        <f t="shared" si="15"/>
        <v/>
      </c>
      <c r="Q155" s="12" t="str">
        <f t="shared" si="15"/>
        <v/>
      </c>
    </row>
    <row r="156" spans="1:17" ht="15.75" customHeight="1" x14ac:dyDescent="0.25">
      <c r="A156" s="2">
        <v>43510</v>
      </c>
      <c r="B156" s="3" t="s">
        <v>26</v>
      </c>
      <c r="C156" s="5">
        <f>IF(B156="","",MATCH(MID(B156,1,3),{"SGL";"DBL";"TRP"},0))</f>
        <v>1</v>
      </c>
      <c r="D156" s="5">
        <f t="shared" si="13"/>
        <v>1</v>
      </c>
      <c r="E156" s="10" t="str">
        <f t="shared" si="14"/>
        <v>11</v>
      </c>
      <c r="F156" s="12">
        <f t="shared" si="11"/>
        <v>11</v>
      </c>
      <c r="G156" s="12" t="str">
        <f t="shared" si="15"/>
        <v/>
      </c>
      <c r="H156" s="12" t="str">
        <f t="shared" si="15"/>
        <v/>
      </c>
      <c r="I156" s="12" t="str">
        <f t="shared" si="15"/>
        <v/>
      </c>
      <c r="J156" s="12" t="str">
        <f t="shared" si="15"/>
        <v/>
      </c>
      <c r="K156" s="12" t="str">
        <f t="shared" si="15"/>
        <v/>
      </c>
      <c r="L156" s="12" t="str">
        <f t="shared" si="15"/>
        <v/>
      </c>
      <c r="M156" s="12" t="str">
        <f t="shared" si="15"/>
        <v/>
      </c>
      <c r="N156" s="12" t="str">
        <f t="shared" si="15"/>
        <v/>
      </c>
      <c r="O156" s="12" t="str">
        <f t="shared" si="15"/>
        <v/>
      </c>
      <c r="P156" s="12" t="str">
        <f t="shared" si="15"/>
        <v/>
      </c>
      <c r="Q156" s="12" t="str">
        <f t="shared" si="15"/>
        <v/>
      </c>
    </row>
    <row r="157" spans="1:17" ht="15.75" customHeight="1" x14ac:dyDescent="0.25">
      <c r="A157" s="2">
        <v>43510</v>
      </c>
      <c r="B157" s="3" t="s">
        <v>69</v>
      </c>
      <c r="C157" s="5">
        <f>IF(B157="","",MATCH(MID(B157,1,3),{"SGL";"DBL";"TRP"},0))</f>
        <v>1</v>
      </c>
      <c r="D157" s="5">
        <f t="shared" si="13"/>
        <v>1</v>
      </c>
      <c r="E157" s="10" t="str">
        <f t="shared" si="14"/>
        <v>8; 5</v>
      </c>
      <c r="F157" s="12">
        <f t="shared" si="11"/>
        <v>8</v>
      </c>
      <c r="G157" s="12">
        <f t="shared" si="15"/>
        <v>5</v>
      </c>
      <c r="H157" s="12" t="str">
        <f t="shared" si="15"/>
        <v/>
      </c>
      <c r="I157" s="12" t="str">
        <f t="shared" si="15"/>
        <v/>
      </c>
      <c r="J157" s="12" t="str">
        <f t="shared" si="15"/>
        <v/>
      </c>
      <c r="K157" s="12" t="str">
        <f t="shared" si="15"/>
        <v/>
      </c>
      <c r="L157" s="12" t="str">
        <f t="shared" si="15"/>
        <v/>
      </c>
      <c r="M157" s="12" t="str">
        <f t="shared" si="15"/>
        <v/>
      </c>
      <c r="N157" s="12" t="str">
        <f t="shared" si="15"/>
        <v/>
      </c>
      <c r="O157" s="12" t="str">
        <f t="shared" si="15"/>
        <v/>
      </c>
      <c r="P157" s="12" t="str">
        <f t="shared" si="15"/>
        <v/>
      </c>
      <c r="Q157" s="12" t="str">
        <f t="shared" si="15"/>
        <v/>
      </c>
    </row>
    <row r="158" spans="1:17" ht="15.75" customHeight="1" x14ac:dyDescent="0.25">
      <c r="A158" s="2">
        <v>43510</v>
      </c>
      <c r="B158" s="3" t="s">
        <v>70</v>
      </c>
      <c r="C158" s="5">
        <f>IF(B158="","",MATCH(MID(B158,1,3),{"SGL";"DBL";"TRP"},0))</f>
        <v>2</v>
      </c>
      <c r="D158" s="5">
        <f t="shared" si="13"/>
        <v>2</v>
      </c>
      <c r="E158" s="10" t="str">
        <f t="shared" si="14"/>
        <v>11; 11</v>
      </c>
      <c r="F158" s="12">
        <f t="shared" si="11"/>
        <v>11</v>
      </c>
      <c r="G158" s="12">
        <f t="shared" si="15"/>
        <v>11</v>
      </c>
      <c r="H158" s="12" t="str">
        <f t="shared" si="15"/>
        <v/>
      </c>
      <c r="I158" s="12" t="str">
        <f t="shared" si="15"/>
        <v/>
      </c>
      <c r="J158" s="12" t="str">
        <f t="shared" si="15"/>
        <v/>
      </c>
      <c r="K158" s="12" t="str">
        <f t="shared" si="15"/>
        <v/>
      </c>
      <c r="L158" s="12" t="str">
        <f t="shared" si="15"/>
        <v/>
      </c>
      <c r="M158" s="12" t="str">
        <f t="shared" si="15"/>
        <v/>
      </c>
      <c r="N158" s="12" t="str">
        <f t="shared" si="15"/>
        <v/>
      </c>
      <c r="O158" s="12" t="str">
        <f t="shared" si="15"/>
        <v/>
      </c>
      <c r="P158" s="12" t="str">
        <f t="shared" si="15"/>
        <v/>
      </c>
      <c r="Q158" s="12" t="str">
        <f t="shared" si="15"/>
        <v/>
      </c>
    </row>
    <row r="159" spans="1:17" ht="15.75" customHeight="1" x14ac:dyDescent="0.25">
      <c r="A159" s="2">
        <v>43499</v>
      </c>
      <c r="B159" s="3" t="s">
        <v>28</v>
      </c>
      <c r="C159" s="5">
        <f>IF(B159="","",MATCH(MID(B159,1,3),{"SGL";"DBL";"TRP"},0))</f>
        <v>2</v>
      </c>
      <c r="D159" s="5">
        <f t="shared" si="13"/>
        <v>0</v>
      </c>
      <c r="E159" s="10" t="str">
        <f t="shared" si="14"/>
        <v>5</v>
      </c>
      <c r="F159" s="12">
        <f t="shared" si="11"/>
        <v>5</v>
      </c>
      <c r="G159" s="12" t="str">
        <f t="shared" si="15"/>
        <v/>
      </c>
      <c r="H159" s="12" t="str">
        <f t="shared" si="15"/>
        <v/>
      </c>
      <c r="I159" s="12" t="str">
        <f t="shared" si="15"/>
        <v/>
      </c>
      <c r="J159" s="12" t="str">
        <f t="shared" si="15"/>
        <v/>
      </c>
      <c r="K159" s="12" t="str">
        <f t="shared" si="15"/>
        <v/>
      </c>
      <c r="L159" s="12" t="str">
        <f t="shared" si="15"/>
        <v/>
      </c>
      <c r="M159" s="12" t="str">
        <f t="shared" si="15"/>
        <v/>
      </c>
      <c r="N159" s="12" t="str">
        <f t="shared" si="15"/>
        <v/>
      </c>
      <c r="O159" s="12" t="str">
        <f t="shared" si="15"/>
        <v/>
      </c>
      <c r="P159" s="12" t="str">
        <f t="shared" si="15"/>
        <v/>
      </c>
      <c r="Q159" s="12" t="str">
        <f t="shared" si="15"/>
        <v/>
      </c>
    </row>
    <row r="160" spans="1:17" ht="15.75" customHeight="1" x14ac:dyDescent="0.25">
      <c r="A160" s="2">
        <v>43510</v>
      </c>
      <c r="B160" s="3" t="s">
        <v>28</v>
      </c>
      <c r="C160" s="5">
        <f>IF(B160="","",MATCH(MID(B160,1,3),{"SGL";"DBL";"TRP"},0))</f>
        <v>2</v>
      </c>
      <c r="D160" s="5">
        <f t="shared" si="13"/>
        <v>0</v>
      </c>
      <c r="E160" s="10" t="str">
        <f t="shared" si="14"/>
        <v>5</v>
      </c>
      <c r="F160" s="12">
        <f t="shared" si="11"/>
        <v>5</v>
      </c>
      <c r="G160" s="12" t="str">
        <f t="shared" si="15"/>
        <v/>
      </c>
      <c r="H160" s="12" t="str">
        <f t="shared" si="15"/>
        <v/>
      </c>
      <c r="I160" s="12" t="str">
        <f t="shared" si="15"/>
        <v/>
      </c>
      <c r="J160" s="12" t="str">
        <f t="shared" si="15"/>
        <v/>
      </c>
      <c r="K160" s="12" t="str">
        <f t="shared" si="15"/>
        <v/>
      </c>
      <c r="L160" s="12" t="str">
        <f t="shared" si="15"/>
        <v/>
      </c>
      <c r="M160" s="12" t="str">
        <f t="shared" si="15"/>
        <v/>
      </c>
      <c r="N160" s="12" t="str">
        <f t="shared" si="15"/>
        <v/>
      </c>
      <c r="O160" s="12" t="str">
        <f t="shared" si="15"/>
        <v/>
      </c>
      <c r="P160" s="12" t="str">
        <f t="shared" si="15"/>
        <v/>
      </c>
      <c r="Q160" s="12" t="str">
        <f t="shared" si="15"/>
        <v/>
      </c>
    </row>
    <row r="161" spans="1:17" ht="15.75" customHeight="1" x14ac:dyDescent="0.25">
      <c r="A161" s="2">
        <v>43510</v>
      </c>
      <c r="B161" s="3" t="s">
        <v>28</v>
      </c>
      <c r="C161" s="5">
        <f>IF(B161="","",MATCH(MID(B161,1,3),{"SGL";"DBL";"TRP"},0))</f>
        <v>2</v>
      </c>
      <c r="D161" s="5">
        <f t="shared" si="13"/>
        <v>0</v>
      </c>
      <c r="E161" s="10" t="str">
        <f t="shared" si="14"/>
        <v>5</v>
      </c>
      <c r="F161" s="12">
        <f t="shared" si="11"/>
        <v>5</v>
      </c>
      <c r="G161" s="12" t="str">
        <f t="shared" si="15"/>
        <v/>
      </c>
      <c r="H161" s="12" t="str">
        <f t="shared" si="15"/>
        <v/>
      </c>
      <c r="I161" s="12" t="str">
        <f t="shared" si="15"/>
        <v/>
      </c>
      <c r="J161" s="12" t="str">
        <f t="shared" si="15"/>
        <v/>
      </c>
      <c r="K161" s="12" t="str">
        <f t="shared" si="15"/>
        <v/>
      </c>
      <c r="L161" s="12" t="str">
        <f t="shared" si="15"/>
        <v/>
      </c>
      <c r="M161" s="12" t="str">
        <f t="shared" si="15"/>
        <v/>
      </c>
      <c r="N161" s="12" t="str">
        <f t="shared" si="15"/>
        <v/>
      </c>
      <c r="O161" s="12" t="str">
        <f t="shared" si="15"/>
        <v/>
      </c>
      <c r="P161" s="12" t="str">
        <f t="shared" si="15"/>
        <v/>
      </c>
      <c r="Q161" s="12" t="str">
        <f t="shared" si="15"/>
        <v/>
      </c>
    </row>
    <row r="162" spans="1:17" ht="15.75" customHeight="1" x14ac:dyDescent="0.25">
      <c r="A162" s="2">
        <v>43519</v>
      </c>
      <c r="B162" s="3" t="s">
        <v>62</v>
      </c>
      <c r="C162" s="5">
        <f>IF(B162="","",MATCH(MID(B162,1,3),{"SGL";"DBL";"TRP"},0))</f>
        <v>2</v>
      </c>
      <c r="D162" s="5">
        <f t="shared" si="13"/>
        <v>2</v>
      </c>
      <c r="E162" s="10" t="str">
        <f t="shared" si="14"/>
        <v>13; 6</v>
      </c>
      <c r="F162" s="12">
        <f t="shared" si="11"/>
        <v>13</v>
      </c>
      <c r="G162" s="12">
        <f t="shared" si="15"/>
        <v>6</v>
      </c>
      <c r="H162" s="12" t="str">
        <f t="shared" si="15"/>
        <v/>
      </c>
      <c r="I162" s="12" t="str">
        <f t="shared" si="15"/>
        <v/>
      </c>
      <c r="J162" s="12" t="str">
        <f t="shared" si="15"/>
        <v/>
      </c>
      <c r="K162" s="12" t="str">
        <f t="shared" si="15"/>
        <v/>
      </c>
      <c r="L162" s="12" t="str">
        <f t="shared" si="15"/>
        <v/>
      </c>
      <c r="M162" s="12" t="str">
        <f t="shared" si="15"/>
        <v/>
      </c>
      <c r="N162" s="12" t="str">
        <f t="shared" si="15"/>
        <v/>
      </c>
      <c r="O162" s="12" t="str">
        <f t="shared" si="15"/>
        <v/>
      </c>
      <c r="P162" s="12" t="str">
        <f t="shared" si="15"/>
        <v/>
      </c>
      <c r="Q162" s="12" t="str">
        <f t="shared" si="15"/>
        <v/>
      </c>
    </row>
    <row r="163" spans="1:17" ht="15.75" customHeight="1" x14ac:dyDescent="0.25">
      <c r="A163" s="2">
        <v>43519</v>
      </c>
      <c r="B163" s="3" t="s">
        <v>71</v>
      </c>
      <c r="C163" s="5">
        <f>IF(B163="","",MATCH(MID(B163,1,3),{"SGL";"DBL";"TRP"},0))</f>
        <v>2</v>
      </c>
      <c r="D163" s="5">
        <f t="shared" si="13"/>
        <v>1</v>
      </c>
      <c r="E163" s="10" t="str">
        <f t="shared" si="14"/>
        <v>7; 2</v>
      </c>
      <c r="F163" s="12">
        <f t="shared" si="11"/>
        <v>7</v>
      </c>
      <c r="G163" s="12">
        <f t="shared" si="15"/>
        <v>2</v>
      </c>
      <c r="H163" s="12" t="str">
        <f t="shared" si="15"/>
        <v/>
      </c>
      <c r="I163" s="12" t="str">
        <f t="shared" si="15"/>
        <v/>
      </c>
      <c r="J163" s="12" t="str">
        <f t="shared" si="15"/>
        <v/>
      </c>
      <c r="K163" s="12" t="str">
        <f t="shared" si="15"/>
        <v/>
      </c>
      <c r="L163" s="12" t="str">
        <f t="shared" si="15"/>
        <v/>
      </c>
      <c r="M163" s="12" t="str">
        <f t="shared" si="15"/>
        <v/>
      </c>
      <c r="N163" s="12" t="str">
        <f t="shared" si="15"/>
        <v/>
      </c>
      <c r="O163" s="12" t="str">
        <f t="shared" si="15"/>
        <v/>
      </c>
      <c r="P163" s="12" t="str">
        <f t="shared" si="15"/>
        <v/>
      </c>
      <c r="Q163" s="12" t="str">
        <f t="shared" si="15"/>
        <v/>
      </c>
    </row>
    <row r="164" spans="1:17" ht="15.75" customHeight="1" x14ac:dyDescent="0.25">
      <c r="A164" s="2">
        <v>43499</v>
      </c>
      <c r="B164" s="3" t="s">
        <v>72</v>
      </c>
      <c r="C164" s="5">
        <f>IF(B164="","",MATCH(MID(B164,1,3),{"SGL";"DBL";"TRP"},0))</f>
        <v>3</v>
      </c>
      <c r="D164" s="5">
        <f t="shared" si="13"/>
        <v>1</v>
      </c>
      <c r="E164" s="10" t="str">
        <f t="shared" si="14"/>
        <v>9</v>
      </c>
      <c r="F164" s="12">
        <f t="shared" si="11"/>
        <v>9</v>
      </c>
      <c r="G164" s="12" t="str">
        <f t="shared" si="15"/>
        <v/>
      </c>
      <c r="H164" s="12" t="str">
        <f t="shared" si="15"/>
        <v/>
      </c>
      <c r="I164" s="12" t="str">
        <f t="shared" si="15"/>
        <v/>
      </c>
      <c r="J164" s="12" t="str">
        <f t="shared" si="15"/>
        <v/>
      </c>
      <c r="K164" s="12" t="str">
        <f t="shared" si="15"/>
        <v/>
      </c>
      <c r="L164" s="12" t="str">
        <f t="shared" si="15"/>
        <v/>
      </c>
      <c r="M164" s="12" t="str">
        <f t="shared" si="15"/>
        <v/>
      </c>
      <c r="N164" s="12" t="str">
        <f t="shared" si="15"/>
        <v/>
      </c>
      <c r="O164" s="12" t="str">
        <f t="shared" si="15"/>
        <v/>
      </c>
      <c r="P164" s="12" t="str">
        <f t="shared" si="15"/>
        <v/>
      </c>
      <c r="Q164" s="12" t="str">
        <f t="shared" si="15"/>
        <v/>
      </c>
    </row>
    <row r="165" spans="1:17" ht="15.75" customHeight="1" x14ac:dyDescent="0.25">
      <c r="A165" s="2">
        <v>43499</v>
      </c>
      <c r="B165" s="3" t="s">
        <v>52</v>
      </c>
      <c r="C165" s="5">
        <f>IF(B165="","",MATCH(MID(B165,1,3),{"SGL";"DBL";"TRP"},0))</f>
        <v>1</v>
      </c>
      <c r="D165" s="5">
        <f t="shared" si="13"/>
        <v>0</v>
      </c>
      <c r="E165" s="10" t="str">
        <f t="shared" si="14"/>
        <v>2</v>
      </c>
      <c r="F165" s="12">
        <f t="shared" si="11"/>
        <v>2</v>
      </c>
      <c r="G165" s="12" t="str">
        <f t="shared" si="15"/>
        <v/>
      </c>
      <c r="H165" s="12" t="str">
        <f t="shared" si="15"/>
        <v/>
      </c>
      <c r="I165" s="12" t="str">
        <f t="shared" si="15"/>
        <v/>
      </c>
      <c r="J165" s="12" t="str">
        <f t="shared" si="15"/>
        <v/>
      </c>
      <c r="K165" s="12" t="str">
        <f t="shared" si="15"/>
        <v/>
      </c>
      <c r="L165" s="12" t="str">
        <f t="shared" si="15"/>
        <v/>
      </c>
      <c r="M165" s="12" t="str">
        <f t="shared" si="15"/>
        <v/>
      </c>
      <c r="N165" s="12" t="str">
        <f t="shared" si="15"/>
        <v/>
      </c>
      <c r="O165" s="12" t="str">
        <f t="shared" si="15"/>
        <v/>
      </c>
      <c r="P165" s="12" t="str">
        <f t="shared" si="15"/>
        <v/>
      </c>
      <c r="Q165" s="12" t="str">
        <f t="shared" si="15"/>
        <v/>
      </c>
    </row>
    <row r="166" spans="1:17" ht="15.75" customHeight="1" x14ac:dyDescent="0.25">
      <c r="A166" s="2">
        <v>43499</v>
      </c>
      <c r="B166" s="3" t="s">
        <v>3</v>
      </c>
      <c r="C166" s="5">
        <f>IF(B166="","",MATCH(MID(B166,1,3),{"SGL";"DBL";"TRP"},0))</f>
        <v>2</v>
      </c>
      <c r="D166" s="5">
        <f t="shared" si="13"/>
        <v>0</v>
      </c>
      <c r="E166" s="10" t="str">
        <f t="shared" si="14"/>
        <v>4</v>
      </c>
      <c r="F166" s="12">
        <f t="shared" si="11"/>
        <v>4</v>
      </c>
      <c r="G166" s="12" t="str">
        <f t="shared" si="15"/>
        <v/>
      </c>
      <c r="H166" s="12" t="str">
        <f t="shared" si="15"/>
        <v/>
      </c>
      <c r="I166" s="12" t="str">
        <f t="shared" si="15"/>
        <v/>
      </c>
      <c r="J166" s="12" t="str">
        <f t="shared" si="15"/>
        <v/>
      </c>
      <c r="K166" s="12" t="str">
        <f t="shared" si="15"/>
        <v/>
      </c>
      <c r="L166" s="12" t="str">
        <f t="shared" si="15"/>
        <v/>
      </c>
      <c r="M166" s="12" t="str">
        <f t="shared" si="15"/>
        <v/>
      </c>
      <c r="N166" s="12" t="str">
        <f t="shared" si="15"/>
        <v/>
      </c>
      <c r="O166" s="12" t="str">
        <f t="shared" si="15"/>
        <v/>
      </c>
      <c r="P166" s="12" t="str">
        <f t="shared" si="15"/>
        <v/>
      </c>
      <c r="Q166" s="12" t="str">
        <f t="shared" si="15"/>
        <v/>
      </c>
    </row>
    <row r="167" spans="1:17" ht="15.75" customHeight="1" x14ac:dyDescent="0.25">
      <c r="A167" s="2">
        <v>43499</v>
      </c>
      <c r="B167" s="3" t="s">
        <v>73</v>
      </c>
      <c r="C167" s="5">
        <f>IF(B167="","",MATCH(MID(B167,1,3),{"SGL";"DBL";"TRP"},0))</f>
        <v>2</v>
      </c>
      <c r="D167" s="5">
        <f t="shared" si="13"/>
        <v>2</v>
      </c>
      <c r="E167" s="10" t="str">
        <f t="shared" si="14"/>
        <v>13; 10</v>
      </c>
      <c r="F167" s="12">
        <f t="shared" si="11"/>
        <v>13</v>
      </c>
      <c r="G167" s="12">
        <f t="shared" si="15"/>
        <v>10</v>
      </c>
      <c r="H167" s="12" t="str">
        <f t="shared" si="15"/>
        <v/>
      </c>
      <c r="I167" s="12" t="str">
        <f t="shared" si="15"/>
        <v/>
      </c>
      <c r="J167" s="12" t="str">
        <f t="shared" si="15"/>
        <v/>
      </c>
      <c r="K167" s="12" t="str">
        <f t="shared" si="15"/>
        <v/>
      </c>
      <c r="L167" s="12" t="str">
        <f t="shared" si="15"/>
        <v/>
      </c>
      <c r="M167" s="12" t="str">
        <f t="shared" si="15"/>
        <v/>
      </c>
      <c r="N167" s="12" t="str">
        <f t="shared" si="15"/>
        <v/>
      </c>
      <c r="O167" s="12" t="str">
        <f t="shared" si="15"/>
        <v/>
      </c>
      <c r="P167" s="12" t="str">
        <f t="shared" si="15"/>
        <v/>
      </c>
      <c r="Q167" s="12" t="str">
        <f t="shared" si="15"/>
        <v/>
      </c>
    </row>
    <row r="168" spans="1:17" ht="15.75" customHeight="1" x14ac:dyDescent="0.25">
      <c r="A168" s="2">
        <v>43498</v>
      </c>
      <c r="B168" s="3" t="s">
        <v>16</v>
      </c>
      <c r="C168" s="5">
        <f>IF(B168="","",MATCH(MID(B168,1,3),{"SGL";"DBL";"TRP"},0))</f>
        <v>2</v>
      </c>
      <c r="D168" s="5">
        <f t="shared" si="13"/>
        <v>0</v>
      </c>
      <c r="E168" s="10" t="str">
        <f t="shared" si="14"/>
        <v>3</v>
      </c>
      <c r="F168" s="12">
        <f t="shared" si="11"/>
        <v>3</v>
      </c>
      <c r="G168" s="12" t="str">
        <f t="shared" si="15"/>
        <v/>
      </c>
      <c r="H168" s="12" t="str">
        <f t="shared" si="15"/>
        <v/>
      </c>
      <c r="I168" s="12" t="str">
        <f t="shared" si="15"/>
        <v/>
      </c>
      <c r="J168" s="12" t="str">
        <f t="shared" si="15"/>
        <v/>
      </c>
      <c r="K168" s="12" t="str">
        <f t="shared" si="15"/>
        <v/>
      </c>
      <c r="L168" s="12" t="str">
        <f t="shared" si="15"/>
        <v/>
      </c>
      <c r="M168" s="12" t="str">
        <f t="shared" si="15"/>
        <v/>
      </c>
      <c r="N168" s="12" t="str">
        <f t="shared" si="15"/>
        <v/>
      </c>
      <c r="O168" s="12" t="str">
        <f t="shared" si="15"/>
        <v/>
      </c>
      <c r="P168" s="12" t="str">
        <f t="shared" si="15"/>
        <v/>
      </c>
      <c r="Q168" s="12" t="str">
        <f t="shared" si="15"/>
        <v/>
      </c>
    </row>
    <row r="169" spans="1:17" ht="15.75" customHeight="1" x14ac:dyDescent="0.25">
      <c r="A169" s="2">
        <v>43505</v>
      </c>
      <c r="B169" s="3" t="s">
        <v>30</v>
      </c>
      <c r="C169" s="5">
        <f>IF(B169="","",MATCH(MID(B169,1,3),{"SGL";"DBL";"TRP"},0))</f>
        <v>1</v>
      </c>
      <c r="D169" s="5">
        <f t="shared" si="13"/>
        <v>1</v>
      </c>
      <c r="E169" s="10" t="str">
        <f t="shared" si="14"/>
        <v>8</v>
      </c>
      <c r="F169" s="12">
        <f t="shared" si="11"/>
        <v>8</v>
      </c>
      <c r="G169" s="12" t="str">
        <f t="shared" si="15"/>
        <v/>
      </c>
      <c r="H169" s="12" t="str">
        <f t="shared" si="15"/>
        <v/>
      </c>
      <c r="I169" s="12" t="str">
        <f t="shared" si="15"/>
        <v/>
      </c>
      <c r="J169" s="12" t="str">
        <f t="shared" si="15"/>
        <v/>
      </c>
      <c r="K169" s="12" t="str">
        <f t="shared" si="15"/>
        <v/>
      </c>
      <c r="L169" s="12" t="str">
        <f t="shared" si="15"/>
        <v/>
      </c>
      <c r="M169" s="12" t="str">
        <f t="shared" si="15"/>
        <v/>
      </c>
      <c r="N169" s="12" t="str">
        <f t="shared" si="15"/>
        <v/>
      </c>
      <c r="O169" s="12" t="str">
        <f t="shared" si="15"/>
        <v/>
      </c>
      <c r="P169" s="12" t="str">
        <f t="shared" si="15"/>
        <v/>
      </c>
      <c r="Q169" s="12" t="str">
        <f t="shared" si="15"/>
        <v/>
      </c>
    </row>
    <row r="170" spans="1:17" ht="15.75" customHeight="1" x14ac:dyDescent="0.25">
      <c r="A170" s="2">
        <v>43505</v>
      </c>
      <c r="B170" s="3" t="s">
        <v>4</v>
      </c>
      <c r="C170" s="5">
        <f>IF(B170="","",MATCH(MID(B170,1,3),{"SGL";"DBL";"TRP"},0))</f>
        <v>2</v>
      </c>
      <c r="D170" s="5">
        <f t="shared" si="13"/>
        <v>0</v>
      </c>
      <c r="E170" s="10" t="str">
        <f t="shared" si="14"/>
        <v>2</v>
      </c>
      <c r="F170" s="12">
        <f t="shared" si="11"/>
        <v>2</v>
      </c>
      <c r="G170" s="12" t="str">
        <f t="shared" si="15"/>
        <v/>
      </c>
      <c r="H170" s="12" t="str">
        <f t="shared" si="15"/>
        <v/>
      </c>
      <c r="I170" s="12" t="str">
        <f t="shared" si="15"/>
        <v/>
      </c>
      <c r="J170" s="12" t="str">
        <f t="shared" si="15"/>
        <v/>
      </c>
      <c r="K170" s="12" t="str">
        <f t="shared" si="15"/>
        <v/>
      </c>
      <c r="L170" s="12" t="str">
        <f t="shared" si="15"/>
        <v/>
      </c>
      <c r="M170" s="12" t="str">
        <f t="shared" si="15"/>
        <v/>
      </c>
      <c r="N170" s="12" t="str">
        <f t="shared" si="15"/>
        <v/>
      </c>
      <c r="O170" s="12" t="str">
        <f t="shared" si="15"/>
        <v/>
      </c>
      <c r="P170" s="12" t="str">
        <f t="shared" si="15"/>
        <v/>
      </c>
      <c r="Q170" s="12" t="str">
        <f t="shared" si="15"/>
        <v/>
      </c>
    </row>
    <row r="171" spans="1:17" ht="15.75" customHeight="1" x14ac:dyDescent="0.25">
      <c r="A171" s="2">
        <v>43505</v>
      </c>
      <c r="B171" s="3" t="s">
        <v>74</v>
      </c>
      <c r="C171" s="5">
        <f>IF(B171="","",MATCH(MID(B171,1,3),{"SGL";"DBL";"TRP"},0))</f>
        <v>2</v>
      </c>
      <c r="D171" s="5">
        <f t="shared" si="13"/>
        <v>2</v>
      </c>
      <c r="E171" s="10" t="str">
        <f t="shared" si="14"/>
        <v>8; 6</v>
      </c>
      <c r="F171" s="12">
        <f t="shared" si="11"/>
        <v>8</v>
      </c>
      <c r="G171" s="12">
        <f t="shared" si="15"/>
        <v>6</v>
      </c>
      <c r="H171" s="12" t="str">
        <f t="shared" si="15"/>
        <v/>
      </c>
      <c r="I171" s="12" t="str">
        <f t="shared" si="15"/>
        <v/>
      </c>
      <c r="J171" s="12" t="str">
        <f t="shared" si="15"/>
        <v/>
      </c>
      <c r="K171" s="12" t="str">
        <f t="shared" si="15"/>
        <v/>
      </c>
      <c r="L171" s="12" t="str">
        <f t="shared" si="15"/>
        <v/>
      </c>
      <c r="M171" s="12" t="str">
        <f t="shared" si="15"/>
        <v/>
      </c>
      <c r="N171" s="12" t="str">
        <f t="shared" si="15"/>
        <v/>
      </c>
      <c r="O171" s="12" t="str">
        <f t="shared" si="15"/>
        <v/>
      </c>
      <c r="P171" s="12" t="str">
        <f t="shared" si="15"/>
        <v/>
      </c>
      <c r="Q171" s="12" t="str">
        <f t="shared" si="15"/>
        <v/>
      </c>
    </row>
    <row r="172" spans="1:17" ht="15.75" customHeight="1" x14ac:dyDescent="0.25">
      <c r="A172" s="2">
        <v>43499</v>
      </c>
      <c r="B172" s="3" t="s">
        <v>37</v>
      </c>
      <c r="C172" s="5">
        <f>IF(B172="","",MATCH(MID(B172,1,3),{"SGL";"DBL";"TRP"},0))</f>
        <v>3</v>
      </c>
      <c r="D172" s="5">
        <f t="shared" si="13"/>
        <v>1</v>
      </c>
      <c r="E172" s="10" t="str">
        <f t="shared" si="14"/>
        <v>7</v>
      </c>
      <c r="F172" s="12">
        <f t="shared" si="11"/>
        <v>7</v>
      </c>
      <c r="G172" s="12" t="str">
        <f t="shared" si="15"/>
        <v/>
      </c>
      <c r="H172" s="12" t="str">
        <f t="shared" ref="G172:Q201" si="16">IFERROR(1*MID(SUBSTITUTE(";"&amp;$E172&amp;";",";","µ",H$1),SEARCH("µ",SUBSTITUTE(";"&amp;$E172&amp;";",";","µ",H$1))+1,SEARCH(";",SUBSTITUTE(";"&amp;$E172&amp;";",";","µ",H$1),SEARCH("µ",SUBSTITUTE(";"&amp;$E172&amp;";",";","µ",H$1)))-SEARCH("µ",SUBSTITUTE(";"&amp;$E172&amp;";",";","µ",H$1))-1),"")</f>
        <v/>
      </c>
      <c r="I172" s="12" t="str">
        <f t="shared" si="16"/>
        <v/>
      </c>
      <c r="J172" s="12" t="str">
        <f t="shared" si="16"/>
        <v/>
      </c>
      <c r="K172" s="12" t="str">
        <f t="shared" si="16"/>
        <v/>
      </c>
      <c r="L172" s="12" t="str">
        <f t="shared" si="16"/>
        <v/>
      </c>
      <c r="M172" s="12" t="str">
        <f t="shared" si="16"/>
        <v/>
      </c>
      <c r="N172" s="12" t="str">
        <f t="shared" si="16"/>
        <v/>
      </c>
      <c r="O172" s="12" t="str">
        <f t="shared" si="16"/>
        <v/>
      </c>
      <c r="P172" s="12" t="str">
        <f t="shared" si="16"/>
        <v/>
      </c>
      <c r="Q172" s="12" t="str">
        <f t="shared" si="16"/>
        <v/>
      </c>
    </row>
    <row r="173" spans="1:17" ht="15.75" customHeight="1" x14ac:dyDescent="0.25">
      <c r="A173" s="2">
        <v>43499</v>
      </c>
      <c r="B173" s="3" t="s">
        <v>42</v>
      </c>
      <c r="C173" s="5">
        <f>IF(B173="","",MATCH(MID(B173,1,3),{"SGL";"DBL";"TRP"},0))</f>
        <v>2</v>
      </c>
      <c r="D173" s="5">
        <f t="shared" si="13"/>
        <v>1</v>
      </c>
      <c r="E173" s="10" t="str">
        <f t="shared" si="14"/>
        <v>7</v>
      </c>
      <c r="F173" s="12">
        <f t="shared" si="11"/>
        <v>7</v>
      </c>
      <c r="G173" s="12" t="str">
        <f t="shared" si="16"/>
        <v/>
      </c>
      <c r="H173" s="12" t="str">
        <f t="shared" si="16"/>
        <v/>
      </c>
      <c r="I173" s="12" t="str">
        <f t="shared" si="16"/>
        <v/>
      </c>
      <c r="J173" s="12" t="str">
        <f t="shared" si="16"/>
        <v/>
      </c>
      <c r="K173" s="12" t="str">
        <f t="shared" si="16"/>
        <v/>
      </c>
      <c r="L173" s="12" t="str">
        <f t="shared" si="16"/>
        <v/>
      </c>
      <c r="M173" s="12" t="str">
        <f t="shared" si="16"/>
        <v/>
      </c>
      <c r="N173" s="12" t="str">
        <f t="shared" si="16"/>
        <v/>
      </c>
      <c r="O173" s="12" t="str">
        <f t="shared" si="16"/>
        <v/>
      </c>
      <c r="P173" s="12" t="str">
        <f t="shared" si="16"/>
        <v/>
      </c>
      <c r="Q173" s="12" t="str">
        <f t="shared" si="16"/>
        <v/>
      </c>
    </row>
    <row r="174" spans="1:17" ht="15.75" customHeight="1" x14ac:dyDescent="0.25">
      <c r="A174" s="2">
        <v>43498</v>
      </c>
      <c r="B174" s="3" t="s">
        <v>11</v>
      </c>
      <c r="C174" s="5">
        <f>IF(B174="","",MATCH(MID(B174,1,3),{"SGL";"DBL";"TRP"},0))</f>
        <v>2</v>
      </c>
      <c r="D174" s="5">
        <f t="shared" si="13"/>
        <v>1</v>
      </c>
      <c r="E174" s="10" t="str">
        <f t="shared" si="14"/>
        <v>9</v>
      </c>
      <c r="F174" s="12">
        <f t="shared" si="11"/>
        <v>9</v>
      </c>
      <c r="G174" s="12" t="str">
        <f t="shared" si="16"/>
        <v/>
      </c>
      <c r="H174" s="12" t="str">
        <f t="shared" si="16"/>
        <v/>
      </c>
      <c r="I174" s="12" t="str">
        <f t="shared" si="16"/>
        <v/>
      </c>
      <c r="J174" s="12" t="str">
        <f t="shared" si="16"/>
        <v/>
      </c>
      <c r="K174" s="12" t="str">
        <f t="shared" si="16"/>
        <v/>
      </c>
      <c r="L174" s="12" t="str">
        <f t="shared" si="16"/>
        <v/>
      </c>
      <c r="M174" s="12" t="str">
        <f t="shared" si="16"/>
        <v/>
      </c>
      <c r="N174" s="12" t="str">
        <f t="shared" si="16"/>
        <v/>
      </c>
      <c r="O174" s="12" t="str">
        <f t="shared" si="16"/>
        <v/>
      </c>
      <c r="P174" s="12" t="str">
        <f t="shared" si="16"/>
        <v/>
      </c>
      <c r="Q174" s="12" t="str">
        <f t="shared" si="16"/>
        <v/>
      </c>
    </row>
    <row r="175" spans="1:17" ht="15.75" customHeight="1" x14ac:dyDescent="0.25">
      <c r="A175" s="2">
        <v>43510</v>
      </c>
      <c r="B175" s="3" t="s">
        <v>16</v>
      </c>
      <c r="C175" s="5">
        <f>IF(B175="","",MATCH(MID(B175,1,3),{"SGL";"DBL";"TRP"},0))</f>
        <v>2</v>
      </c>
      <c r="D175" s="5">
        <f t="shared" si="13"/>
        <v>0</v>
      </c>
      <c r="E175" s="10" t="str">
        <f t="shared" si="14"/>
        <v>3</v>
      </c>
      <c r="F175" s="12">
        <f t="shared" si="11"/>
        <v>3</v>
      </c>
      <c r="G175" s="12" t="str">
        <f t="shared" si="16"/>
        <v/>
      </c>
      <c r="H175" s="12" t="str">
        <f t="shared" si="16"/>
        <v/>
      </c>
      <c r="I175" s="12" t="str">
        <f t="shared" si="16"/>
        <v/>
      </c>
      <c r="J175" s="12" t="str">
        <f t="shared" si="16"/>
        <v/>
      </c>
      <c r="K175" s="12" t="str">
        <f t="shared" si="16"/>
        <v/>
      </c>
      <c r="L175" s="12" t="str">
        <f t="shared" si="16"/>
        <v/>
      </c>
      <c r="M175" s="12" t="str">
        <f t="shared" si="16"/>
        <v/>
      </c>
      <c r="N175" s="12" t="str">
        <f t="shared" si="16"/>
        <v/>
      </c>
      <c r="O175" s="12" t="str">
        <f t="shared" si="16"/>
        <v/>
      </c>
      <c r="P175" s="12" t="str">
        <f t="shared" si="16"/>
        <v/>
      </c>
      <c r="Q175" s="12" t="str">
        <f t="shared" si="16"/>
        <v/>
      </c>
    </row>
    <row r="176" spans="1:17" ht="15.75" customHeight="1" x14ac:dyDescent="0.25">
      <c r="A176" s="2">
        <v>43512</v>
      </c>
      <c r="B176" s="3" t="s">
        <v>26</v>
      </c>
      <c r="C176" s="5">
        <f>IF(B176="","",MATCH(MID(B176,1,3),{"SGL";"DBL";"TRP"},0))</f>
        <v>1</v>
      </c>
      <c r="D176" s="5">
        <f t="shared" si="13"/>
        <v>1</v>
      </c>
      <c r="E176" s="10" t="str">
        <f t="shared" si="14"/>
        <v>11</v>
      </c>
      <c r="F176" s="12">
        <f t="shared" si="11"/>
        <v>11</v>
      </c>
      <c r="G176" s="12" t="str">
        <f t="shared" si="16"/>
        <v/>
      </c>
      <c r="H176" s="12" t="str">
        <f t="shared" si="16"/>
        <v/>
      </c>
      <c r="I176" s="12" t="str">
        <f t="shared" si="16"/>
        <v/>
      </c>
      <c r="J176" s="12" t="str">
        <f t="shared" si="16"/>
        <v/>
      </c>
      <c r="K176" s="12" t="str">
        <f t="shared" si="16"/>
        <v/>
      </c>
      <c r="L176" s="12" t="str">
        <f t="shared" si="16"/>
        <v/>
      </c>
      <c r="M176" s="12" t="str">
        <f t="shared" si="16"/>
        <v/>
      </c>
      <c r="N176" s="12" t="str">
        <f t="shared" si="16"/>
        <v/>
      </c>
      <c r="O176" s="12" t="str">
        <f t="shared" si="16"/>
        <v/>
      </c>
      <c r="P176" s="12" t="str">
        <f t="shared" si="16"/>
        <v/>
      </c>
      <c r="Q176" s="12" t="str">
        <f t="shared" si="16"/>
        <v/>
      </c>
    </row>
    <row r="177" spans="1:17" ht="15.75" customHeight="1" x14ac:dyDescent="0.25">
      <c r="A177" s="2">
        <v>43499</v>
      </c>
      <c r="B177" s="3" t="s">
        <v>16</v>
      </c>
      <c r="C177" s="5">
        <f>IF(B177="","",MATCH(MID(B177,1,3),{"SGL";"DBL";"TRP"},0))</f>
        <v>2</v>
      </c>
      <c r="D177" s="5">
        <f t="shared" si="13"/>
        <v>0</v>
      </c>
      <c r="E177" s="10" t="str">
        <f t="shared" si="14"/>
        <v>3</v>
      </c>
      <c r="F177" s="12">
        <f t="shared" si="11"/>
        <v>3</v>
      </c>
      <c r="G177" s="12" t="str">
        <f t="shared" si="16"/>
        <v/>
      </c>
      <c r="H177" s="12" t="str">
        <f t="shared" si="16"/>
        <v/>
      </c>
      <c r="I177" s="12" t="str">
        <f t="shared" si="16"/>
        <v/>
      </c>
      <c r="J177" s="12" t="str">
        <f t="shared" si="16"/>
        <v/>
      </c>
      <c r="K177" s="12" t="str">
        <f t="shared" si="16"/>
        <v/>
      </c>
      <c r="L177" s="12" t="str">
        <f t="shared" si="16"/>
        <v/>
      </c>
      <c r="M177" s="12" t="str">
        <f t="shared" si="16"/>
        <v/>
      </c>
      <c r="N177" s="12" t="str">
        <f t="shared" si="16"/>
        <v/>
      </c>
      <c r="O177" s="12" t="str">
        <f t="shared" si="16"/>
        <v/>
      </c>
      <c r="P177" s="12" t="str">
        <f t="shared" si="16"/>
        <v/>
      </c>
      <c r="Q177" s="12" t="str">
        <f t="shared" si="16"/>
        <v/>
      </c>
    </row>
    <row r="178" spans="1:17" ht="15.75" customHeight="1" x14ac:dyDescent="0.25">
      <c r="A178" s="2">
        <v>43499</v>
      </c>
      <c r="B178" s="3" t="s">
        <v>37</v>
      </c>
      <c r="C178" s="5">
        <f>IF(B178="","",MATCH(MID(B178,1,3),{"SGL";"DBL";"TRP"},0))</f>
        <v>3</v>
      </c>
      <c r="D178" s="5">
        <f t="shared" si="13"/>
        <v>1</v>
      </c>
      <c r="E178" s="10" t="str">
        <f t="shared" si="14"/>
        <v>7</v>
      </c>
      <c r="F178" s="12">
        <f t="shared" si="11"/>
        <v>7</v>
      </c>
      <c r="G178" s="12" t="str">
        <f t="shared" si="16"/>
        <v/>
      </c>
      <c r="H178" s="12" t="str">
        <f t="shared" si="16"/>
        <v/>
      </c>
      <c r="I178" s="12" t="str">
        <f t="shared" si="16"/>
        <v/>
      </c>
      <c r="J178" s="12" t="str">
        <f t="shared" si="16"/>
        <v/>
      </c>
      <c r="K178" s="12" t="str">
        <f t="shared" si="16"/>
        <v/>
      </c>
      <c r="L178" s="12" t="str">
        <f t="shared" si="16"/>
        <v/>
      </c>
      <c r="M178" s="12" t="str">
        <f t="shared" si="16"/>
        <v/>
      </c>
      <c r="N178" s="12" t="str">
        <f t="shared" si="16"/>
        <v/>
      </c>
      <c r="O178" s="12" t="str">
        <f t="shared" si="16"/>
        <v/>
      </c>
      <c r="P178" s="12" t="str">
        <f t="shared" si="16"/>
        <v/>
      </c>
      <c r="Q178" s="12" t="str">
        <f t="shared" si="16"/>
        <v/>
      </c>
    </row>
    <row r="179" spans="1:17" ht="15.75" customHeight="1" x14ac:dyDescent="0.25">
      <c r="A179" s="2">
        <v>43510</v>
      </c>
      <c r="B179" s="3" t="s">
        <v>66</v>
      </c>
      <c r="C179" s="5">
        <f>IF(B179="","",MATCH(MID(B179,1,3),{"SGL";"DBL";"TRP"},0))</f>
        <v>1</v>
      </c>
      <c r="D179" s="5">
        <f t="shared" si="13"/>
        <v>0</v>
      </c>
      <c r="E179" s="10" t="str">
        <f t="shared" si="14"/>
        <v>4</v>
      </c>
      <c r="F179" s="12">
        <f t="shared" si="11"/>
        <v>4</v>
      </c>
      <c r="G179" s="12" t="str">
        <f t="shared" si="16"/>
        <v/>
      </c>
      <c r="H179" s="12" t="str">
        <f t="shared" si="16"/>
        <v/>
      </c>
      <c r="I179" s="12" t="str">
        <f t="shared" si="16"/>
        <v/>
      </c>
      <c r="J179" s="12" t="str">
        <f t="shared" si="16"/>
        <v/>
      </c>
      <c r="K179" s="12" t="str">
        <f t="shared" si="16"/>
        <v/>
      </c>
      <c r="L179" s="12" t="str">
        <f t="shared" si="16"/>
        <v/>
      </c>
      <c r="M179" s="12" t="str">
        <f t="shared" si="16"/>
        <v/>
      </c>
      <c r="N179" s="12" t="str">
        <f t="shared" si="16"/>
        <v/>
      </c>
      <c r="O179" s="12" t="str">
        <f t="shared" si="16"/>
        <v/>
      </c>
      <c r="P179" s="12" t="str">
        <f t="shared" si="16"/>
        <v/>
      </c>
      <c r="Q179" s="12" t="str">
        <f t="shared" si="16"/>
        <v/>
      </c>
    </row>
    <row r="180" spans="1:17" ht="15.75" customHeight="1" x14ac:dyDescent="0.25">
      <c r="A180" s="2">
        <v>43510</v>
      </c>
      <c r="B180" s="3" t="s">
        <v>75</v>
      </c>
      <c r="C180" s="5">
        <f>IF(B180="","",MATCH(MID(B180,1,3),{"SGL";"DBL";"TRP"},0))</f>
        <v>2</v>
      </c>
      <c r="D180" s="5">
        <f t="shared" si="13"/>
        <v>2</v>
      </c>
      <c r="E180" s="10" t="str">
        <f t="shared" si="14"/>
        <v>7; 6</v>
      </c>
      <c r="F180" s="12">
        <f t="shared" si="11"/>
        <v>7</v>
      </c>
      <c r="G180" s="12">
        <f t="shared" si="16"/>
        <v>6</v>
      </c>
      <c r="H180" s="12" t="str">
        <f t="shared" si="16"/>
        <v/>
      </c>
      <c r="I180" s="12" t="str">
        <f t="shared" si="16"/>
        <v/>
      </c>
      <c r="J180" s="12" t="str">
        <f t="shared" si="16"/>
        <v/>
      </c>
      <c r="K180" s="12" t="str">
        <f t="shared" si="16"/>
        <v/>
      </c>
      <c r="L180" s="12" t="str">
        <f t="shared" si="16"/>
        <v/>
      </c>
      <c r="M180" s="12" t="str">
        <f t="shared" si="16"/>
        <v/>
      </c>
      <c r="N180" s="12" t="str">
        <f t="shared" si="16"/>
        <v/>
      </c>
      <c r="O180" s="12" t="str">
        <f t="shared" si="16"/>
        <v/>
      </c>
      <c r="P180" s="12" t="str">
        <f t="shared" si="16"/>
        <v/>
      </c>
      <c r="Q180" s="12" t="str">
        <f t="shared" si="16"/>
        <v/>
      </c>
    </row>
    <row r="181" spans="1:17" ht="15.75" customHeight="1" x14ac:dyDescent="0.25">
      <c r="A181" s="2">
        <v>43499</v>
      </c>
      <c r="B181" s="3" t="s">
        <v>76</v>
      </c>
      <c r="C181" s="5">
        <f>IF(B181="","",MATCH(MID(B181,1,3),{"SGL";"DBL";"TRP"},0))</f>
        <v>2</v>
      </c>
      <c r="D181" s="5">
        <f t="shared" si="13"/>
        <v>2</v>
      </c>
      <c r="E181" s="10" t="str">
        <f t="shared" si="14"/>
        <v>10; 8</v>
      </c>
      <c r="F181" s="12">
        <f t="shared" si="11"/>
        <v>10</v>
      </c>
      <c r="G181" s="12">
        <f t="shared" si="16"/>
        <v>8</v>
      </c>
      <c r="H181" s="12" t="str">
        <f t="shared" si="16"/>
        <v/>
      </c>
      <c r="I181" s="12" t="str">
        <f t="shared" si="16"/>
        <v/>
      </c>
      <c r="J181" s="12" t="str">
        <f t="shared" si="16"/>
        <v/>
      </c>
      <c r="K181" s="12" t="str">
        <f t="shared" si="16"/>
        <v/>
      </c>
      <c r="L181" s="12" t="str">
        <f t="shared" si="16"/>
        <v/>
      </c>
      <c r="M181" s="12" t="str">
        <f t="shared" si="16"/>
        <v/>
      </c>
      <c r="N181" s="12" t="str">
        <f t="shared" si="16"/>
        <v/>
      </c>
      <c r="O181" s="12" t="str">
        <f t="shared" si="16"/>
        <v/>
      </c>
      <c r="P181" s="12" t="str">
        <f t="shared" si="16"/>
        <v/>
      </c>
      <c r="Q181" s="12" t="str">
        <f t="shared" si="16"/>
        <v/>
      </c>
    </row>
    <row r="182" spans="1:17" ht="15.75" customHeight="1" x14ac:dyDescent="0.25">
      <c r="A182" s="2">
        <v>43499</v>
      </c>
      <c r="B182" s="3" t="s">
        <v>21</v>
      </c>
      <c r="C182" s="5">
        <f>IF(B182="","",MATCH(MID(B182,1,3),{"SGL";"DBL";"TRP"},0))</f>
        <v>3</v>
      </c>
      <c r="D182" s="5">
        <f t="shared" si="13"/>
        <v>1</v>
      </c>
      <c r="E182" s="10" t="str">
        <f t="shared" si="14"/>
        <v>6</v>
      </c>
      <c r="F182" s="12">
        <f t="shared" si="11"/>
        <v>6</v>
      </c>
      <c r="G182" s="12" t="str">
        <f t="shared" si="16"/>
        <v/>
      </c>
      <c r="H182" s="12" t="str">
        <f t="shared" si="16"/>
        <v/>
      </c>
      <c r="I182" s="12" t="str">
        <f t="shared" si="16"/>
        <v/>
      </c>
      <c r="J182" s="12" t="str">
        <f t="shared" si="16"/>
        <v/>
      </c>
      <c r="K182" s="12" t="str">
        <f t="shared" si="16"/>
        <v/>
      </c>
      <c r="L182" s="12" t="str">
        <f t="shared" si="16"/>
        <v/>
      </c>
      <c r="M182" s="12" t="str">
        <f t="shared" si="16"/>
        <v/>
      </c>
      <c r="N182" s="12" t="str">
        <f t="shared" si="16"/>
        <v/>
      </c>
      <c r="O182" s="12" t="str">
        <f t="shared" si="16"/>
        <v/>
      </c>
      <c r="P182" s="12" t="str">
        <f t="shared" si="16"/>
        <v/>
      </c>
      <c r="Q182" s="12" t="str">
        <f t="shared" si="16"/>
        <v/>
      </c>
    </row>
    <row r="183" spans="1:17" ht="15.75" customHeight="1" x14ac:dyDescent="0.25">
      <c r="A183" s="2">
        <v>43505</v>
      </c>
      <c r="B183" s="3" t="s">
        <v>30</v>
      </c>
      <c r="C183" s="5">
        <f>IF(B183="","",MATCH(MID(B183,1,3),{"SGL";"DBL";"TRP"},0))</f>
        <v>1</v>
      </c>
      <c r="D183" s="5">
        <f t="shared" si="13"/>
        <v>1</v>
      </c>
      <c r="E183" s="10" t="str">
        <f t="shared" si="14"/>
        <v>8</v>
      </c>
      <c r="F183" s="12">
        <f t="shared" si="11"/>
        <v>8</v>
      </c>
      <c r="G183" s="12" t="str">
        <f t="shared" si="16"/>
        <v/>
      </c>
      <c r="H183" s="12" t="str">
        <f t="shared" si="16"/>
        <v/>
      </c>
      <c r="I183" s="12" t="str">
        <f t="shared" si="16"/>
        <v/>
      </c>
      <c r="J183" s="12" t="str">
        <f t="shared" si="16"/>
        <v/>
      </c>
      <c r="K183" s="12" t="str">
        <f t="shared" si="16"/>
        <v/>
      </c>
      <c r="L183" s="12" t="str">
        <f t="shared" si="16"/>
        <v/>
      </c>
      <c r="M183" s="12" t="str">
        <f t="shared" si="16"/>
        <v/>
      </c>
      <c r="N183" s="12" t="str">
        <f t="shared" si="16"/>
        <v/>
      </c>
      <c r="O183" s="12" t="str">
        <f t="shared" si="16"/>
        <v/>
      </c>
      <c r="P183" s="12" t="str">
        <f t="shared" si="16"/>
        <v/>
      </c>
      <c r="Q183" s="12" t="str">
        <f t="shared" si="16"/>
        <v/>
      </c>
    </row>
    <row r="184" spans="1:17" ht="15.75" customHeight="1" x14ac:dyDescent="0.25">
      <c r="A184" s="2">
        <v>43498</v>
      </c>
      <c r="B184" s="3" t="s">
        <v>28</v>
      </c>
      <c r="C184" s="5">
        <f>IF(B184="","",MATCH(MID(B184,1,3),{"SGL";"DBL";"TRP"},0))</f>
        <v>2</v>
      </c>
      <c r="D184" s="5">
        <f t="shared" si="13"/>
        <v>0</v>
      </c>
      <c r="E184" s="10" t="str">
        <f t="shared" si="14"/>
        <v>5</v>
      </c>
      <c r="F184" s="12">
        <f t="shared" si="11"/>
        <v>5</v>
      </c>
      <c r="G184" s="12" t="str">
        <f t="shared" si="16"/>
        <v/>
      </c>
      <c r="H184" s="12" t="str">
        <f t="shared" si="16"/>
        <v/>
      </c>
      <c r="I184" s="12" t="str">
        <f t="shared" si="16"/>
        <v/>
      </c>
      <c r="J184" s="12" t="str">
        <f t="shared" si="16"/>
        <v/>
      </c>
      <c r="K184" s="12" t="str">
        <f t="shared" si="16"/>
        <v/>
      </c>
      <c r="L184" s="12" t="str">
        <f t="shared" si="16"/>
        <v/>
      </c>
      <c r="M184" s="12" t="str">
        <f t="shared" si="16"/>
        <v/>
      </c>
      <c r="N184" s="12" t="str">
        <f t="shared" si="16"/>
        <v/>
      </c>
      <c r="O184" s="12" t="str">
        <f t="shared" si="16"/>
        <v/>
      </c>
      <c r="P184" s="12" t="str">
        <f t="shared" si="16"/>
        <v/>
      </c>
      <c r="Q184" s="12" t="str">
        <f t="shared" si="16"/>
        <v/>
      </c>
    </row>
    <row r="185" spans="1:17" ht="15.75" customHeight="1" x14ac:dyDescent="0.25">
      <c r="A185" s="2">
        <v>43499</v>
      </c>
      <c r="B185" s="3" t="s">
        <v>41</v>
      </c>
      <c r="C185" s="5">
        <f>IF(B185="","",MATCH(MID(B185,1,3),{"SGL";"DBL";"TRP"},0))</f>
        <v>2</v>
      </c>
      <c r="D185" s="5">
        <f t="shared" si="13"/>
        <v>1</v>
      </c>
      <c r="E185" s="10" t="str">
        <f t="shared" si="14"/>
        <v>8</v>
      </c>
      <c r="F185" s="12">
        <f t="shared" ref="F185:F201" si="17">IFERROR(1*MID(SUBSTITUTE(";"&amp;$E185&amp;";",";","µ",F$1),SEARCH("µ",SUBSTITUTE(";"&amp;$E185&amp;";",";","µ",F$1))+1,SEARCH(";",SUBSTITUTE(";"&amp;$E185&amp;";",";","µ",F$1),SEARCH("µ",SUBSTITUTE(";"&amp;$E185&amp;";",";","µ",F$1)))-SEARCH("µ",SUBSTITUTE(";"&amp;$E185&amp;";",";","µ",F$1))-1),"")</f>
        <v>8</v>
      </c>
      <c r="G185" s="12" t="str">
        <f t="shared" si="16"/>
        <v/>
      </c>
      <c r="H185" s="12" t="str">
        <f t="shared" si="16"/>
        <v/>
      </c>
      <c r="I185" s="12" t="str">
        <f t="shared" si="16"/>
        <v/>
      </c>
      <c r="J185" s="12" t="str">
        <f t="shared" si="16"/>
        <v/>
      </c>
      <c r="K185" s="12" t="str">
        <f t="shared" si="16"/>
        <v/>
      </c>
      <c r="L185" s="12" t="str">
        <f t="shared" si="16"/>
        <v/>
      </c>
      <c r="M185" s="12" t="str">
        <f t="shared" si="16"/>
        <v/>
      </c>
      <c r="N185" s="12" t="str">
        <f t="shared" si="16"/>
        <v/>
      </c>
      <c r="O185" s="12" t="str">
        <f t="shared" si="16"/>
        <v/>
      </c>
      <c r="P185" s="12" t="str">
        <f t="shared" si="16"/>
        <v/>
      </c>
      <c r="Q185" s="12" t="str">
        <f t="shared" si="16"/>
        <v/>
      </c>
    </row>
    <row r="186" spans="1:17" ht="15.75" customHeight="1" x14ac:dyDescent="0.25">
      <c r="A186" s="2">
        <v>43520</v>
      </c>
      <c r="B186" s="3" t="s">
        <v>28</v>
      </c>
      <c r="C186" s="5">
        <f>IF(B186="","",MATCH(MID(B186,1,3),{"SGL";"DBL";"TRP"},0))</f>
        <v>2</v>
      </c>
      <c r="D186" s="5">
        <f t="shared" si="13"/>
        <v>0</v>
      </c>
      <c r="E186" s="10" t="str">
        <f t="shared" si="14"/>
        <v>5</v>
      </c>
      <c r="F186" s="12">
        <f t="shared" si="17"/>
        <v>5</v>
      </c>
      <c r="G186" s="12" t="str">
        <f t="shared" si="16"/>
        <v/>
      </c>
      <c r="H186" s="12" t="str">
        <f t="shared" si="16"/>
        <v/>
      </c>
      <c r="I186" s="12" t="str">
        <f t="shared" si="16"/>
        <v/>
      </c>
      <c r="J186" s="12" t="str">
        <f t="shared" si="16"/>
        <v/>
      </c>
      <c r="K186" s="12" t="str">
        <f t="shared" si="16"/>
        <v/>
      </c>
      <c r="L186" s="12" t="str">
        <f t="shared" si="16"/>
        <v/>
      </c>
      <c r="M186" s="12" t="str">
        <f t="shared" si="16"/>
        <v/>
      </c>
      <c r="N186" s="12" t="str">
        <f t="shared" si="16"/>
        <v/>
      </c>
      <c r="O186" s="12" t="str">
        <f t="shared" si="16"/>
        <v/>
      </c>
      <c r="P186" s="12" t="str">
        <f t="shared" si="16"/>
        <v/>
      </c>
      <c r="Q186" s="12" t="str">
        <f t="shared" si="16"/>
        <v/>
      </c>
    </row>
    <row r="187" spans="1:17" ht="15.75" customHeight="1" x14ac:dyDescent="0.25">
      <c r="A187" s="2">
        <v>43512</v>
      </c>
      <c r="B187" s="3" t="s">
        <v>41</v>
      </c>
      <c r="C187" s="5">
        <f>IF(B187="","",MATCH(MID(B187,1,3),{"SGL";"DBL";"TRP"},0))</f>
        <v>2</v>
      </c>
      <c r="D187" s="5">
        <f t="shared" si="13"/>
        <v>1</v>
      </c>
      <c r="E187" s="10" t="str">
        <f t="shared" si="14"/>
        <v>8</v>
      </c>
      <c r="F187" s="12">
        <f t="shared" si="17"/>
        <v>8</v>
      </c>
      <c r="G187" s="12" t="str">
        <f t="shared" si="16"/>
        <v/>
      </c>
      <c r="H187" s="12" t="str">
        <f t="shared" si="16"/>
        <v/>
      </c>
      <c r="I187" s="12" t="str">
        <f t="shared" si="16"/>
        <v/>
      </c>
      <c r="J187" s="12" t="str">
        <f t="shared" si="16"/>
        <v/>
      </c>
      <c r="K187" s="12" t="str">
        <f t="shared" si="16"/>
        <v/>
      </c>
      <c r="L187" s="12" t="str">
        <f t="shared" si="16"/>
        <v/>
      </c>
      <c r="M187" s="12" t="str">
        <f t="shared" si="16"/>
        <v/>
      </c>
      <c r="N187" s="12" t="str">
        <f t="shared" si="16"/>
        <v/>
      </c>
      <c r="O187" s="12" t="str">
        <f t="shared" si="16"/>
        <v/>
      </c>
      <c r="P187" s="12" t="str">
        <f t="shared" si="16"/>
        <v/>
      </c>
      <c r="Q187" s="12" t="str">
        <f t="shared" si="16"/>
        <v/>
      </c>
    </row>
    <row r="188" spans="1:17" ht="15.75" customHeight="1" x14ac:dyDescent="0.25">
      <c r="A188" s="2">
        <v>43498</v>
      </c>
      <c r="B188" s="3" t="s">
        <v>31</v>
      </c>
      <c r="C188" s="5">
        <f>IF(B188="","",MATCH(MID(B188,1,3),{"SGL";"DBL";"TRP"},0))</f>
        <v>2</v>
      </c>
      <c r="D188" s="5">
        <f t="shared" si="13"/>
        <v>1</v>
      </c>
      <c r="E188" s="10" t="str">
        <f t="shared" si="14"/>
        <v>10</v>
      </c>
      <c r="F188" s="12">
        <f t="shared" si="17"/>
        <v>10</v>
      </c>
      <c r="G188" s="12" t="str">
        <f t="shared" si="16"/>
        <v/>
      </c>
      <c r="H188" s="12" t="str">
        <f t="shared" si="16"/>
        <v/>
      </c>
      <c r="I188" s="12" t="str">
        <f t="shared" si="16"/>
        <v/>
      </c>
      <c r="J188" s="12" t="str">
        <f t="shared" si="16"/>
        <v/>
      </c>
      <c r="K188" s="12" t="str">
        <f t="shared" si="16"/>
        <v/>
      </c>
      <c r="L188" s="12" t="str">
        <f t="shared" si="16"/>
        <v/>
      </c>
      <c r="M188" s="12" t="str">
        <f t="shared" si="16"/>
        <v/>
      </c>
      <c r="N188" s="12" t="str">
        <f t="shared" si="16"/>
        <v/>
      </c>
      <c r="O188" s="12" t="str">
        <f t="shared" si="16"/>
        <v/>
      </c>
      <c r="P188" s="12" t="str">
        <f t="shared" si="16"/>
        <v/>
      </c>
      <c r="Q188" s="12" t="str">
        <f t="shared" si="16"/>
        <v/>
      </c>
    </row>
    <row r="189" spans="1:17" ht="15.75" customHeight="1" x14ac:dyDescent="0.25">
      <c r="A189" s="2">
        <v>43498</v>
      </c>
      <c r="B189" s="3" t="s">
        <v>77</v>
      </c>
      <c r="C189" s="5">
        <f>IF(B189="","",MATCH(MID(B189,1,3),{"SGL";"DBL";"TRP"},0))</f>
        <v>3</v>
      </c>
      <c r="D189" s="5">
        <f t="shared" si="13"/>
        <v>1</v>
      </c>
      <c r="E189" s="10" t="str">
        <f t="shared" si="14"/>
        <v>13</v>
      </c>
      <c r="F189" s="12">
        <f t="shared" si="17"/>
        <v>13</v>
      </c>
      <c r="G189" s="12" t="str">
        <f t="shared" si="16"/>
        <v/>
      </c>
      <c r="H189" s="12" t="str">
        <f t="shared" si="16"/>
        <v/>
      </c>
      <c r="I189" s="12" t="str">
        <f t="shared" si="16"/>
        <v/>
      </c>
      <c r="J189" s="12" t="str">
        <f t="shared" si="16"/>
        <v/>
      </c>
      <c r="K189" s="12" t="str">
        <f t="shared" si="16"/>
        <v/>
      </c>
      <c r="L189" s="12" t="str">
        <f t="shared" si="16"/>
        <v/>
      </c>
      <c r="M189" s="12" t="str">
        <f t="shared" si="16"/>
        <v/>
      </c>
      <c r="N189" s="12" t="str">
        <f t="shared" si="16"/>
        <v/>
      </c>
      <c r="O189" s="12" t="str">
        <f t="shared" si="16"/>
        <v/>
      </c>
      <c r="P189" s="12" t="str">
        <f t="shared" si="16"/>
        <v/>
      </c>
      <c r="Q189" s="12" t="str">
        <f t="shared" si="16"/>
        <v/>
      </c>
    </row>
    <row r="190" spans="1:17" ht="15.75" customHeight="1" x14ac:dyDescent="0.25">
      <c r="A190" s="2">
        <v>43510</v>
      </c>
      <c r="B190" s="3" t="s">
        <v>3</v>
      </c>
      <c r="C190" s="5">
        <f>IF(B190="","",MATCH(MID(B190,1,3),{"SGL";"DBL";"TRP"},0))</f>
        <v>2</v>
      </c>
      <c r="D190" s="5">
        <f t="shared" si="13"/>
        <v>0</v>
      </c>
      <c r="E190" s="10" t="str">
        <f t="shared" si="14"/>
        <v>4</v>
      </c>
      <c r="F190" s="12">
        <f t="shared" si="17"/>
        <v>4</v>
      </c>
      <c r="G190" s="12" t="str">
        <f t="shared" si="16"/>
        <v/>
      </c>
      <c r="H190" s="12" t="str">
        <f t="shared" si="16"/>
        <v/>
      </c>
      <c r="I190" s="12" t="str">
        <f t="shared" si="16"/>
        <v/>
      </c>
      <c r="J190" s="12" t="str">
        <f t="shared" si="16"/>
        <v/>
      </c>
      <c r="K190" s="12" t="str">
        <f t="shared" si="16"/>
        <v/>
      </c>
      <c r="L190" s="12" t="str">
        <f t="shared" si="16"/>
        <v/>
      </c>
      <c r="M190" s="12" t="str">
        <f t="shared" si="16"/>
        <v/>
      </c>
      <c r="N190" s="12" t="str">
        <f t="shared" si="16"/>
        <v/>
      </c>
      <c r="O190" s="12" t="str">
        <f t="shared" si="16"/>
        <v/>
      </c>
      <c r="P190" s="12" t="str">
        <f t="shared" si="16"/>
        <v/>
      </c>
      <c r="Q190" s="12" t="str">
        <f t="shared" si="16"/>
        <v/>
      </c>
    </row>
    <row r="191" spans="1:17" ht="15.75" customHeight="1" x14ac:dyDescent="0.25">
      <c r="A191" s="2">
        <v>43510</v>
      </c>
      <c r="B191" s="3" t="s">
        <v>57</v>
      </c>
      <c r="C191" s="5">
        <f>IF(B191="","",MATCH(MID(B191,1,3),{"SGL";"DBL";"TRP"},0))</f>
        <v>2</v>
      </c>
      <c r="D191" s="5">
        <f t="shared" si="13"/>
        <v>2</v>
      </c>
      <c r="E191" s="10" t="str">
        <f t="shared" si="14"/>
        <v>10; 7</v>
      </c>
      <c r="F191" s="12">
        <f t="shared" si="17"/>
        <v>10</v>
      </c>
      <c r="G191" s="12">
        <f t="shared" si="16"/>
        <v>7</v>
      </c>
      <c r="H191" s="12" t="str">
        <f t="shared" si="16"/>
        <v/>
      </c>
      <c r="I191" s="12" t="str">
        <f t="shared" si="16"/>
        <v/>
      </c>
      <c r="J191" s="12" t="str">
        <f t="shared" si="16"/>
        <v/>
      </c>
      <c r="K191" s="12" t="str">
        <f t="shared" si="16"/>
        <v/>
      </c>
      <c r="L191" s="12" t="str">
        <f t="shared" si="16"/>
        <v/>
      </c>
      <c r="M191" s="12" t="str">
        <f t="shared" si="16"/>
        <v/>
      </c>
      <c r="N191" s="12" t="str">
        <f t="shared" si="16"/>
        <v/>
      </c>
      <c r="O191" s="12" t="str">
        <f t="shared" si="16"/>
        <v/>
      </c>
      <c r="P191" s="12" t="str">
        <f t="shared" si="16"/>
        <v/>
      </c>
      <c r="Q191" s="12" t="str">
        <f t="shared" si="16"/>
        <v/>
      </c>
    </row>
    <row r="192" spans="1:17" ht="15.75" customHeight="1" x14ac:dyDescent="0.25">
      <c r="A192" s="2">
        <v>43499</v>
      </c>
      <c r="B192" s="3" t="s">
        <v>78</v>
      </c>
      <c r="C192" s="5">
        <f>IF(B192="","",MATCH(MID(B192,1,3),{"SGL";"DBL";"TRP"},0))</f>
        <v>2</v>
      </c>
      <c r="D192" s="5">
        <f t="shared" si="13"/>
        <v>2</v>
      </c>
      <c r="E192" s="10" t="str">
        <f t="shared" si="14"/>
        <v>9; 7</v>
      </c>
      <c r="F192" s="12">
        <f t="shared" si="17"/>
        <v>9</v>
      </c>
      <c r="G192" s="12">
        <f t="shared" si="16"/>
        <v>7</v>
      </c>
      <c r="H192" s="12" t="str">
        <f t="shared" si="16"/>
        <v/>
      </c>
      <c r="I192" s="12" t="str">
        <f t="shared" si="16"/>
        <v/>
      </c>
      <c r="J192" s="12" t="str">
        <f t="shared" si="16"/>
        <v/>
      </c>
      <c r="K192" s="12" t="str">
        <f t="shared" si="16"/>
        <v/>
      </c>
      <c r="L192" s="12" t="str">
        <f t="shared" si="16"/>
        <v/>
      </c>
      <c r="M192" s="12" t="str">
        <f t="shared" si="16"/>
        <v/>
      </c>
      <c r="N192" s="12" t="str">
        <f t="shared" si="16"/>
        <v/>
      </c>
      <c r="O192" s="12" t="str">
        <f t="shared" si="16"/>
        <v/>
      </c>
      <c r="P192" s="12" t="str">
        <f t="shared" si="16"/>
        <v/>
      </c>
      <c r="Q192" s="12" t="str">
        <f t="shared" si="16"/>
        <v/>
      </c>
    </row>
    <row r="193" spans="1:17" ht="15.75" customHeight="1" x14ac:dyDescent="0.25">
      <c r="A193" s="2">
        <v>43499</v>
      </c>
      <c r="B193" s="3" t="s">
        <v>74</v>
      </c>
      <c r="C193" s="5">
        <f>IF(B193="","",MATCH(MID(B193,1,3),{"SGL";"DBL";"TRP"},0))</f>
        <v>2</v>
      </c>
      <c r="D193" s="5">
        <f t="shared" si="13"/>
        <v>2</v>
      </c>
      <c r="E193" s="10" t="str">
        <f t="shared" si="14"/>
        <v>8; 6</v>
      </c>
      <c r="F193" s="12">
        <f t="shared" si="17"/>
        <v>8</v>
      </c>
      <c r="G193" s="12">
        <f t="shared" si="16"/>
        <v>6</v>
      </c>
      <c r="H193" s="12" t="str">
        <f t="shared" si="16"/>
        <v/>
      </c>
      <c r="I193" s="12" t="str">
        <f t="shared" si="16"/>
        <v/>
      </c>
      <c r="J193" s="12" t="str">
        <f t="shared" si="16"/>
        <v/>
      </c>
      <c r="K193" s="12" t="str">
        <f t="shared" si="16"/>
        <v/>
      </c>
      <c r="L193" s="12" t="str">
        <f t="shared" si="16"/>
        <v/>
      </c>
      <c r="M193" s="12" t="str">
        <f t="shared" si="16"/>
        <v/>
      </c>
      <c r="N193" s="12" t="str">
        <f t="shared" si="16"/>
        <v/>
      </c>
      <c r="O193" s="12" t="str">
        <f t="shared" si="16"/>
        <v/>
      </c>
      <c r="P193" s="12" t="str">
        <f t="shared" si="16"/>
        <v/>
      </c>
      <c r="Q193" s="12" t="str">
        <f t="shared" si="16"/>
        <v/>
      </c>
    </row>
    <row r="194" spans="1:17" ht="15.75" customHeight="1" x14ac:dyDescent="0.25">
      <c r="A194" s="2">
        <v>43499</v>
      </c>
      <c r="B194" s="3" t="s">
        <v>79</v>
      </c>
      <c r="C194" s="5">
        <f>IF(B194="","",MATCH(MID(B194,1,3),{"SGL";"DBL";"TRP"},0))</f>
        <v>2</v>
      </c>
      <c r="D194" s="5">
        <f t="shared" si="13"/>
        <v>2</v>
      </c>
      <c r="E194" s="10" t="str">
        <f t="shared" si="14"/>
        <v>12; 9</v>
      </c>
      <c r="F194" s="12">
        <f t="shared" si="17"/>
        <v>12</v>
      </c>
      <c r="G194" s="12">
        <f t="shared" si="16"/>
        <v>9</v>
      </c>
      <c r="H194" s="12" t="str">
        <f t="shared" si="16"/>
        <v/>
      </c>
      <c r="I194" s="12" t="str">
        <f t="shared" si="16"/>
        <v/>
      </c>
      <c r="J194" s="12" t="str">
        <f t="shared" si="16"/>
        <v/>
      </c>
      <c r="K194" s="12" t="str">
        <f t="shared" si="16"/>
        <v/>
      </c>
      <c r="L194" s="12" t="str">
        <f t="shared" si="16"/>
        <v/>
      </c>
      <c r="M194" s="12" t="str">
        <f t="shared" si="16"/>
        <v/>
      </c>
      <c r="N194" s="12" t="str">
        <f t="shared" si="16"/>
        <v/>
      </c>
      <c r="O194" s="12" t="str">
        <f t="shared" si="16"/>
        <v/>
      </c>
      <c r="P194" s="12" t="str">
        <f t="shared" si="16"/>
        <v/>
      </c>
      <c r="Q194" s="12" t="str">
        <f t="shared" si="16"/>
        <v/>
      </c>
    </row>
    <row r="195" spans="1:17" ht="15.75" customHeight="1" x14ac:dyDescent="0.25">
      <c r="A195" s="2">
        <v>43505</v>
      </c>
      <c r="B195" s="3" t="s">
        <v>26</v>
      </c>
      <c r="C195" s="5">
        <f>IF(B195="","",MATCH(MID(B195,1,3),{"SGL";"DBL";"TRP"},0))</f>
        <v>1</v>
      </c>
      <c r="D195" s="5">
        <f t="shared" ref="D195:D201" si="18">IF($B195="","",SUMPRODUCT(($F195:$Q195&lt;&gt;"")*($F195:$Q195&gt;=6)))</f>
        <v>1</v>
      </c>
      <c r="E195" s="10" t="str">
        <f t="shared" ref="E195:E201" si="19">IF(ISERROR(FIND("(",$B195,1)),0,TRIM(SUBSTITUTE(SUBSTITUTE(SUBSTITUTE(SUBSTITUTE(MID($B195,FIND("(",$B195,1),9^9),",",";"),"(",""),")",""),"+INF","")))</f>
        <v>11</v>
      </c>
      <c r="F195" s="12">
        <f t="shared" si="17"/>
        <v>11</v>
      </c>
      <c r="G195" s="12" t="str">
        <f t="shared" si="16"/>
        <v/>
      </c>
      <c r="H195" s="12" t="str">
        <f t="shared" si="16"/>
        <v/>
      </c>
      <c r="I195" s="12" t="str">
        <f t="shared" si="16"/>
        <v/>
      </c>
      <c r="J195" s="12" t="str">
        <f t="shared" ref="G195:Q201" si="20">IFERROR(1*MID(SUBSTITUTE(";"&amp;$E195&amp;";",";","µ",J$1),SEARCH("µ",SUBSTITUTE(";"&amp;$E195&amp;";",";","µ",J$1))+1,SEARCH(";",SUBSTITUTE(";"&amp;$E195&amp;";",";","µ",J$1),SEARCH("µ",SUBSTITUTE(";"&amp;$E195&amp;";",";","µ",J$1)))-SEARCH("µ",SUBSTITUTE(";"&amp;$E195&amp;";",";","µ",J$1))-1),"")</f>
        <v/>
      </c>
      <c r="K195" s="12" t="str">
        <f t="shared" si="20"/>
        <v/>
      </c>
      <c r="L195" s="12" t="str">
        <f t="shared" si="20"/>
        <v/>
      </c>
      <c r="M195" s="12" t="str">
        <f t="shared" si="20"/>
        <v/>
      </c>
      <c r="N195" s="12" t="str">
        <f t="shared" si="20"/>
        <v/>
      </c>
      <c r="O195" s="12" t="str">
        <f t="shared" si="20"/>
        <v/>
      </c>
      <c r="P195" s="12" t="str">
        <f t="shared" si="20"/>
        <v/>
      </c>
      <c r="Q195" s="12" t="str">
        <f t="shared" si="20"/>
        <v/>
      </c>
    </row>
    <row r="196" spans="1:17" ht="15.75" customHeight="1" x14ac:dyDescent="0.25">
      <c r="A196" s="2">
        <v>43505</v>
      </c>
      <c r="B196" s="3" t="s">
        <v>37</v>
      </c>
      <c r="C196" s="5">
        <f>IF(B196="","",MATCH(MID(B196,1,3),{"SGL";"DBL";"TRP"},0))</f>
        <v>3</v>
      </c>
      <c r="D196" s="5">
        <f t="shared" si="18"/>
        <v>1</v>
      </c>
      <c r="E196" s="10" t="str">
        <f t="shared" si="19"/>
        <v>7</v>
      </c>
      <c r="F196" s="12">
        <f t="shared" si="17"/>
        <v>7</v>
      </c>
      <c r="G196" s="12" t="str">
        <f t="shared" si="20"/>
        <v/>
      </c>
      <c r="H196" s="12" t="str">
        <f t="shared" si="20"/>
        <v/>
      </c>
      <c r="I196" s="12" t="str">
        <f t="shared" si="20"/>
        <v/>
      </c>
      <c r="J196" s="12" t="str">
        <f t="shared" si="20"/>
        <v/>
      </c>
      <c r="K196" s="12" t="str">
        <f t="shared" si="20"/>
        <v/>
      </c>
      <c r="L196" s="12" t="str">
        <f t="shared" si="20"/>
        <v/>
      </c>
      <c r="M196" s="12" t="str">
        <f t="shared" si="20"/>
        <v/>
      </c>
      <c r="N196" s="12" t="str">
        <f t="shared" si="20"/>
        <v/>
      </c>
      <c r="O196" s="12" t="str">
        <f t="shared" si="20"/>
        <v/>
      </c>
      <c r="P196" s="12" t="str">
        <f t="shared" si="20"/>
        <v/>
      </c>
      <c r="Q196" s="12" t="str">
        <f t="shared" si="20"/>
        <v/>
      </c>
    </row>
    <row r="197" spans="1:17" ht="15.75" customHeight="1" x14ac:dyDescent="0.25">
      <c r="A197" s="2">
        <v>43505</v>
      </c>
      <c r="B197" s="3" t="s">
        <v>28</v>
      </c>
      <c r="C197" s="5">
        <f>IF(B197="","",MATCH(MID(B197,1,3),{"SGL";"DBL";"TRP"},0))</f>
        <v>2</v>
      </c>
      <c r="D197" s="5">
        <f t="shared" si="18"/>
        <v>0</v>
      </c>
      <c r="E197" s="10" t="str">
        <f t="shared" si="19"/>
        <v>5</v>
      </c>
      <c r="F197" s="12">
        <f t="shared" si="17"/>
        <v>5</v>
      </c>
      <c r="G197" s="12" t="str">
        <f t="shared" si="20"/>
        <v/>
      </c>
      <c r="H197" s="12" t="str">
        <f t="shared" si="20"/>
        <v/>
      </c>
      <c r="I197" s="12" t="str">
        <f t="shared" si="20"/>
        <v/>
      </c>
      <c r="J197" s="12" t="str">
        <f t="shared" si="20"/>
        <v/>
      </c>
      <c r="K197" s="12" t="str">
        <f t="shared" si="20"/>
        <v/>
      </c>
      <c r="L197" s="12" t="str">
        <f t="shared" si="20"/>
        <v/>
      </c>
      <c r="M197" s="12" t="str">
        <f t="shared" si="20"/>
        <v/>
      </c>
      <c r="N197" s="12" t="str">
        <f t="shared" si="20"/>
        <v/>
      </c>
      <c r="O197" s="12" t="str">
        <f t="shared" si="20"/>
        <v/>
      </c>
      <c r="P197" s="12" t="str">
        <f t="shared" si="20"/>
        <v/>
      </c>
      <c r="Q197" s="12" t="str">
        <f t="shared" si="20"/>
        <v/>
      </c>
    </row>
    <row r="198" spans="1:17" ht="15.75" customHeight="1" x14ac:dyDescent="0.25">
      <c r="A198" s="2">
        <v>43499</v>
      </c>
      <c r="B198" s="3" t="s">
        <v>16</v>
      </c>
      <c r="C198" s="5">
        <f>IF(B198="","",MATCH(MID(B198,1,3),{"SGL";"DBL";"TRP"},0))</f>
        <v>2</v>
      </c>
      <c r="D198" s="5">
        <f t="shared" si="18"/>
        <v>0</v>
      </c>
      <c r="E198" s="10" t="str">
        <f t="shared" si="19"/>
        <v>3</v>
      </c>
      <c r="F198" s="12">
        <f t="shared" si="17"/>
        <v>3</v>
      </c>
      <c r="G198" s="12" t="str">
        <f t="shared" si="20"/>
        <v/>
      </c>
      <c r="H198" s="12" t="str">
        <f t="shared" si="20"/>
        <v/>
      </c>
      <c r="I198" s="12" t="str">
        <f t="shared" si="20"/>
        <v/>
      </c>
      <c r="J198" s="12" t="str">
        <f t="shared" si="20"/>
        <v/>
      </c>
      <c r="K198" s="12" t="str">
        <f t="shared" si="20"/>
        <v/>
      </c>
      <c r="L198" s="12" t="str">
        <f t="shared" si="20"/>
        <v/>
      </c>
      <c r="M198" s="12" t="str">
        <f t="shared" si="20"/>
        <v/>
      </c>
      <c r="N198" s="12" t="str">
        <f t="shared" si="20"/>
        <v/>
      </c>
      <c r="O198" s="12" t="str">
        <f t="shared" si="20"/>
        <v/>
      </c>
      <c r="P198" s="12" t="str">
        <f t="shared" si="20"/>
        <v/>
      </c>
      <c r="Q198" s="12" t="str">
        <f t="shared" si="20"/>
        <v/>
      </c>
    </row>
    <row r="199" spans="1:17" ht="15.75" customHeight="1" x14ac:dyDescent="0.25">
      <c r="A199" s="2">
        <v>43498</v>
      </c>
      <c r="B199" s="3" t="s">
        <v>28</v>
      </c>
      <c r="C199" s="5">
        <f>IF(B199="","",MATCH(MID(B199,1,3),{"SGL";"DBL";"TRP"},0))</f>
        <v>2</v>
      </c>
      <c r="D199" s="5">
        <f t="shared" si="18"/>
        <v>0</v>
      </c>
      <c r="E199" s="10" t="str">
        <f t="shared" si="19"/>
        <v>5</v>
      </c>
      <c r="F199" s="12">
        <f t="shared" si="17"/>
        <v>5</v>
      </c>
      <c r="G199" s="12" t="str">
        <f t="shared" si="20"/>
        <v/>
      </c>
      <c r="H199" s="12" t="str">
        <f t="shared" si="20"/>
        <v/>
      </c>
      <c r="I199" s="12" t="str">
        <f t="shared" si="20"/>
        <v/>
      </c>
      <c r="J199" s="12" t="str">
        <f t="shared" si="20"/>
        <v/>
      </c>
      <c r="K199" s="12" t="str">
        <f t="shared" si="20"/>
        <v/>
      </c>
      <c r="L199" s="12" t="str">
        <f t="shared" si="20"/>
        <v/>
      </c>
      <c r="M199" s="12" t="str">
        <f t="shared" si="20"/>
        <v/>
      </c>
      <c r="N199" s="12" t="str">
        <f t="shared" si="20"/>
        <v/>
      </c>
      <c r="O199" s="12" t="str">
        <f t="shared" si="20"/>
        <v/>
      </c>
      <c r="P199" s="12" t="str">
        <f t="shared" si="20"/>
        <v/>
      </c>
      <c r="Q199" s="12" t="str">
        <f t="shared" si="20"/>
        <v/>
      </c>
    </row>
    <row r="200" spans="1:17" ht="15.75" customHeight="1" x14ac:dyDescent="0.25">
      <c r="A200" s="2">
        <v>43499</v>
      </c>
      <c r="B200" s="3" t="s">
        <v>31</v>
      </c>
      <c r="C200" s="5">
        <f>IF(B200="","",MATCH(MID(B200,1,3),{"SGL";"DBL";"TRP"},0))</f>
        <v>2</v>
      </c>
      <c r="D200" s="5">
        <f t="shared" si="18"/>
        <v>1</v>
      </c>
      <c r="E200" s="10" t="str">
        <f t="shared" si="19"/>
        <v>10</v>
      </c>
      <c r="F200" s="12">
        <f t="shared" si="17"/>
        <v>10</v>
      </c>
      <c r="G200" s="12" t="str">
        <f t="shared" si="20"/>
        <v/>
      </c>
      <c r="H200" s="12" t="str">
        <f t="shared" si="20"/>
        <v/>
      </c>
      <c r="I200" s="12" t="str">
        <f t="shared" si="20"/>
        <v/>
      </c>
      <c r="J200" s="12" t="str">
        <f t="shared" si="20"/>
        <v/>
      </c>
      <c r="K200" s="12" t="str">
        <f t="shared" si="20"/>
        <v/>
      </c>
      <c r="L200" s="12" t="str">
        <f t="shared" si="20"/>
        <v/>
      </c>
      <c r="M200" s="12" t="str">
        <f t="shared" si="20"/>
        <v/>
      </c>
      <c r="N200" s="12" t="str">
        <f t="shared" si="20"/>
        <v/>
      </c>
      <c r="O200" s="12" t="str">
        <f t="shared" si="20"/>
        <v/>
      </c>
      <c r="P200" s="12" t="str">
        <f t="shared" si="20"/>
        <v/>
      </c>
      <c r="Q200" s="12" t="str">
        <f t="shared" si="20"/>
        <v/>
      </c>
    </row>
    <row r="201" spans="1:17" ht="15.75" customHeight="1" x14ac:dyDescent="0.25">
      <c r="A201" s="2">
        <v>43499</v>
      </c>
      <c r="B201" s="3" t="s">
        <v>31</v>
      </c>
      <c r="C201" s="5">
        <f>IF(B201="","",MATCH(MID(B201,1,3),{"SGL";"DBL";"TRP"},0))</f>
        <v>2</v>
      </c>
      <c r="D201" s="5">
        <f t="shared" si="18"/>
        <v>1</v>
      </c>
      <c r="E201" s="10" t="str">
        <f t="shared" si="19"/>
        <v>10</v>
      </c>
      <c r="F201" s="12">
        <f t="shared" si="17"/>
        <v>10</v>
      </c>
      <c r="G201" s="12" t="str">
        <f t="shared" si="20"/>
        <v/>
      </c>
      <c r="H201" s="12" t="str">
        <f t="shared" si="20"/>
        <v/>
      </c>
      <c r="I201" s="12" t="str">
        <f t="shared" si="20"/>
        <v/>
      </c>
      <c r="J201" s="12" t="str">
        <f t="shared" si="20"/>
        <v/>
      </c>
      <c r="K201" s="12" t="str">
        <f t="shared" si="20"/>
        <v/>
      </c>
      <c r="L201" s="12" t="str">
        <f t="shared" si="20"/>
        <v/>
      </c>
      <c r="M201" s="12" t="str">
        <f t="shared" si="20"/>
        <v/>
      </c>
      <c r="N201" s="12" t="str">
        <f t="shared" si="20"/>
        <v/>
      </c>
      <c r="O201" s="12" t="str">
        <f t="shared" si="20"/>
        <v/>
      </c>
      <c r="P201" s="12" t="str">
        <f t="shared" si="20"/>
        <v/>
      </c>
      <c r="Q201" s="12" t="str">
        <f t="shared" si="20"/>
        <v/>
      </c>
    </row>
  </sheetData>
  <autoFilter ref="A1:D201"/>
  <phoneticPr fontId="6" type="noConversion"/>
  <pageMargins left="1" right="1" top="1" bottom="1" header="0.3" footer="0.3"/>
  <pageSetup orientation="portrait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2019-02-20T09:51:30Z</dcterms:created>
  <dcterms:modified xsi:type="dcterms:W3CDTF">2019-02-20T17:49:17Z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18.1.4.18197</vt:lpwstr>
  </property>
</Properties>
</file>