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5600" windowHeight="7485"/>
  </bookViews>
  <sheets>
    <sheet name="ahs1" sheetId="1" r:id="rId1"/>
  </sheets>
  <calcPr calcId="144525"/>
</workbook>
</file>

<file path=xl/calcChain.xml><?xml version="1.0" encoding="utf-8"?>
<calcChain xmlns="http://schemas.openxmlformats.org/spreadsheetml/2006/main">
  <c r="Y7" i="1" l="1"/>
  <c r="X8" i="1"/>
  <c r="X9" i="1"/>
  <c r="X10" i="1"/>
  <c r="X11" i="1"/>
  <c r="X12" i="1"/>
  <c r="W8" i="1"/>
  <c r="W9" i="1"/>
  <c r="W10" i="1"/>
  <c r="W11" i="1"/>
  <c r="W12" i="1"/>
  <c r="V8" i="1"/>
  <c r="V9" i="1"/>
  <c r="V10" i="1"/>
  <c r="V11" i="1"/>
  <c r="V12" i="1"/>
  <c r="U11" i="1"/>
  <c r="T8" i="1"/>
  <c r="T9" i="1"/>
  <c r="T10" i="1"/>
  <c r="T11" i="1"/>
  <c r="Y11" i="1" s="1"/>
  <c r="T12" i="1"/>
  <c r="J11" i="1"/>
  <c r="J12" i="1"/>
  <c r="U12" i="1" s="1"/>
  <c r="Y12" i="1" l="1"/>
  <c r="V7" i="1"/>
  <c r="J8" i="1"/>
  <c r="U8" i="1" s="1"/>
  <c r="Y8" i="1" s="1"/>
  <c r="J9" i="1"/>
  <c r="U9" i="1" s="1"/>
  <c r="Y9" i="1" s="1"/>
  <c r="J10" i="1"/>
  <c r="U10" i="1" s="1"/>
  <c r="Y10" i="1" s="1"/>
  <c r="J7" i="1"/>
  <c r="U7" i="1" s="1"/>
  <c r="X7" i="1" l="1"/>
  <c r="W7" i="1"/>
  <c r="T7" i="1"/>
  <c r="E7" i="1"/>
</calcChain>
</file>

<file path=xl/sharedStrings.xml><?xml version="1.0" encoding="utf-8"?>
<sst xmlns="http://schemas.openxmlformats.org/spreadsheetml/2006/main" count="38" uniqueCount="35">
  <si>
    <t>ت</t>
  </si>
  <si>
    <t>الاسم</t>
  </si>
  <si>
    <t>الكفاءة التعليمية</t>
  </si>
  <si>
    <t>المؤهل العلمي</t>
  </si>
  <si>
    <t>النتيجة النهائية %</t>
  </si>
  <si>
    <t>(معلم / 5 )  ( غير معلم /4 )</t>
  </si>
  <si>
    <t>اقل من المتوسط</t>
  </si>
  <si>
    <t>متوسط</t>
  </si>
  <si>
    <t>ثانوي</t>
  </si>
  <si>
    <t>جامعي</t>
  </si>
  <si>
    <t>الدرجة</t>
  </si>
  <si>
    <t>النسبة</t>
  </si>
  <si>
    <t>اليوم</t>
  </si>
  <si>
    <t>الشهر</t>
  </si>
  <si>
    <t>السنة</t>
  </si>
  <si>
    <t>العمل</t>
  </si>
  <si>
    <t>الخدمة</t>
  </si>
  <si>
    <t>التاهيل العلمي</t>
  </si>
  <si>
    <t>غ</t>
  </si>
  <si>
    <t xml:space="preserve">الرقم </t>
  </si>
  <si>
    <t>معلومات عامة</t>
  </si>
  <si>
    <t>نقاط التقييم</t>
  </si>
  <si>
    <t xml:space="preserve">تقييم عمل </t>
  </si>
  <si>
    <t>تاريخ الالتحاق بالعمل</t>
  </si>
  <si>
    <t>مدة العمل</t>
  </si>
  <si>
    <t xml:space="preserve">الدورات </t>
  </si>
  <si>
    <t>الاولى</t>
  </si>
  <si>
    <t>الثانية</t>
  </si>
  <si>
    <t>الثالثة</t>
  </si>
  <si>
    <t>الرابعة</t>
  </si>
  <si>
    <t xml:space="preserve">نتيجة التقييم </t>
  </si>
  <si>
    <t>الدورات</t>
  </si>
  <si>
    <t>بيانات العمل لعام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</si>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</sst>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4" x14ac:knownFonts="1">
    <font>
      <sz val="11"/>
      <color theme="1"/>
      <name val="Arial"/>
      <family val="2"/>
      <charset val="178"/>
      <scheme val="minor"/>
    </font>
    <font>
      <sz val="24"/>
      <color theme="1"/>
      <name val="PT Bold Heading"/>
      <charset val="178"/>
    </font>
    <font>
      <sz val="24"/>
      <color rgb="FFFF0000"/>
      <name val="PT Bold Heading"/>
      <charset val="178"/>
    </font>
    <font>
      <sz val="20"/>
      <color rgb="FFFF0000"/>
      <name val="PT Bold Heading"/>
      <charset val="178"/>
    </font>
    <font>
      <sz val="20"/>
      <color theme="1"/>
      <name val="PT Bold Heading"/>
      <charset val="178"/>
    </font>
    <font>
      <sz val="18"/>
      <color theme="1"/>
      <name val="PT Bold Heading"/>
      <charset val="178"/>
    </font>
    <font>
      <sz val="22"/>
      <color theme="1"/>
      <name val="PT Bold Heading"/>
      <charset val="178"/>
    </font>
    <font>
      <b/>
      <sz val="16"/>
      <color theme="1"/>
      <name val="Arial"/>
      <family val="2"/>
      <scheme val="minor"/>
    </font>
    <font>
      <sz val="16"/>
      <color theme="1"/>
      <name val="PT Bold Heading"/>
      <charset val="178"/>
    </font>
    <font>
      <b/>
      <sz val="18"/>
      <color theme="1"/>
      <name val="Arial"/>
      <family val="2"/>
      <scheme val="minor"/>
    </font>
    <font>
      <b/>
      <sz val="18"/>
      <color theme="1"/>
      <name val="Arial"/>
      <family val="2"/>
    </font>
    <font>
      <b/>
      <sz val="18"/>
      <color rgb="FF000000"/>
      <name val="Arial"/>
      <family val="2"/>
      <scheme val="minor"/>
    </font>
    <font>
      <sz val="20"/>
      <color theme="1"/>
      <name val="Arial"/>
      <family val="2"/>
      <scheme val="minor"/>
    </font>
    <font>
      <sz val="18"/>
      <color rgb="FFFF0000"/>
      <name val="Arial"/>
      <family val="2"/>
      <charset val="17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 applyProtection="1">
      <alignment horizontal="center" vertical="center" readingOrder="2"/>
    </xf>
    <xf numFmtId="0" fontId="0" fillId="0" borderId="0" xfId="0" applyBorder="1" applyAlignment="1" applyProtection="1">
      <alignment horizontal="center" vertical="center" readingOrder="2"/>
    </xf>
    <xf numFmtId="0" fontId="5" fillId="5" borderId="2" xfId="0" applyFont="1" applyFill="1" applyBorder="1" applyAlignment="1" applyProtection="1">
      <alignment horizontal="center" vertical="center" wrapText="1" readingOrder="2"/>
    </xf>
    <xf numFmtId="0" fontId="7" fillId="6" borderId="2" xfId="0" applyFont="1" applyFill="1" applyBorder="1" applyAlignment="1" applyProtection="1">
      <alignment horizontal="center" vertical="center" wrapText="1" readingOrder="2"/>
    </xf>
    <xf numFmtId="0" fontId="7" fillId="6" borderId="2" xfId="0" applyFont="1" applyFill="1" applyBorder="1" applyAlignment="1" applyProtection="1">
      <alignment horizontal="center" vertical="center" readingOrder="2"/>
    </xf>
    <xf numFmtId="0" fontId="7" fillId="7" borderId="2" xfId="0" applyFont="1" applyFill="1" applyBorder="1" applyAlignment="1" applyProtection="1">
      <alignment horizontal="center" vertical="center" wrapText="1" readingOrder="2"/>
    </xf>
    <xf numFmtId="0" fontId="7" fillId="7" borderId="2" xfId="0" applyFont="1" applyFill="1" applyBorder="1" applyAlignment="1" applyProtection="1">
      <alignment horizontal="center" vertical="center" readingOrder="2"/>
    </xf>
    <xf numFmtId="0" fontId="8" fillId="3" borderId="2" xfId="0" applyFont="1" applyFill="1" applyBorder="1" applyAlignment="1" applyProtection="1">
      <alignment horizontal="center" vertical="center" wrapText="1" readingOrder="2"/>
    </xf>
    <xf numFmtId="0" fontId="7" fillId="4" borderId="2" xfId="0" applyFont="1" applyFill="1" applyBorder="1" applyAlignment="1" applyProtection="1">
      <alignment horizontal="center" vertical="center" readingOrder="2"/>
    </xf>
    <xf numFmtId="0" fontId="7" fillId="5" borderId="7" xfId="0" applyFont="1" applyFill="1" applyBorder="1" applyAlignment="1" applyProtection="1">
      <alignment horizontal="center" vertical="center" readingOrder="2"/>
    </xf>
    <xf numFmtId="0" fontId="9" fillId="6" borderId="2" xfId="0" applyFont="1" applyFill="1" applyBorder="1" applyAlignment="1" applyProtection="1">
      <alignment horizontal="center" vertical="center" readingOrder="2"/>
    </xf>
    <xf numFmtId="0" fontId="9" fillId="7" borderId="2" xfId="0" applyFont="1" applyFill="1" applyBorder="1" applyAlignment="1" applyProtection="1">
      <alignment horizontal="center" vertical="center" readingOrder="2"/>
    </xf>
    <xf numFmtId="0" fontId="9" fillId="7" borderId="2" xfId="0" applyFont="1" applyFill="1" applyBorder="1" applyAlignment="1" applyProtection="1">
      <alignment horizontal="center" vertical="center" wrapText="1" readingOrder="2"/>
    </xf>
    <xf numFmtId="0" fontId="7" fillId="3" borderId="2" xfId="0" applyFont="1" applyFill="1" applyBorder="1" applyAlignment="1" applyProtection="1">
      <alignment horizontal="center" vertical="center" wrapText="1" readingOrder="2"/>
    </xf>
    <xf numFmtId="0" fontId="7" fillId="4" borderId="2" xfId="0" applyFont="1" applyFill="1" applyBorder="1" applyAlignment="1" applyProtection="1">
      <alignment horizontal="center" vertical="center" wrapText="1" readingOrder="2"/>
    </xf>
    <xf numFmtId="0" fontId="7" fillId="5" borderId="2" xfId="0" applyFont="1" applyFill="1" applyBorder="1" applyAlignment="1" applyProtection="1">
      <alignment horizontal="center" vertical="center" wrapText="1" readingOrder="2"/>
    </xf>
    <xf numFmtId="0" fontId="10" fillId="9" borderId="2" xfId="0" applyFont="1" applyFill="1" applyBorder="1" applyAlignment="1" applyProtection="1">
      <alignment horizontal="center" vertical="center" readingOrder="2"/>
    </xf>
    <xf numFmtId="0" fontId="11" fillId="10" borderId="2" xfId="0" applyFont="1" applyFill="1" applyBorder="1" applyAlignment="1" applyProtection="1">
      <alignment horizontal="center" vertical="center" readingOrder="2"/>
    </xf>
    <xf numFmtId="0" fontId="9" fillId="0" borderId="2" xfId="0" applyFont="1" applyFill="1" applyBorder="1" applyAlignment="1" applyProtection="1">
      <alignment horizontal="center" vertical="center" readingOrder="2"/>
    </xf>
    <xf numFmtId="0" fontId="9" fillId="11" borderId="2" xfId="0" applyFont="1" applyFill="1" applyBorder="1" applyAlignment="1" applyProtection="1">
      <alignment horizontal="center" vertical="center" readingOrder="2"/>
      <protection locked="0"/>
    </xf>
    <xf numFmtId="0" fontId="9" fillId="11" borderId="2" xfId="0" applyFont="1" applyFill="1" applyBorder="1" applyAlignment="1" applyProtection="1">
      <alignment horizontal="center" vertical="center" readingOrder="2"/>
    </xf>
    <xf numFmtId="0" fontId="12" fillId="2" borderId="2" xfId="0" applyFont="1" applyFill="1" applyBorder="1" applyAlignment="1" applyProtection="1">
      <alignment horizontal="center" vertical="center" readingOrder="2"/>
    </xf>
    <xf numFmtId="0" fontId="11" fillId="0" borderId="2" xfId="0" applyFont="1" applyFill="1" applyBorder="1" applyAlignment="1" applyProtection="1">
      <alignment horizontal="center" vertical="center" readingOrder="2"/>
    </xf>
    <xf numFmtId="0" fontId="9" fillId="11" borderId="2" xfId="0" applyFont="1" applyFill="1" applyBorder="1" applyAlignment="1" applyProtection="1">
      <alignment horizontal="center" vertical="center" readingOrder="2"/>
    </xf>
    <xf numFmtId="0" fontId="1" fillId="0" borderId="0" xfId="0" applyFont="1" applyBorder="1" applyAlignment="1" applyProtection="1">
      <alignment vertical="center" readingOrder="2"/>
    </xf>
    <xf numFmtId="0" fontId="2" fillId="0" borderId="0" xfId="0" applyFont="1" applyBorder="1" applyAlignment="1" applyProtection="1">
      <alignment vertical="center" readingOrder="2"/>
    </xf>
    <xf numFmtId="0" fontId="3" fillId="0" borderId="0" xfId="0" applyFont="1" applyBorder="1" applyAlignment="1" applyProtection="1">
      <alignment vertical="center" readingOrder="2"/>
      <protection hidden="1"/>
    </xf>
    <xf numFmtId="0" fontId="4" fillId="0" borderId="0" xfId="0" applyFont="1" applyBorder="1" applyAlignment="1" applyProtection="1">
      <alignment vertical="center" readingOrder="2"/>
    </xf>
    <xf numFmtId="0" fontId="5" fillId="5" borderId="8" xfId="0" applyFont="1" applyFill="1" applyBorder="1" applyAlignment="1" applyProtection="1">
      <alignment horizontal="center" vertical="center" wrapText="1" readingOrder="2"/>
    </xf>
    <xf numFmtId="0" fontId="13" fillId="0" borderId="0" xfId="0" applyFont="1" applyAlignment="1" applyProtection="1">
      <alignment horizontal="center" vertical="center" readingOrder="2"/>
    </xf>
    <xf numFmtId="0" fontId="13" fillId="0" borderId="0" xfId="0" applyFont="1" applyBorder="1" applyAlignment="1" applyProtection="1">
      <alignment horizontal="center" vertical="center" readingOrder="2"/>
    </xf>
    <xf numFmtId="0" fontId="9" fillId="11" borderId="2" xfId="0" applyFont="1" applyFill="1" applyBorder="1" applyAlignment="1" applyProtection="1">
      <alignment horizontal="center" vertical="center" readingOrder="2"/>
      <protection locked="0"/>
    </xf>
    <xf numFmtId="164" fontId="9" fillId="11" borderId="2" xfId="0" applyNumberFormat="1" applyFont="1" applyFill="1" applyBorder="1" applyAlignment="1" applyProtection="1">
      <alignment horizontal="center" vertical="center" readingOrder="2"/>
    </xf>
    <xf numFmtId="0" fontId="1" fillId="0" borderId="9" xfId="0" applyFont="1" applyBorder="1" applyAlignment="1" applyProtection="1">
      <alignment horizontal="center" vertical="center" readingOrder="2"/>
    </xf>
    <xf numFmtId="0" fontId="5" fillId="3" borderId="12" xfId="0" applyFont="1" applyFill="1" applyBorder="1" applyAlignment="1" applyProtection="1">
      <alignment horizontal="center" vertical="center" wrapText="1" readingOrder="2"/>
    </xf>
    <xf numFmtId="0" fontId="5" fillId="3" borderId="13" xfId="0" applyFont="1" applyFill="1" applyBorder="1" applyAlignment="1" applyProtection="1">
      <alignment horizontal="center" vertical="center" wrapText="1" readingOrder="2"/>
    </xf>
    <xf numFmtId="0" fontId="5" fillId="3" borderId="4" xfId="0" applyFont="1" applyFill="1" applyBorder="1" applyAlignment="1" applyProtection="1">
      <alignment horizontal="center" vertical="center" wrapText="1" readingOrder="2"/>
    </xf>
    <xf numFmtId="0" fontId="5" fillId="3" borderId="5" xfId="0" applyFont="1" applyFill="1" applyBorder="1" applyAlignment="1" applyProtection="1">
      <alignment horizontal="center" vertical="center" wrapText="1" readingOrder="2"/>
    </xf>
    <xf numFmtId="0" fontId="9" fillId="11" borderId="2" xfId="0" applyFont="1" applyFill="1" applyBorder="1" applyAlignment="1" applyProtection="1">
      <alignment horizontal="center" vertical="center" readingOrder="2"/>
      <protection locked="0"/>
    </xf>
    <xf numFmtId="0" fontId="5" fillId="2" borderId="8" xfId="0" applyFont="1" applyFill="1" applyBorder="1" applyAlignment="1" applyProtection="1">
      <alignment horizontal="center" vertical="center" wrapText="1" readingOrder="2"/>
    </xf>
    <xf numFmtId="0" fontId="5" fillId="2" borderId="2" xfId="0" applyFont="1" applyFill="1" applyBorder="1" applyAlignment="1" applyProtection="1">
      <alignment horizontal="center" vertical="center" wrapText="1" readingOrder="2"/>
    </xf>
    <xf numFmtId="0" fontId="5" fillId="2" borderId="3" xfId="0" applyFont="1" applyFill="1" applyBorder="1" applyAlignment="1" applyProtection="1">
      <alignment horizontal="center" vertical="center" wrapText="1" readingOrder="2"/>
    </xf>
    <xf numFmtId="0" fontId="5" fillId="2" borderId="8" xfId="0" applyFont="1" applyFill="1" applyBorder="1" applyAlignment="1" applyProtection="1">
      <alignment horizontal="center" vertical="center" readingOrder="2"/>
    </xf>
    <xf numFmtId="0" fontId="5" fillId="2" borderId="2" xfId="0" applyFont="1" applyFill="1" applyBorder="1" applyAlignment="1" applyProtection="1">
      <alignment horizontal="center" vertical="center" readingOrder="2"/>
    </xf>
    <xf numFmtId="0" fontId="5" fillId="2" borderId="3" xfId="0" applyFont="1" applyFill="1" applyBorder="1" applyAlignment="1" applyProtection="1">
      <alignment horizontal="center" vertical="center" readingOrder="2"/>
    </xf>
    <xf numFmtId="0" fontId="5" fillId="4" borderId="8" xfId="0" applyFont="1" applyFill="1" applyBorder="1" applyAlignment="1" applyProtection="1">
      <alignment horizontal="center" vertical="center" readingOrder="2"/>
    </xf>
    <xf numFmtId="0" fontId="5" fillId="4" borderId="2" xfId="0" applyFont="1" applyFill="1" applyBorder="1" applyAlignment="1" applyProtection="1">
      <alignment horizontal="center" vertical="center" readingOrder="2"/>
    </xf>
    <xf numFmtId="0" fontId="5" fillId="4" borderId="8" xfId="0" applyFont="1" applyFill="1" applyBorder="1" applyAlignment="1" applyProtection="1">
      <alignment horizontal="center" vertical="center" wrapText="1" readingOrder="2"/>
    </xf>
    <xf numFmtId="0" fontId="5" fillId="4" borderId="2" xfId="0" applyFont="1" applyFill="1" applyBorder="1" applyAlignment="1" applyProtection="1">
      <alignment horizontal="center" vertical="center" wrapText="1" readingOrder="2"/>
    </xf>
    <xf numFmtId="0" fontId="1" fillId="8" borderId="6" xfId="0" applyFont="1" applyFill="1" applyBorder="1" applyAlignment="1" applyProtection="1">
      <alignment horizontal="center" vertical="center" wrapText="1" readingOrder="2"/>
    </xf>
    <xf numFmtId="0" fontId="1" fillId="8" borderId="8" xfId="0" applyFont="1" applyFill="1" applyBorder="1" applyAlignment="1" applyProtection="1">
      <alignment horizontal="center" vertical="center" wrapText="1" readingOrder="2"/>
    </xf>
    <xf numFmtId="0" fontId="1" fillId="0" borderId="0" xfId="0" applyFont="1" applyBorder="1" applyAlignment="1" applyProtection="1">
      <alignment horizontal="left" vertical="center" readingOrder="2"/>
    </xf>
    <xf numFmtId="0" fontId="1" fillId="0" borderId="0" xfId="0" applyFont="1" applyBorder="1" applyAlignment="1" applyProtection="1">
      <alignment horizontal="right" vertical="center" readingOrder="2"/>
    </xf>
    <xf numFmtId="0" fontId="5" fillId="6" borderId="8" xfId="0" applyFont="1" applyFill="1" applyBorder="1" applyAlignment="1" applyProtection="1">
      <alignment horizontal="center" vertical="center" readingOrder="2"/>
    </xf>
    <xf numFmtId="0" fontId="5" fillId="7" borderId="8" xfId="0" applyFont="1" applyFill="1" applyBorder="1" applyAlignment="1" applyProtection="1">
      <alignment horizontal="center" vertical="center" readingOrder="2"/>
    </xf>
    <xf numFmtId="0" fontId="6" fillId="8" borderId="10" xfId="0" applyFont="1" applyFill="1" applyBorder="1" applyAlignment="1" applyProtection="1">
      <alignment horizontal="center" vertical="center" wrapText="1" readingOrder="2"/>
    </xf>
    <xf numFmtId="0" fontId="6" fillId="8" borderId="0" xfId="0" applyFont="1" applyFill="1" applyBorder="1" applyAlignment="1" applyProtection="1">
      <alignment horizontal="center" vertical="center" wrapText="1" readingOrder="2"/>
    </xf>
    <xf numFmtId="0" fontId="6" fillId="8" borderId="11" xfId="0" applyFont="1" applyFill="1" applyBorder="1" applyAlignment="1" applyProtection="1">
      <alignment horizontal="center" vertical="center" wrapText="1" readingOrder="2"/>
    </xf>
    <xf numFmtId="0" fontId="6" fillId="8" borderId="4" xfId="0" applyFont="1" applyFill="1" applyBorder="1" applyAlignment="1" applyProtection="1">
      <alignment horizontal="center" vertical="center" wrapText="1" readingOrder="2"/>
    </xf>
    <xf numFmtId="0" fontId="6" fillId="8" borderId="1" xfId="0" applyFont="1" applyFill="1" applyBorder="1" applyAlignment="1" applyProtection="1">
      <alignment horizontal="center" vertical="center" wrapText="1" readingOrder="2"/>
    </xf>
    <xf numFmtId="0" fontId="6" fillId="8" borderId="5" xfId="0" applyFont="1" applyFill="1" applyBorder="1" applyAlignment="1" applyProtection="1">
      <alignment horizontal="center" vertical="center" wrapText="1" readingOrder="2"/>
    </xf>
  </cellXfs>
  <cellStyles count="1">
    <cellStyle name="Normal" xfId="0" builtinId="0"/>
  </cellStyles>
  <dxfs count="50">
    <dxf>
      <fill>
        <patternFill>
          <bgColor rgb="FF92D05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rightToLeft="1" tabSelected="1" topLeftCell="D1" zoomScale="40" zoomScaleNormal="40" workbookViewId="0">
      <pane ySplit="6" topLeftCell="A7" activePane="bottomLeft" state="frozen"/>
      <selection pane="bottomLeft" activeCell="J18" sqref="J18"/>
    </sheetView>
  </sheetViews>
  <sheetFormatPr defaultColWidth="0" defaultRowHeight="46.9" customHeight="1" x14ac:dyDescent="0.2"/>
  <cols>
    <col min="1" max="1" width="3.75" style="2" customWidth="1"/>
    <col min="2" max="2" width="11.75" style="2" customWidth="1"/>
    <col min="3" max="3" width="13.125" style="2" customWidth="1"/>
    <col min="4" max="4" width="45.875" style="2" customWidth="1"/>
    <col min="5" max="8" width="11.625" style="2" customWidth="1"/>
    <col min="9" max="9" width="13.875" style="2" customWidth="1"/>
    <col min="10" max="10" width="29.75" style="2" customWidth="1"/>
    <col min="11" max="11" width="34.875" style="2" customWidth="1"/>
    <col min="12" max="15" width="10.375" style="2" customWidth="1"/>
    <col min="16" max="19" width="11.625" style="2" customWidth="1"/>
    <col min="20" max="24" width="11.375" style="2" customWidth="1"/>
    <col min="25" max="25" width="25.25" style="2" customWidth="1"/>
    <col min="26" max="26" width="9" style="31" customWidth="1"/>
    <col min="27" max="30" width="0" style="2" hidden="1" customWidth="1"/>
    <col min="31" max="16384" width="9" style="2" hidden="1"/>
  </cols>
  <sheetData>
    <row r="1" spans="2:26" s="1" customFormat="1" ht="23.25" x14ac:dyDescent="0.2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0"/>
    </row>
    <row r="2" spans="2:26" s="1" customFormat="1" ht="92.25" customHeight="1" x14ac:dyDescent="0.2">
      <c r="C2" s="25"/>
      <c r="D2" s="25"/>
      <c r="E2" s="25"/>
      <c r="F2" s="25"/>
      <c r="G2" s="52" t="s">
        <v>32</v>
      </c>
      <c r="H2" s="52"/>
      <c r="I2" s="52"/>
      <c r="J2" s="52"/>
      <c r="K2" s="52"/>
      <c r="L2" s="52"/>
      <c r="M2" s="52"/>
      <c r="N2" s="52"/>
      <c r="O2" s="52"/>
      <c r="P2" s="53">
        <v>1440</v>
      </c>
      <c r="Q2" s="53"/>
      <c r="R2" s="25"/>
      <c r="S2" s="25"/>
      <c r="T2" s="26"/>
      <c r="U2" s="27"/>
      <c r="V2" s="27"/>
      <c r="W2" s="27"/>
      <c r="X2" s="27"/>
      <c r="Y2" s="28"/>
      <c r="Z2" s="30"/>
    </row>
    <row r="3" spans="2:26" s="1" customFormat="1" ht="92.25" customHeight="1" x14ac:dyDescent="0.2">
      <c r="B3" s="34" t="s">
        <v>20</v>
      </c>
      <c r="C3" s="34"/>
      <c r="D3" s="34"/>
      <c r="E3" s="34" t="s">
        <v>21</v>
      </c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0"/>
    </row>
    <row r="4" spans="2:26" s="1" customFormat="1" ht="54" customHeight="1" thickBot="1" x14ac:dyDescent="0.25">
      <c r="B4" s="40" t="s">
        <v>0</v>
      </c>
      <c r="C4" s="40" t="s">
        <v>19</v>
      </c>
      <c r="D4" s="43" t="s">
        <v>1</v>
      </c>
      <c r="E4" s="35" t="s">
        <v>22</v>
      </c>
      <c r="F4" s="36"/>
      <c r="G4" s="46" t="s">
        <v>23</v>
      </c>
      <c r="H4" s="46"/>
      <c r="I4" s="46"/>
      <c r="J4" s="48" t="s">
        <v>24</v>
      </c>
      <c r="K4" s="29" t="s">
        <v>2</v>
      </c>
      <c r="L4" s="54" t="s">
        <v>25</v>
      </c>
      <c r="M4" s="54"/>
      <c r="N4" s="54"/>
      <c r="O4" s="54"/>
      <c r="P4" s="55" t="s">
        <v>3</v>
      </c>
      <c r="Q4" s="55"/>
      <c r="R4" s="55"/>
      <c r="S4" s="55"/>
      <c r="T4" s="56" t="s">
        <v>30</v>
      </c>
      <c r="U4" s="57"/>
      <c r="V4" s="57"/>
      <c r="W4" s="57"/>
      <c r="X4" s="58"/>
      <c r="Y4" s="50" t="s">
        <v>4</v>
      </c>
      <c r="Z4" s="30">
        <v>2</v>
      </c>
    </row>
    <row r="5" spans="2:26" s="1" customFormat="1" ht="54" customHeight="1" thickBot="1" x14ac:dyDescent="0.25">
      <c r="B5" s="41"/>
      <c r="C5" s="41"/>
      <c r="D5" s="44"/>
      <c r="E5" s="37"/>
      <c r="F5" s="38"/>
      <c r="G5" s="47"/>
      <c r="H5" s="47"/>
      <c r="I5" s="47"/>
      <c r="J5" s="49"/>
      <c r="K5" s="3" t="s">
        <v>5</v>
      </c>
      <c r="L5" s="4" t="s">
        <v>26</v>
      </c>
      <c r="M5" s="5" t="s">
        <v>27</v>
      </c>
      <c r="N5" s="5" t="s">
        <v>28</v>
      </c>
      <c r="O5" s="4" t="s">
        <v>29</v>
      </c>
      <c r="P5" s="6" t="s">
        <v>6</v>
      </c>
      <c r="Q5" s="7" t="s">
        <v>7</v>
      </c>
      <c r="R5" s="7" t="s">
        <v>8</v>
      </c>
      <c r="S5" s="6" t="s">
        <v>9</v>
      </c>
      <c r="T5" s="59"/>
      <c r="U5" s="60"/>
      <c r="V5" s="60"/>
      <c r="W5" s="60"/>
      <c r="X5" s="61"/>
      <c r="Y5" s="50"/>
      <c r="Z5" s="30">
        <v>5</v>
      </c>
    </row>
    <row r="6" spans="2:26" s="1" customFormat="1" ht="54" customHeight="1" thickBot="1" x14ac:dyDescent="0.25">
      <c r="B6" s="41"/>
      <c r="C6" s="42"/>
      <c r="D6" s="45"/>
      <c r="E6" s="8" t="s">
        <v>10</v>
      </c>
      <c r="F6" s="8" t="s">
        <v>11</v>
      </c>
      <c r="G6" s="9" t="s">
        <v>12</v>
      </c>
      <c r="H6" s="9" t="s">
        <v>13</v>
      </c>
      <c r="I6" s="9" t="s">
        <v>14</v>
      </c>
      <c r="J6" s="49"/>
      <c r="K6" s="10" t="s">
        <v>10</v>
      </c>
      <c r="L6" s="11">
        <v>2</v>
      </c>
      <c r="M6" s="11">
        <v>5</v>
      </c>
      <c r="N6" s="11">
        <v>10</v>
      </c>
      <c r="O6" s="11">
        <v>15</v>
      </c>
      <c r="P6" s="12">
        <v>0</v>
      </c>
      <c r="Q6" s="12">
        <v>5</v>
      </c>
      <c r="R6" s="12">
        <v>10</v>
      </c>
      <c r="S6" s="13">
        <v>15</v>
      </c>
      <c r="T6" s="14" t="s">
        <v>15</v>
      </c>
      <c r="U6" s="15" t="s">
        <v>16</v>
      </c>
      <c r="V6" s="16" t="s">
        <v>2</v>
      </c>
      <c r="W6" s="4" t="s">
        <v>31</v>
      </c>
      <c r="X6" s="6" t="s">
        <v>17</v>
      </c>
      <c r="Y6" s="51"/>
      <c r="Z6" s="30">
        <v>10</v>
      </c>
    </row>
    <row r="7" spans="2:26" s="1" customFormat="1" ht="37.5" customHeight="1" thickBot="1" x14ac:dyDescent="0.25">
      <c r="B7" s="17">
        <v>1</v>
      </c>
      <c r="C7" s="18"/>
      <c r="D7" s="18" t="s">
        <v>33</v>
      </c>
      <c r="E7" s="19">
        <f>IF(N(F7)&lt;=0,"",VLOOKUP(F7,{0,0;40,5;55,10;70,15;85,20},2))</f>
        <v>20</v>
      </c>
      <c r="F7" s="19">
        <v>100</v>
      </c>
      <c r="G7" s="20"/>
      <c r="H7" s="20"/>
      <c r="I7" s="20">
        <v>1440</v>
      </c>
      <c r="J7" s="21">
        <f>IF(I7="","",$P$2-I7)</f>
        <v>0</v>
      </c>
      <c r="K7" s="22" t="s">
        <v>18</v>
      </c>
      <c r="L7" s="39">
        <v>15</v>
      </c>
      <c r="M7" s="39"/>
      <c r="N7" s="39"/>
      <c r="O7" s="39"/>
      <c r="P7" s="39">
        <v>15</v>
      </c>
      <c r="Q7" s="39"/>
      <c r="R7" s="39"/>
      <c r="S7" s="39"/>
      <c r="T7" s="21">
        <f>IF(N(F7)&lt;=0,"",VLOOKUP(F7,{0,0;40,5;55,10;70,15;85,20},2))</f>
        <v>20</v>
      </c>
      <c r="U7" s="21">
        <f>IFERROR(IF(SUM(30-J7)&gt;30,0,SUM(30-J7)),"")</f>
        <v>30</v>
      </c>
      <c r="V7" s="21" t="str">
        <f>IF(K7="غ","غ",IF(N(K7)&lt;=0,"",VLOOKUP(K7,{0,0;50,5;60,10;70,15;85,20},2)))</f>
        <v>غ</v>
      </c>
      <c r="W7" s="21">
        <f>L7</f>
        <v>15</v>
      </c>
      <c r="X7" s="21">
        <f t="shared" ref="X7:X12" si="0">P7</f>
        <v>15</v>
      </c>
      <c r="Y7" s="33">
        <f>(IF(OR(T7="غ",U7="غ",V7="غ",W7="غ",X7="غ"),SUM(T7:X7)/4,SUM(T7:X7)/5))/100</f>
        <v>0.2</v>
      </c>
      <c r="Z7" s="30">
        <v>15</v>
      </c>
    </row>
    <row r="8" spans="2:26" s="1" customFormat="1" ht="37.5" customHeight="1" thickBot="1" x14ac:dyDescent="0.25">
      <c r="B8" s="17">
        <v>2</v>
      </c>
      <c r="C8" s="18"/>
      <c r="D8" s="18" t="s">
        <v>34</v>
      </c>
      <c r="E8" s="19">
        <v>20</v>
      </c>
      <c r="F8" s="19">
        <v>100</v>
      </c>
      <c r="G8" s="20"/>
      <c r="H8" s="20"/>
      <c r="I8" s="20">
        <v>1440</v>
      </c>
      <c r="J8" s="24">
        <f t="shared" ref="J8:J11" si="1">IF(I8="","",$P$2-I8)</f>
        <v>0</v>
      </c>
      <c r="K8" s="22">
        <v>100</v>
      </c>
      <c r="L8" s="39">
        <v>15</v>
      </c>
      <c r="M8" s="39"/>
      <c r="N8" s="39"/>
      <c r="O8" s="39"/>
      <c r="P8" s="39">
        <v>15</v>
      </c>
      <c r="Q8" s="39"/>
      <c r="R8" s="39"/>
      <c r="S8" s="39"/>
      <c r="T8" s="24">
        <f>IF(N(F8)&lt;=0,"",VLOOKUP(F8,{0,0;40,5;55,10;70,15;85,20},2))</f>
        <v>20</v>
      </c>
      <c r="U8" s="24">
        <f t="shared" ref="U8:U12" si="2">IFERROR(IF(SUM(30-J8)&gt;30,0,SUM(30-J8)),"")</f>
        <v>30</v>
      </c>
      <c r="V8" s="24">
        <f>IF(K8="غ","غ",IF(N(K8)&lt;=0,"",VLOOKUP(K8,{0,0;50,5;60,10;70,15;85,20},2)))</f>
        <v>20</v>
      </c>
      <c r="W8" s="24">
        <f t="shared" ref="W8:W12" si="3">L8</f>
        <v>15</v>
      </c>
      <c r="X8" s="24">
        <f t="shared" si="0"/>
        <v>15</v>
      </c>
      <c r="Y8" s="33">
        <f t="shared" ref="Y8:Y12" si="4">(IF(OR(T8="غ",U8="غ",V8="غ",W8="غ",X8="غ"),SUM(T8:X8)/4,SUM(T8:X8)/5))/100</f>
        <v>0.2</v>
      </c>
      <c r="Z8" s="30">
        <v>0</v>
      </c>
    </row>
    <row r="9" spans="2:26" s="1" customFormat="1" ht="37.5" customHeight="1" thickBot="1" x14ac:dyDescent="0.25">
      <c r="B9" s="17">
        <v>3</v>
      </c>
      <c r="C9" s="23"/>
      <c r="D9" s="23"/>
      <c r="E9" s="19">
        <v>20</v>
      </c>
      <c r="F9" s="19">
        <v>100</v>
      </c>
      <c r="G9" s="20"/>
      <c r="H9" s="20"/>
      <c r="I9" s="20"/>
      <c r="J9" s="24" t="str">
        <f t="shared" si="1"/>
        <v/>
      </c>
      <c r="K9" s="22">
        <v>100</v>
      </c>
      <c r="L9" s="39"/>
      <c r="M9" s="39"/>
      <c r="N9" s="39"/>
      <c r="O9" s="39"/>
      <c r="P9" s="39">
        <v>17</v>
      </c>
      <c r="Q9" s="39"/>
      <c r="R9" s="39"/>
      <c r="S9" s="39"/>
      <c r="T9" s="24">
        <f>IF(N(F9)&lt;=0,"",VLOOKUP(F9,{0,0;40,5;55,10;70,15;85,20},2))</f>
        <v>20</v>
      </c>
      <c r="U9" s="24" t="str">
        <f t="shared" si="2"/>
        <v/>
      </c>
      <c r="V9" s="24">
        <f>IF(K9="غ","غ",IF(N(K9)&lt;=0,"",VLOOKUP(K9,{0,0;50,5;60,10;70,15;85,20},2)))</f>
        <v>20</v>
      </c>
      <c r="W9" s="24">
        <f t="shared" si="3"/>
        <v>0</v>
      </c>
      <c r="X9" s="24">
        <f t="shared" si="0"/>
        <v>17</v>
      </c>
      <c r="Y9" s="33">
        <f t="shared" si="4"/>
        <v>0.114</v>
      </c>
      <c r="Z9" s="30">
        <v>5</v>
      </c>
    </row>
    <row r="10" spans="2:26" s="1" customFormat="1" ht="37.5" customHeight="1" thickBot="1" x14ac:dyDescent="0.25">
      <c r="B10" s="17">
        <v>4</v>
      </c>
      <c r="C10" s="23"/>
      <c r="D10" s="23"/>
      <c r="E10" s="19">
        <v>20</v>
      </c>
      <c r="F10" s="19">
        <v>100</v>
      </c>
      <c r="G10" s="20"/>
      <c r="H10" s="20"/>
      <c r="I10" s="20"/>
      <c r="J10" s="24" t="str">
        <f t="shared" si="1"/>
        <v/>
      </c>
      <c r="K10" s="22">
        <v>100</v>
      </c>
      <c r="L10" s="39"/>
      <c r="M10" s="39"/>
      <c r="N10" s="39"/>
      <c r="O10" s="39"/>
      <c r="P10" s="39">
        <v>18</v>
      </c>
      <c r="Q10" s="39"/>
      <c r="R10" s="39"/>
      <c r="S10" s="39"/>
      <c r="T10" s="24">
        <f>IF(N(F10)&lt;=0,"",VLOOKUP(F10,{0,0;40,5;55,10;70,15;85,20},2))</f>
        <v>20</v>
      </c>
      <c r="U10" s="24" t="str">
        <f t="shared" si="2"/>
        <v/>
      </c>
      <c r="V10" s="24">
        <f>IF(K10="غ","غ",IF(N(K10)&lt;=0,"",VLOOKUP(K10,{0,0;50,5;60,10;70,15;85,20},2)))</f>
        <v>20</v>
      </c>
      <c r="W10" s="24">
        <f t="shared" si="3"/>
        <v>0</v>
      </c>
      <c r="X10" s="24">
        <f t="shared" si="0"/>
        <v>18</v>
      </c>
      <c r="Y10" s="33">
        <f t="shared" si="4"/>
        <v>0.11599999999999999</v>
      </c>
      <c r="Z10" s="30">
        <v>10</v>
      </c>
    </row>
    <row r="11" spans="2:26" s="1" customFormat="1" ht="37.5" customHeight="1" thickBot="1" x14ac:dyDescent="0.25">
      <c r="B11" s="17"/>
      <c r="C11" s="23"/>
      <c r="D11" s="23"/>
      <c r="E11" s="19"/>
      <c r="F11" s="19">
        <v>100</v>
      </c>
      <c r="G11" s="32"/>
      <c r="H11" s="32"/>
      <c r="I11" s="32">
        <v>1438</v>
      </c>
      <c r="J11" s="24">
        <f t="shared" si="1"/>
        <v>2</v>
      </c>
      <c r="K11" s="22" t="s">
        <v>18</v>
      </c>
      <c r="L11" s="39">
        <v>15</v>
      </c>
      <c r="M11" s="39"/>
      <c r="N11" s="39"/>
      <c r="O11" s="39"/>
      <c r="P11" s="39">
        <v>15</v>
      </c>
      <c r="Q11" s="39"/>
      <c r="R11" s="39"/>
      <c r="S11" s="39"/>
      <c r="T11" s="24">
        <f>IF(N(F11)&lt;=0,"",VLOOKUP(F11,{0,0;40,5;55,10;70,15;85,20},2))</f>
        <v>20</v>
      </c>
      <c r="U11" s="24">
        <f t="shared" si="2"/>
        <v>28</v>
      </c>
      <c r="V11" s="24" t="str">
        <f>IF(K11="غ","غ",IF(N(K11)&lt;=0,"",VLOOKUP(K11,{0,0;50,5;60,10;70,15;85,20},2)))</f>
        <v>غ</v>
      </c>
      <c r="W11" s="24">
        <f t="shared" si="3"/>
        <v>15</v>
      </c>
      <c r="X11" s="24">
        <f t="shared" si="0"/>
        <v>15</v>
      </c>
      <c r="Y11" s="33">
        <f t="shared" si="4"/>
        <v>0.19500000000000001</v>
      </c>
      <c r="Z11" s="30"/>
    </row>
    <row r="12" spans="2:26" s="1" customFormat="1" ht="37.5" customHeight="1" thickBot="1" x14ac:dyDescent="0.25">
      <c r="B12" s="17">
        <v>5</v>
      </c>
      <c r="C12" s="23"/>
      <c r="D12" s="23"/>
      <c r="E12" s="19">
        <v>20</v>
      </c>
      <c r="F12" s="19">
        <v>100</v>
      </c>
      <c r="G12" s="20"/>
      <c r="H12" s="20"/>
      <c r="I12" s="20"/>
      <c r="J12" s="24" t="str">
        <f>IF(I12="","",$P$2-I12)</f>
        <v/>
      </c>
      <c r="K12" s="22">
        <v>100</v>
      </c>
      <c r="L12" s="39"/>
      <c r="M12" s="39"/>
      <c r="N12" s="39"/>
      <c r="O12" s="39"/>
      <c r="P12" s="39">
        <v>20</v>
      </c>
      <c r="Q12" s="39"/>
      <c r="R12" s="39"/>
      <c r="S12" s="39"/>
      <c r="T12" s="24">
        <f>IF(N(F12)&lt;=0,"",VLOOKUP(F12,{0,0;40,5;55,10;70,15;85,20},2))</f>
        <v>20</v>
      </c>
      <c r="U12" s="24" t="str">
        <f t="shared" si="2"/>
        <v/>
      </c>
      <c r="V12" s="24">
        <f>IF(K12="غ","غ",IF(N(K12)&lt;=0,"",VLOOKUP(K12,{0,0;50,5;60,10;70,15;85,20},2)))</f>
        <v>20</v>
      </c>
      <c r="W12" s="24">
        <f t="shared" si="3"/>
        <v>0</v>
      </c>
      <c r="X12" s="24">
        <f t="shared" si="0"/>
        <v>20</v>
      </c>
      <c r="Y12" s="33">
        <f t="shared" si="4"/>
        <v>0.12</v>
      </c>
      <c r="Z12" s="30">
        <v>15</v>
      </c>
    </row>
  </sheetData>
  <sheetProtection selectLockedCells="1"/>
  <dataConsolidate/>
  <mergeCells count="26">
    <mergeCell ref="L12:O12"/>
    <mergeCell ref="P4:S4"/>
    <mergeCell ref="T4:X5"/>
    <mergeCell ref="P10:S10"/>
    <mergeCell ref="P12:S12"/>
    <mergeCell ref="L11:O11"/>
    <mergeCell ref="P11:S11"/>
    <mergeCell ref="G2:O2"/>
    <mergeCell ref="P2:Q2"/>
    <mergeCell ref="L4:O4"/>
    <mergeCell ref="L9:O9"/>
    <mergeCell ref="L10:O10"/>
    <mergeCell ref="B3:D3"/>
    <mergeCell ref="E3:Y3"/>
    <mergeCell ref="E4:F5"/>
    <mergeCell ref="L8:O8"/>
    <mergeCell ref="P9:S9"/>
    <mergeCell ref="B4:B6"/>
    <mergeCell ref="C4:C6"/>
    <mergeCell ref="D4:D6"/>
    <mergeCell ref="G4:I5"/>
    <mergeCell ref="J4:J6"/>
    <mergeCell ref="Y4:Y6"/>
    <mergeCell ref="L7:O7"/>
    <mergeCell ref="P7:S7"/>
    <mergeCell ref="P8:S8"/>
  </mergeCells>
  <conditionalFormatting sqref="T7:T12">
    <cfRule type="cellIs" dxfId="25" priority="23" operator="equal">
      <formula>0</formula>
    </cfRule>
    <cfRule type="cellIs" dxfId="24" priority="24" operator="equal">
      <formula>5</formula>
    </cfRule>
    <cfRule type="cellIs" dxfId="23" priority="25" operator="equal">
      <formula>10</formula>
    </cfRule>
    <cfRule type="cellIs" dxfId="22" priority="26" operator="equal">
      <formula>15</formula>
    </cfRule>
    <cfRule type="cellIs" dxfId="21" priority="27" operator="equal">
      <formula>20</formula>
    </cfRule>
  </conditionalFormatting>
  <conditionalFormatting sqref="U7:U12">
    <cfRule type="cellIs" dxfId="20" priority="19" operator="between">
      <formula>30</formula>
      <formula>50</formula>
    </cfRule>
    <cfRule type="cellIs" dxfId="19" priority="20" operator="between">
      <formula>21</formula>
      <formula>30</formula>
    </cfRule>
    <cfRule type="cellIs" dxfId="18" priority="21" operator="between">
      <formula>11</formula>
      <formula>20</formula>
    </cfRule>
    <cfRule type="cellIs" dxfId="17" priority="22" operator="between">
      <formula>1</formula>
      <formula>10</formula>
    </cfRule>
  </conditionalFormatting>
  <conditionalFormatting sqref="W7:W12">
    <cfRule type="cellIs" dxfId="16" priority="15" operator="equal">
      <formula>15</formula>
    </cfRule>
    <cfRule type="cellIs" dxfId="15" priority="16" operator="equal">
      <formula>10</formula>
    </cfRule>
    <cfRule type="cellIs" dxfId="14" priority="17" operator="equal">
      <formula>5</formula>
    </cfRule>
    <cfRule type="cellIs" dxfId="13" priority="18" stopIfTrue="1" operator="equal">
      <formula>2</formula>
    </cfRule>
  </conditionalFormatting>
  <conditionalFormatting sqref="X7:X12">
    <cfRule type="cellIs" dxfId="12" priority="11" operator="equal">
      <formula>15</formula>
    </cfRule>
    <cfRule type="cellIs" dxfId="11" priority="12" operator="equal">
      <formula>10</formula>
    </cfRule>
    <cfRule type="cellIs" dxfId="10" priority="13" operator="equal">
      <formula>5</formula>
    </cfRule>
    <cfRule type="cellIs" dxfId="9" priority="14" operator="equal">
      <formula>0</formula>
    </cfRule>
  </conditionalFormatting>
  <conditionalFormatting sqref="U7:U12">
    <cfRule type="cellIs" dxfId="8" priority="10" operator="equal">
      <formula>0</formula>
    </cfRule>
  </conditionalFormatting>
  <conditionalFormatting sqref="W7:W12">
    <cfRule type="cellIs" dxfId="7" priority="9" operator="equal">
      <formula>0</formula>
    </cfRule>
  </conditionalFormatting>
  <conditionalFormatting sqref="V7:V12">
    <cfRule type="cellIs" dxfId="6" priority="3" operator="equal">
      <formula>0</formula>
    </cfRule>
    <cfRule type="cellIs" dxfId="5" priority="4" operator="equal">
      <formula>5</formula>
    </cfRule>
    <cfRule type="cellIs" dxfId="4" priority="5" operator="equal">
      <formula>10</formula>
    </cfRule>
    <cfRule type="cellIs" dxfId="3" priority="6" operator="equal">
      <formula>15</formula>
    </cfRule>
    <cfRule type="cellIs" dxfId="2" priority="7" operator="equal">
      <formula>20</formula>
    </cfRule>
  </conditionalFormatting>
  <conditionalFormatting sqref="K7:K12">
    <cfRule type="containsText" dxfId="1" priority="1" operator="containsText" text="غ">
      <formula>NOT(ISERROR(SEARCH("غ",K7)))</formula>
    </cfRule>
    <cfRule type="cellIs" dxfId="0" priority="2" operator="between">
      <formula>0</formula>
      <formula>100</formula>
    </cfRule>
  </conditionalFormatting>
  <dataValidations count="2">
    <dataValidation type="list" allowBlank="1" showDropDown="1" showInputMessage="1" showErrorMessage="1" sqref="L7:O12">
      <formula1>$Z$4:$Z$8</formula1>
    </dataValidation>
    <dataValidation type="list" allowBlank="1" showDropDown="1" showInputMessage="1" showErrorMessage="1" sqref="P7:S12">
      <formula1>$Z$8:$Z$12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ahs1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ك 2</dc:creator>
  <cp:lastModifiedBy>ك 2</cp:lastModifiedBy>
  <dcterms:created xsi:type="dcterms:W3CDTF">2019-02-22T11:10:33Z</dcterms:created>
  <dcterms:modified xsi:type="dcterms:W3CDTF">2019-02-22T12:13:14Z</dcterms:modified>
</cp:coreProperties>
</file>