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9420" windowHeight="9530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9" i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 s="1"/>
  <c r="G24" i="1" a="1"/>
  <c r="G24" i="1" s="1"/>
  <c r="G25" i="1" a="1"/>
  <c r="G25" i="1" s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 s="1"/>
  <c r="G32" i="1" a="1"/>
  <c r="G32" i="1" s="1"/>
  <c r="G33" i="1" a="1"/>
  <c r="G33" i="1" s="1"/>
  <c r="G34" i="1" a="1"/>
  <c r="G34" i="1" s="1"/>
  <c r="G9" i="1" a="1"/>
  <c r="G9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9" i="1"/>
  <c r="E9" i="1" l="1"/>
  <c r="F6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10" i="1"/>
  <c r="G6" i="1"/>
</calcChain>
</file>

<file path=xl/sharedStrings.xml><?xml version="1.0" encoding="utf-8"?>
<sst xmlns="http://schemas.openxmlformats.org/spreadsheetml/2006/main" count="26" uniqueCount="17">
  <si>
    <t>م</t>
  </si>
  <si>
    <t>اليوم والتاريخ</t>
  </si>
  <si>
    <t>البيان</t>
  </si>
  <si>
    <t>مبيعات شامل النقل</t>
  </si>
  <si>
    <t>مبيعات بدون النقل</t>
  </si>
  <si>
    <t>سولار</t>
  </si>
  <si>
    <t>الاجمالي</t>
  </si>
  <si>
    <t>مدين</t>
  </si>
  <si>
    <t>دائن</t>
  </si>
  <si>
    <t>توريدات سن1</t>
  </si>
  <si>
    <t>توريدات سن2</t>
  </si>
  <si>
    <t>توريدات رمل تكسير</t>
  </si>
  <si>
    <t>الكميات</t>
  </si>
  <si>
    <t>حساب لتر السولار</t>
  </si>
  <si>
    <t>توريدات سن1، سن2</t>
  </si>
  <si>
    <t>الرصيد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</si>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</sst>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\ dd\-mm\-yyyy"/>
    <numFmt numFmtId="165" formatCode="&quot;ج.م.‏&quot;\ #,##0_-"/>
    <numFmt numFmtId="166" formatCode="&quot;ج.م.‏&quot;\ #,##0.00_-"/>
    <numFmt numFmtId="170" formatCode="[Red]\-General;[Blue]General;"/>
  </numFmts>
  <fonts count="13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rgb="FF0000FF"/>
      <name val="Cambria"/>
      <family val="1"/>
      <scheme val="major"/>
    </font>
    <font>
      <sz val="10"/>
      <name val="Arial"/>
      <family val="2"/>
    </font>
    <font>
      <b/>
      <sz val="13.5"/>
      <color rgb="FF0000FF"/>
      <name val="Cambria"/>
      <family val="1"/>
      <scheme val="major"/>
    </font>
    <font>
      <b/>
      <sz val="13.5"/>
      <color rgb="FFFF0000"/>
      <name val="Cambria"/>
      <family val="1"/>
      <scheme val="major"/>
    </font>
    <font>
      <b/>
      <sz val="11.5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sz val="10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3" fontId="2" fillId="3" borderId="3" xfId="0" applyNumberFormat="1" applyFont="1" applyFill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3" fontId="2" fillId="6" borderId="2" xfId="0" applyNumberFormat="1" applyFont="1" applyFill="1" applyBorder="1" applyAlignment="1" applyProtection="1">
      <alignment horizontal="center" vertical="center"/>
      <protection hidden="1"/>
    </xf>
    <xf numFmtId="0" fontId="1" fillId="5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170" fontId="2" fillId="3" borderId="1" xfId="0" applyNumberFormat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0</xdr:row>
      <xdr:rowOff>171451</xdr:rowOff>
    </xdr:from>
    <xdr:to>
      <xdr:col>4</xdr:col>
      <xdr:colOff>533400</xdr:colOff>
      <xdr:row>5</xdr:row>
      <xdr:rowOff>114301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11235309000" y="171451"/>
          <a:ext cx="2190750" cy="990600"/>
        </a:xfrm>
        <a:prstGeom prst="wedgeEllipseCallout">
          <a:avLst>
            <a:gd name="adj1" fmla="val -88838"/>
            <a:gd name="adj2" fmla="val 11716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احتاج وضع قيمة المبيعات شامل النقل وبدون النقل في هذا العامود خانة المدين</a:t>
          </a:r>
          <a:endParaRPr lang="ar-EG" sz="1100" b="1"/>
        </a:p>
      </xdr:txBody>
    </xdr:sp>
    <xdr:clientData/>
  </xdr:twoCellAnchor>
  <xdr:twoCellAnchor>
    <xdr:from>
      <xdr:col>7</xdr:col>
      <xdr:colOff>828675</xdr:colOff>
      <xdr:row>1</xdr:row>
      <xdr:rowOff>1</xdr:rowOff>
    </xdr:from>
    <xdr:to>
      <xdr:col>10</xdr:col>
      <xdr:colOff>219075</xdr:colOff>
      <xdr:row>5</xdr:row>
      <xdr:rowOff>152401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1229708300" y="209551"/>
          <a:ext cx="2533650" cy="990600"/>
        </a:xfrm>
        <a:prstGeom prst="wedgeEllipseCallout">
          <a:avLst>
            <a:gd name="adj1" fmla="val 112466"/>
            <a:gd name="adj2" fmla="val 1104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وبالمثل حساب السولار والتوريدات  في هذا العامود خانة الدائن وإذا لم تكن هناك قيمة يتم وضع 0(صفر)</a:t>
          </a:r>
          <a:endParaRPr lang="ar-EG" sz="1100" b="1"/>
        </a:p>
      </xdr:txBody>
    </xdr:sp>
    <xdr:clientData/>
  </xdr:twoCellAnchor>
  <xdr:twoCellAnchor>
    <xdr:from>
      <xdr:col>8</xdr:col>
      <xdr:colOff>1362075</xdr:colOff>
      <xdr:row>6</xdr:row>
      <xdr:rowOff>142876</xdr:rowOff>
    </xdr:from>
    <xdr:to>
      <xdr:col>12</xdr:col>
      <xdr:colOff>590550</xdr:colOff>
      <xdr:row>11</xdr:row>
      <xdr:rowOff>85726</xdr:rowOff>
    </xdr:to>
    <xdr:sp macro="" textlink="">
      <xdr:nvSpPr>
        <xdr:cNvPr id="4" name="Oval Callout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11227965225" y="1400176"/>
          <a:ext cx="2790825" cy="990600"/>
        </a:xfrm>
        <a:prstGeom prst="wedgeEllipseCallout">
          <a:avLst>
            <a:gd name="adj1" fmla="val 104888"/>
            <a:gd name="adj2" fmla="val 979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وفي عامود الرصيد إذا كان مدين يكتب باللون الازرق واذا كان دائن يكتب باللون الاحمر ويعطى اشارة بالسالب</a:t>
          </a:r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rightToLeft="1" tabSelected="1" topLeftCell="B2" workbookViewId="0">
      <selection activeCell="H4" sqref="H4"/>
    </sheetView>
  </sheetViews>
  <sheetFormatPr defaultColWidth="8.90625" defaultRowHeight="17"/>
  <cols>
    <col min="1" max="1" width="17.81640625" style="1" customWidth="1"/>
    <col min="2" max="2" width="25.81640625" style="1" customWidth="1"/>
    <col min="3" max="3" width="19.7265625" style="1" customWidth="1"/>
    <col min="4" max="4" width="12" style="1" customWidth="1"/>
    <col min="5" max="5" width="11.54296875" style="1" customWidth="1"/>
    <col min="6" max="6" width="12.90625" style="1" customWidth="1"/>
    <col min="7" max="7" width="12" style="1" customWidth="1"/>
    <col min="8" max="8" width="12.54296875" style="1" customWidth="1"/>
    <col min="9" max="9" width="19.7265625" style="1" customWidth="1"/>
    <col min="10" max="13" width="8.90625" style="1"/>
    <col min="14" max="14" width="17.36328125" style="1" customWidth="1"/>
    <col min="15" max="16384" width="8.90625" style="1"/>
  </cols>
  <sheetData>
    <row r="2" spans="1:14">
      <c r="A2" s="12">
        <v>560</v>
      </c>
      <c r="B2" s="13" t="s">
        <v>3</v>
      </c>
    </row>
    <row r="3" spans="1:14">
      <c r="A3" s="12">
        <v>550</v>
      </c>
      <c r="B3" s="13" t="s">
        <v>4</v>
      </c>
    </row>
    <row r="4" spans="1:14">
      <c r="A4" s="14">
        <v>5.7</v>
      </c>
      <c r="B4" s="15" t="s">
        <v>13</v>
      </c>
    </row>
    <row r="5" spans="1:14">
      <c r="A5" s="16">
        <v>133</v>
      </c>
      <c r="B5" s="15" t="s">
        <v>14</v>
      </c>
    </row>
    <row r="6" spans="1:14">
      <c r="A6" s="16">
        <v>110</v>
      </c>
      <c r="B6" s="15" t="s">
        <v>11</v>
      </c>
      <c r="F6" s="17">
        <f>SUBTOTAL(9,F9:F200)</f>
        <v>60</v>
      </c>
      <c r="G6" s="17">
        <f>SUBTOTAL(9,G9:G200)</f>
        <v>302.5</v>
      </c>
    </row>
    <row r="7" spans="1:14">
      <c r="A7" s="19" t="s">
        <v>0</v>
      </c>
      <c r="B7" s="19" t="s">
        <v>1</v>
      </c>
      <c r="C7" s="19" t="s">
        <v>2</v>
      </c>
      <c r="D7" s="19" t="s">
        <v>12</v>
      </c>
      <c r="E7" s="22" t="s">
        <v>6</v>
      </c>
      <c r="F7" s="20" t="s">
        <v>7</v>
      </c>
      <c r="G7" s="21" t="s">
        <v>8</v>
      </c>
      <c r="H7" s="22" t="s">
        <v>15</v>
      </c>
      <c r="I7" s="19" t="s">
        <v>16</v>
      </c>
      <c r="N7" s="1" t="s">
        <v>3</v>
      </c>
    </row>
    <row r="8" spans="1:14">
      <c r="A8" s="19"/>
      <c r="B8" s="19"/>
      <c r="C8" s="19"/>
      <c r="D8" s="19"/>
      <c r="E8" s="22"/>
      <c r="F8" s="20"/>
      <c r="G8" s="21"/>
      <c r="H8" s="22"/>
      <c r="I8" s="19"/>
      <c r="N8" s="1" t="s">
        <v>4</v>
      </c>
    </row>
    <row r="9" spans="1:14">
      <c r="A9" s="2"/>
      <c r="B9" s="7">
        <v>43516</v>
      </c>
      <c r="C9" s="2" t="s">
        <v>3</v>
      </c>
      <c r="D9" s="8">
        <v>30</v>
      </c>
      <c r="E9" s="3">
        <f>IF(C9="مبيعات شامل النقل",D9*$A$2,IF(C9="مبيعات بدون النقل",D9*$A$3,IF(C9="سولار",D9*$A$4,IF(C9="توريدات سن1",D9*$A$5,IF(C9="توريدات سن2",D9*$A$5,IF(C9="توريدات رمل تكسير",D9*$A$6,""))))))</f>
        <v>16800</v>
      </c>
      <c r="F9" s="18">
        <f>IF(OR(C9="مبيعات شامل النقل",C9="مبيعات بدون النقل"),D9,"")</f>
        <v>30</v>
      </c>
      <c r="G9" s="8" t="str">
        <f t="array" ref="G9">IF(OR(C9={"سولار";"توريدات سن1";"توريدات سن2";"توريدات رمل تكسير"}),D9,"")</f>
        <v/>
      </c>
      <c r="H9" s="23">
        <f>IF(C9="","",SUM(F9,-N(G9)))</f>
        <v>30</v>
      </c>
      <c r="I9" s="9"/>
      <c r="N9" s="1" t="s">
        <v>5</v>
      </c>
    </row>
    <row r="10" spans="1:14">
      <c r="A10" s="2"/>
      <c r="B10" s="7">
        <v>43519</v>
      </c>
      <c r="C10" s="2" t="s">
        <v>4</v>
      </c>
      <c r="D10" s="8">
        <v>30</v>
      </c>
      <c r="E10" s="3">
        <f>IF(C10="مبيعات شامل النقل",D10*$A$2,IF(C10="مبيعات بدون النقل",D10*$A$3,IF(C10="سولار",D10*$A$4,IF(C10="توريدات سن1",D10*$A$5,IF(C10="توريدات سن2",D10*$A$5,IF(C10="توريدات رمل تكسير",D10*$A$6,""))))))</f>
        <v>16500</v>
      </c>
      <c r="F10" s="18">
        <f t="shared" ref="F10:F34" si="0">IF(OR(C10="مبيعات شامل النقل",C10="مبيعات بدون النقل"),D10,"")</f>
        <v>30</v>
      </c>
      <c r="G10" s="8" t="str">
        <f t="array" ref="G10">IF(OR(C10={"سولار";"توريدات سن1";"توريدات سن2";"توريدات رمل تكسير"}),D10,"")</f>
        <v/>
      </c>
      <c r="H10" s="23">
        <f t="shared" ref="H10:H34" si="1">IF(C10="","",SUM(F10,-N(G10)))</f>
        <v>30</v>
      </c>
      <c r="I10" s="9"/>
      <c r="N10" s="1" t="s">
        <v>9</v>
      </c>
    </row>
    <row r="11" spans="1:14">
      <c r="A11" s="2"/>
      <c r="B11" s="7">
        <v>43519</v>
      </c>
      <c r="C11" s="2" t="s">
        <v>5</v>
      </c>
      <c r="D11" s="8">
        <v>150</v>
      </c>
      <c r="E11" s="3">
        <f t="shared" ref="E11:E34" si="2">IF(C11="مبيعات شامل النقل",D11*$A$2,IF(C11="مبيعات بدون النقل",D11*$A$3,IF(C11="سولار",D11*$A$4,IF(C11="توريدات سن1",D11*$A$5,IF(C11="توريدات سن2",D11*$A$5,IF(C11="توريدات رمل تكسير",D11*$A$6,""))))))</f>
        <v>855</v>
      </c>
      <c r="F11" s="18" t="str">
        <f t="shared" si="0"/>
        <v/>
      </c>
      <c r="G11" s="8">
        <f t="array" ref="G11">IF(OR(C11={"سولار";"توريدات سن1";"توريدات سن2";"توريدات رمل تكسير"}),D11,"")</f>
        <v>150</v>
      </c>
      <c r="H11" s="23">
        <f t="shared" si="1"/>
        <v>-150</v>
      </c>
      <c r="I11" s="9"/>
      <c r="N11" s="1" t="s">
        <v>10</v>
      </c>
    </row>
    <row r="12" spans="1:14">
      <c r="A12" s="2"/>
      <c r="B12" s="7">
        <v>43516</v>
      </c>
      <c r="C12" s="2" t="s">
        <v>9</v>
      </c>
      <c r="D12" s="8">
        <v>50</v>
      </c>
      <c r="E12" s="3">
        <f t="shared" si="2"/>
        <v>6650</v>
      </c>
      <c r="F12" s="18" t="str">
        <f t="shared" si="0"/>
        <v/>
      </c>
      <c r="G12" s="8">
        <f t="array" ref="G12">IF(OR(C12={"سولار";"توريدات سن1";"توريدات سن2";"توريدات رمل تكسير"}),D12,"")</f>
        <v>50</v>
      </c>
      <c r="H12" s="23">
        <f t="shared" si="1"/>
        <v>-50</v>
      </c>
      <c r="I12" s="9"/>
      <c r="N12" s="1" t="s">
        <v>11</v>
      </c>
    </row>
    <row r="13" spans="1:14">
      <c r="A13" s="2"/>
      <c r="B13" s="7">
        <v>43516</v>
      </c>
      <c r="C13" s="2" t="s">
        <v>10</v>
      </c>
      <c r="D13" s="8">
        <v>47.5</v>
      </c>
      <c r="E13" s="3">
        <f t="shared" si="2"/>
        <v>6317.5</v>
      </c>
      <c r="F13" s="18" t="str">
        <f t="shared" si="0"/>
        <v/>
      </c>
      <c r="G13" s="8">
        <f t="array" ref="G13">IF(OR(C13={"سولار";"توريدات سن1";"توريدات سن2";"توريدات رمل تكسير"}),D13,"")</f>
        <v>47.5</v>
      </c>
      <c r="H13" s="23">
        <f t="shared" si="1"/>
        <v>-47.5</v>
      </c>
      <c r="I13" s="9"/>
    </row>
    <row r="14" spans="1:14">
      <c r="A14" s="2"/>
      <c r="B14" s="7">
        <v>43516</v>
      </c>
      <c r="C14" s="2" t="s">
        <v>11</v>
      </c>
      <c r="D14" s="8">
        <v>55</v>
      </c>
      <c r="E14" s="3">
        <f t="shared" si="2"/>
        <v>6050</v>
      </c>
      <c r="F14" s="18" t="str">
        <f t="shared" si="0"/>
        <v/>
      </c>
      <c r="G14" s="8">
        <f t="array" ref="G14">IF(OR(C14={"سولار";"توريدات سن1";"توريدات سن2";"توريدات رمل تكسير"}),D14,"")</f>
        <v>55</v>
      </c>
      <c r="H14" s="23">
        <f t="shared" si="1"/>
        <v>-55</v>
      </c>
      <c r="I14" s="9"/>
    </row>
    <row r="15" spans="1:14">
      <c r="A15" s="2"/>
      <c r="B15" s="7"/>
      <c r="C15" s="2"/>
      <c r="D15" s="8"/>
      <c r="E15" s="3" t="str">
        <f t="shared" si="2"/>
        <v/>
      </c>
      <c r="F15" s="18" t="str">
        <f t="shared" si="0"/>
        <v/>
      </c>
      <c r="G15" s="8" t="str">
        <f t="array" ref="G15">IF(OR(C15={"سولار";"توريدات سن1";"توريدات سن2";"توريدات رمل تكسير"}),D15,"")</f>
        <v/>
      </c>
      <c r="H15" s="23" t="str">
        <f t="shared" si="1"/>
        <v/>
      </c>
      <c r="I15" s="9"/>
    </row>
    <row r="16" spans="1:14">
      <c r="A16" s="5"/>
      <c r="B16" s="4"/>
      <c r="C16" s="5"/>
      <c r="D16" s="10"/>
      <c r="E16" s="6" t="str">
        <f t="shared" si="2"/>
        <v/>
      </c>
      <c r="F16" s="18" t="str">
        <f t="shared" si="0"/>
        <v/>
      </c>
      <c r="G16" s="8" t="str">
        <f t="array" ref="G16">IF(OR(C16={"سولار";"توريدات سن1";"توريدات سن2";"توريدات رمل تكسير"}),D16,"")</f>
        <v/>
      </c>
      <c r="H16" s="23" t="str">
        <f t="shared" si="1"/>
        <v/>
      </c>
      <c r="I16" s="11"/>
    </row>
    <row r="17" spans="1:9">
      <c r="A17" s="2"/>
      <c r="B17" s="2"/>
      <c r="C17" s="2"/>
      <c r="D17" s="8"/>
      <c r="E17" s="3" t="str">
        <f t="shared" si="2"/>
        <v/>
      </c>
      <c r="F17" s="18" t="str">
        <f t="shared" si="0"/>
        <v/>
      </c>
      <c r="G17" s="8" t="str">
        <f t="array" ref="G17">IF(OR(C17={"سولار";"توريدات سن1";"توريدات سن2";"توريدات رمل تكسير"}),D17,"")</f>
        <v/>
      </c>
      <c r="H17" s="23" t="str">
        <f t="shared" si="1"/>
        <v/>
      </c>
      <c r="I17" s="9"/>
    </row>
    <row r="18" spans="1:9">
      <c r="A18" s="2"/>
      <c r="B18" s="2"/>
      <c r="C18" s="2"/>
      <c r="D18" s="8"/>
      <c r="E18" s="3" t="str">
        <f t="shared" si="2"/>
        <v/>
      </c>
      <c r="F18" s="18" t="str">
        <f t="shared" si="0"/>
        <v/>
      </c>
      <c r="G18" s="8" t="str">
        <f t="array" ref="G18">IF(OR(C18={"سولار";"توريدات سن1";"توريدات سن2";"توريدات رمل تكسير"}),D18,"")</f>
        <v/>
      </c>
      <c r="H18" s="23" t="str">
        <f t="shared" si="1"/>
        <v/>
      </c>
      <c r="I18" s="9"/>
    </row>
    <row r="19" spans="1:9">
      <c r="A19" s="2"/>
      <c r="B19" s="2"/>
      <c r="C19" s="2"/>
      <c r="D19" s="8"/>
      <c r="E19" s="3" t="str">
        <f t="shared" si="2"/>
        <v/>
      </c>
      <c r="F19" s="18" t="str">
        <f t="shared" si="0"/>
        <v/>
      </c>
      <c r="G19" s="8" t="str">
        <f t="array" ref="G19">IF(OR(C19={"سولار";"توريدات سن1";"توريدات سن2";"توريدات رمل تكسير"}),D19,"")</f>
        <v/>
      </c>
      <c r="H19" s="23" t="str">
        <f t="shared" si="1"/>
        <v/>
      </c>
      <c r="I19" s="9"/>
    </row>
    <row r="20" spans="1:9">
      <c r="A20" s="2"/>
      <c r="B20" s="2"/>
      <c r="C20" s="2"/>
      <c r="D20" s="8"/>
      <c r="E20" s="3" t="str">
        <f t="shared" si="2"/>
        <v/>
      </c>
      <c r="F20" s="18" t="str">
        <f t="shared" si="0"/>
        <v/>
      </c>
      <c r="G20" s="8" t="str">
        <f t="array" ref="G20">IF(OR(C20={"سولار";"توريدات سن1";"توريدات سن2";"توريدات رمل تكسير"}),D20,"")</f>
        <v/>
      </c>
      <c r="H20" s="23" t="str">
        <f t="shared" si="1"/>
        <v/>
      </c>
      <c r="I20" s="9"/>
    </row>
    <row r="21" spans="1:9">
      <c r="A21" s="2"/>
      <c r="B21" s="2"/>
      <c r="C21" s="2"/>
      <c r="D21" s="8"/>
      <c r="E21" s="3" t="str">
        <f t="shared" si="2"/>
        <v/>
      </c>
      <c r="F21" s="18" t="str">
        <f t="shared" si="0"/>
        <v/>
      </c>
      <c r="G21" s="8" t="str">
        <f t="array" ref="G21">IF(OR(C21={"سولار";"توريدات سن1";"توريدات سن2";"توريدات رمل تكسير"}),D21,"")</f>
        <v/>
      </c>
      <c r="H21" s="23" t="str">
        <f t="shared" si="1"/>
        <v/>
      </c>
      <c r="I21" s="9"/>
    </row>
    <row r="22" spans="1:9">
      <c r="A22" s="2"/>
      <c r="B22" s="2"/>
      <c r="C22" s="2"/>
      <c r="D22" s="8"/>
      <c r="E22" s="3" t="str">
        <f t="shared" si="2"/>
        <v/>
      </c>
      <c r="F22" s="18" t="str">
        <f t="shared" si="0"/>
        <v/>
      </c>
      <c r="G22" s="8" t="str">
        <f t="array" ref="G22">IF(OR(C22={"سولار";"توريدات سن1";"توريدات سن2";"توريدات رمل تكسير"}),D22,"")</f>
        <v/>
      </c>
      <c r="H22" s="23" t="str">
        <f t="shared" si="1"/>
        <v/>
      </c>
      <c r="I22" s="9"/>
    </row>
    <row r="23" spans="1:9">
      <c r="A23" s="2"/>
      <c r="B23" s="2"/>
      <c r="C23" s="2"/>
      <c r="D23" s="8"/>
      <c r="E23" s="3" t="str">
        <f t="shared" si="2"/>
        <v/>
      </c>
      <c r="F23" s="18" t="str">
        <f t="shared" si="0"/>
        <v/>
      </c>
      <c r="G23" s="8" t="str">
        <f t="array" ref="G23">IF(OR(C23={"سولار";"توريدات سن1";"توريدات سن2";"توريدات رمل تكسير"}),D23,"")</f>
        <v/>
      </c>
      <c r="H23" s="23" t="str">
        <f t="shared" si="1"/>
        <v/>
      </c>
      <c r="I23" s="9"/>
    </row>
    <row r="24" spans="1:9">
      <c r="A24" s="2"/>
      <c r="B24" s="2"/>
      <c r="C24" s="2"/>
      <c r="D24" s="8"/>
      <c r="E24" s="3" t="str">
        <f t="shared" si="2"/>
        <v/>
      </c>
      <c r="F24" s="18" t="str">
        <f t="shared" si="0"/>
        <v/>
      </c>
      <c r="G24" s="8" t="str">
        <f t="array" ref="G24">IF(OR(C24={"سولار";"توريدات سن1";"توريدات سن2";"توريدات رمل تكسير"}),D24,"")</f>
        <v/>
      </c>
      <c r="H24" s="23" t="str">
        <f t="shared" si="1"/>
        <v/>
      </c>
      <c r="I24" s="9"/>
    </row>
    <row r="25" spans="1:9">
      <c r="A25" s="2"/>
      <c r="B25" s="2"/>
      <c r="C25" s="2"/>
      <c r="D25" s="8"/>
      <c r="E25" s="3" t="str">
        <f t="shared" si="2"/>
        <v/>
      </c>
      <c r="F25" s="18" t="str">
        <f t="shared" si="0"/>
        <v/>
      </c>
      <c r="G25" s="8" t="str">
        <f t="array" ref="G25">IF(OR(C25={"سولار";"توريدات سن1";"توريدات سن2";"توريدات رمل تكسير"}),D25,"")</f>
        <v/>
      </c>
      <c r="H25" s="23" t="str">
        <f t="shared" si="1"/>
        <v/>
      </c>
      <c r="I25" s="9"/>
    </row>
    <row r="26" spans="1:9">
      <c r="A26" s="2"/>
      <c r="B26" s="2"/>
      <c r="C26" s="2"/>
      <c r="D26" s="8"/>
      <c r="E26" s="3" t="str">
        <f t="shared" si="2"/>
        <v/>
      </c>
      <c r="F26" s="18" t="str">
        <f t="shared" si="0"/>
        <v/>
      </c>
      <c r="G26" s="8" t="str">
        <f t="array" ref="G26">IF(OR(C26={"سولار";"توريدات سن1";"توريدات سن2";"توريدات رمل تكسير"}),D26,"")</f>
        <v/>
      </c>
      <c r="H26" s="23" t="str">
        <f t="shared" si="1"/>
        <v/>
      </c>
      <c r="I26" s="9"/>
    </row>
    <row r="27" spans="1:9">
      <c r="A27" s="2"/>
      <c r="B27" s="2"/>
      <c r="C27" s="2"/>
      <c r="D27" s="8"/>
      <c r="E27" s="3" t="str">
        <f t="shared" si="2"/>
        <v/>
      </c>
      <c r="F27" s="18" t="str">
        <f t="shared" si="0"/>
        <v/>
      </c>
      <c r="G27" s="8" t="str">
        <f t="array" ref="G27">IF(OR(C27={"سولار";"توريدات سن1";"توريدات سن2";"توريدات رمل تكسير"}),D27,"")</f>
        <v/>
      </c>
      <c r="H27" s="23" t="str">
        <f t="shared" si="1"/>
        <v/>
      </c>
      <c r="I27" s="9"/>
    </row>
    <row r="28" spans="1:9">
      <c r="A28" s="2"/>
      <c r="B28" s="2"/>
      <c r="C28" s="2"/>
      <c r="D28" s="8"/>
      <c r="E28" s="3" t="str">
        <f t="shared" si="2"/>
        <v/>
      </c>
      <c r="F28" s="18" t="str">
        <f t="shared" si="0"/>
        <v/>
      </c>
      <c r="G28" s="8" t="str">
        <f t="array" ref="G28">IF(OR(C28={"سولار";"توريدات سن1";"توريدات سن2";"توريدات رمل تكسير"}),D28,"")</f>
        <v/>
      </c>
      <c r="H28" s="23" t="str">
        <f t="shared" si="1"/>
        <v/>
      </c>
      <c r="I28" s="9"/>
    </row>
    <row r="29" spans="1:9">
      <c r="A29" s="2"/>
      <c r="B29" s="2"/>
      <c r="C29" s="2"/>
      <c r="D29" s="8"/>
      <c r="E29" s="3" t="str">
        <f t="shared" si="2"/>
        <v/>
      </c>
      <c r="F29" s="18" t="str">
        <f t="shared" si="0"/>
        <v/>
      </c>
      <c r="G29" s="8" t="str">
        <f t="array" ref="G29">IF(OR(C29={"سولار";"توريدات سن1";"توريدات سن2";"توريدات رمل تكسير"}),D29,"")</f>
        <v/>
      </c>
      <c r="H29" s="23" t="str">
        <f t="shared" si="1"/>
        <v/>
      </c>
      <c r="I29" s="9"/>
    </row>
    <row r="30" spans="1:9">
      <c r="A30" s="2"/>
      <c r="B30" s="2"/>
      <c r="C30" s="2"/>
      <c r="D30" s="8"/>
      <c r="E30" s="3" t="str">
        <f t="shared" si="2"/>
        <v/>
      </c>
      <c r="F30" s="18" t="str">
        <f t="shared" si="0"/>
        <v/>
      </c>
      <c r="G30" s="8" t="str">
        <f t="array" ref="G30">IF(OR(C30={"سولار";"توريدات سن1";"توريدات سن2";"توريدات رمل تكسير"}),D30,"")</f>
        <v/>
      </c>
      <c r="H30" s="23" t="str">
        <f t="shared" si="1"/>
        <v/>
      </c>
      <c r="I30" s="9"/>
    </row>
    <row r="31" spans="1:9">
      <c r="A31" s="2"/>
      <c r="B31" s="2"/>
      <c r="C31" s="2"/>
      <c r="D31" s="8"/>
      <c r="E31" s="3" t="str">
        <f t="shared" si="2"/>
        <v/>
      </c>
      <c r="F31" s="18" t="str">
        <f t="shared" si="0"/>
        <v/>
      </c>
      <c r="G31" s="8" t="str">
        <f t="array" ref="G31">IF(OR(C31={"سولار";"توريدات سن1";"توريدات سن2";"توريدات رمل تكسير"}),D31,"")</f>
        <v/>
      </c>
      <c r="H31" s="23" t="str">
        <f t="shared" si="1"/>
        <v/>
      </c>
      <c r="I31" s="9"/>
    </row>
    <row r="32" spans="1:9">
      <c r="A32" s="2"/>
      <c r="B32" s="2"/>
      <c r="C32" s="2"/>
      <c r="D32" s="8"/>
      <c r="E32" s="3" t="str">
        <f t="shared" si="2"/>
        <v/>
      </c>
      <c r="F32" s="18" t="str">
        <f t="shared" si="0"/>
        <v/>
      </c>
      <c r="G32" s="8" t="str">
        <f t="array" ref="G32">IF(OR(C32={"سولار";"توريدات سن1";"توريدات سن2";"توريدات رمل تكسير"}),D32,"")</f>
        <v/>
      </c>
      <c r="H32" s="23" t="str">
        <f t="shared" si="1"/>
        <v/>
      </c>
      <c r="I32" s="9"/>
    </row>
    <row r="33" spans="1:9">
      <c r="A33" s="2"/>
      <c r="B33" s="2"/>
      <c r="C33" s="2"/>
      <c r="D33" s="8"/>
      <c r="E33" s="3" t="str">
        <f t="shared" si="2"/>
        <v/>
      </c>
      <c r="F33" s="18" t="str">
        <f t="shared" si="0"/>
        <v/>
      </c>
      <c r="G33" s="8" t="str">
        <f t="array" ref="G33">IF(OR(C33={"سولار";"توريدات سن1";"توريدات سن2";"توريدات رمل تكسير"}),D33,"")</f>
        <v/>
      </c>
      <c r="H33" s="23" t="str">
        <f t="shared" si="1"/>
        <v/>
      </c>
      <c r="I33" s="9"/>
    </row>
    <row r="34" spans="1:9">
      <c r="A34" s="2"/>
      <c r="B34" s="2"/>
      <c r="C34" s="2"/>
      <c r="D34" s="8"/>
      <c r="E34" s="3" t="str">
        <f t="shared" si="2"/>
        <v/>
      </c>
      <c r="F34" s="18" t="str">
        <f t="shared" si="0"/>
        <v/>
      </c>
      <c r="G34" s="8" t="str">
        <f t="array" ref="G34">IF(OR(C34={"سولار";"توريدات سن1";"توريدات سن2";"توريدات رمل تكسير"}),D34,"")</f>
        <v/>
      </c>
      <c r="H34" s="23" t="str">
        <f t="shared" si="1"/>
        <v/>
      </c>
      <c r="I34" s="9"/>
    </row>
  </sheetData>
  <mergeCells count="9">
    <mergeCell ref="H7:H8"/>
    <mergeCell ref="I7:I8"/>
    <mergeCell ref="E7:E8"/>
    <mergeCell ref="D7:D8"/>
    <mergeCell ref="C7:C8"/>
    <mergeCell ref="B7:B8"/>
    <mergeCell ref="A7:A8"/>
    <mergeCell ref="F7:F8"/>
    <mergeCell ref="G7:G8"/>
  </mergeCells>
  <dataValidations count="1">
    <dataValidation type="list" allowBlank="1" showInputMessage="1" showErrorMessage="1" sqref="C9:C32">
      <formula1>$N$7:$N$17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Salim Hasbaya</cp:lastModifiedBy>
  <dcterms:created xsi:type="dcterms:W3CDTF">2019-02-23T11:33:05Z</dcterms:created>
  <dcterms:modified xsi:type="dcterms:W3CDTF">2019-02-23T13:22:55Z</dcterms:modified>
</cp:coreProperties>
</file>