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A3855D46-F505-4F5C-98E4-F36A210742FD}" xr6:coauthVersionLast="40" xr6:coauthVersionMax="40" xr10:uidLastSave="{00000000-0000-0000-0000-000000000000}"/>
  <bookViews>
    <workbookView xWindow="120" yWindow="15" windowWidth="15195" windowHeight="8370" xr2:uid="{00000000-000D-0000-FFFF-FFFF00000000}"/>
  </bookViews>
  <sheets>
    <sheet name="Feuil1" sheetId="1" r:id="rId1"/>
    <sheet name="Feuil2" sheetId="2" r:id="rId2"/>
    <sheet name="Feuil3" sheetId="3" r:id="rId3"/>
  </sheets>
  <calcPr calcId="181029"/>
</workbook>
</file>

<file path=xl/calcChain.xml><?xml version="1.0" encoding="utf-8"?>
<calcChain xmlns="http://schemas.openxmlformats.org/spreadsheetml/2006/main">
  <c r="J7" i="1" l="1"/>
  <c r="J11" i="1"/>
  <c r="K4" i="1"/>
  <c r="J4" i="1" s="1"/>
  <c r="K5" i="1"/>
  <c r="J5" i="1" s="1"/>
  <c r="K6" i="1"/>
  <c r="J6" i="1" s="1"/>
  <c r="K7" i="1"/>
  <c r="K8" i="1"/>
  <c r="J8" i="1" s="1"/>
  <c r="K9" i="1"/>
  <c r="J9" i="1" s="1"/>
  <c r="K10" i="1"/>
  <c r="J10" i="1" s="1"/>
  <c r="K11" i="1"/>
  <c r="K3" i="1"/>
  <c r="J3" i="1" s="1"/>
  <c r="F4" i="1"/>
  <c r="F5" i="1" s="1"/>
  <c r="F11" i="1"/>
  <c r="F13" i="1"/>
  <c r="F14" i="1"/>
  <c r="F3" i="1"/>
  <c r="F6" i="1" l="1"/>
  <c r="F7" i="1" l="1"/>
  <c r="F8" i="1" l="1"/>
  <c r="F9" i="1" l="1"/>
  <c r="F10" i="1" l="1"/>
  <c r="F12" i="1" l="1"/>
  <c r="I8" i="1" s="1"/>
  <c r="H8" i="1" l="1"/>
  <c r="I4" i="1"/>
  <c r="H7" i="1"/>
  <c r="I3" i="1"/>
  <c r="H6" i="1"/>
  <c r="H4" i="1"/>
  <c r="H10" i="1"/>
  <c r="I9" i="1"/>
  <c r="I11" i="1"/>
  <c r="H5" i="1"/>
  <c r="I10" i="1"/>
  <c r="H9" i="1"/>
  <c r="I5" i="1"/>
  <c r="I7" i="1"/>
  <c r="H11" i="1"/>
  <c r="H3" i="1"/>
  <c r="I6" i="1"/>
</calcChain>
</file>

<file path=xl/sharedStrings.xml><?xml version="1.0" encoding="utf-8"?>
<sst xmlns="http://schemas.openxmlformats.org/spreadsheetml/2006/main" count="47" uniqueCount="26">
  <si>
    <t>اللقب و الإسم</t>
  </si>
  <si>
    <t>القرار</t>
  </si>
  <si>
    <t>السنة الجامعية 2017/2018</t>
  </si>
  <si>
    <t>تاريخ الميلاد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</si>
  <si>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</si>
  <si>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</si>
  <si>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</si>
  <si>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</si>
  <si>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</si>
  <si>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</si>
  <si>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</si>
  <si>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</si>
  <si>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</si>
  <si>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</si>
  <si>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</si>
  <si>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المسار</t>
  </si>
  <si>
    <t>1 جامعي</t>
  </si>
  <si>
    <t>2 جامعي</t>
  </si>
  <si>
    <t>3 جامعي</t>
  </si>
  <si>
    <t>معيد</t>
  </si>
  <si>
    <t>ناجح</t>
  </si>
  <si>
    <t>السنة الجامعية 2018/2019</t>
  </si>
  <si>
    <t>مشطب</t>
  </si>
  <si>
    <t>طالب 12</t>
  </si>
  <si>
    <t>الإعادة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</si>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</sst>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readingOrder="2"/>
    </xf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readingOrder="2"/>
    </xf>
    <xf numFmtId="0" fontId="0" fillId="0" borderId="1" xfId="0" applyBorder="1"/>
    <xf numFmtId="14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"/>
  <sheetViews>
    <sheetView rightToLeft="1" tabSelected="1" workbookViewId="0">
      <selection activeCell="H5" sqref="H5"/>
    </sheetView>
  </sheetViews>
  <sheetFormatPr baseColWidth="10" defaultRowHeight="15" x14ac:dyDescent="0.25"/>
  <cols>
    <col min="6" max="6" width="5.28515625" style="10" customWidth="1"/>
  </cols>
  <sheetData>
    <row r="1" spans="2:11" x14ac:dyDescent="0.25">
      <c r="B1" s="9" t="s">
        <v>2</v>
      </c>
      <c r="C1" s="9"/>
      <c r="D1" s="9"/>
      <c r="E1" s="9"/>
      <c r="H1" s="9" t="s">
        <v>21</v>
      </c>
      <c r="I1" s="9"/>
      <c r="J1" s="9"/>
    </row>
    <row r="2" spans="2:11" x14ac:dyDescent="0.25">
      <c r="B2" s="3" t="s">
        <v>0</v>
      </c>
      <c r="C2" s="3" t="s">
        <v>3</v>
      </c>
      <c r="D2" s="3" t="s">
        <v>15</v>
      </c>
      <c r="E2" s="3" t="s">
        <v>1</v>
      </c>
      <c r="F2" s="11" t="s">
        <v>25</v>
      </c>
      <c r="H2" s="8" t="s">
        <v>0</v>
      </c>
      <c r="I2" s="8" t="s">
        <v>3</v>
      </c>
      <c r="J2" s="8" t="s">
        <v>15</v>
      </c>
      <c r="K2" s="8" t="s">
        <v>24</v>
      </c>
    </row>
    <row r="3" spans="2:11" x14ac:dyDescent="0.25">
      <c r="B3" s="3" t="s">
        <v>4</v>
      </c>
      <c r="C3" s="4">
        <v>36384</v>
      </c>
      <c r="D3" s="5" t="s">
        <v>16</v>
      </c>
      <c r="E3" s="3" t="s">
        <v>19</v>
      </c>
      <c r="F3" s="11">
        <f>IF(OR($E3="مشطب",AND($E3="ناجح",$D3="3 جامعي")),"",MAX($F$2:$F2)+1)</f>
        <v>1</v>
      </c>
      <c r="H3" s="6" t="str">
        <f ca="1">IF(ROW($A1)&lt;=MAX($F:$F),OFFSET(B$2,MATCH(ROW($A1),$F:$F,0)-2,0),0)</f>
        <v>طالب 1</v>
      </c>
      <c r="I3" s="7">
        <f ca="1">IF(ROW($A1)&lt;=MAX($F:$F),OFFSET(C$2,MATCH(ROW($A1),$F:$F,0)-2,0),0)</f>
        <v>36384</v>
      </c>
      <c r="J3" s="7" t="str">
        <f ca="1">IF(ROW($A1)&lt;=MAX($F:$F),IF($K3="نعم",OFFSET($D$2,MATCH(ROW($A1),$F:$F,0)-2,0),(1*MID(OFFSET($D$2,MATCH(ROW($A1),$F:$F,0)-2,0),1,1)+1)&amp;" جامعي"),"")</f>
        <v>1 جامعي</v>
      </c>
      <c r="K3" s="7" t="str">
        <f ca="1">IF(ROW($A1)&lt;=MAX($F:$F),IF(OFFSET(E$2,MATCH(ROW($A1),$F:$F,0)-2,0)="معيد","نعم","لا"),"")</f>
        <v>نعم</v>
      </c>
    </row>
    <row r="4" spans="2:11" x14ac:dyDescent="0.25">
      <c r="B4" s="3" t="s">
        <v>5</v>
      </c>
      <c r="C4" s="4">
        <v>35986</v>
      </c>
      <c r="D4" s="5" t="s">
        <v>16</v>
      </c>
      <c r="E4" s="3" t="s">
        <v>20</v>
      </c>
      <c r="F4" s="11">
        <f>IF(OR($E4="مشطب",AND($E4="ناجح",$D4="3 جامعي")),"",MAX($F$2:$F3)+1)</f>
        <v>2</v>
      </c>
      <c r="H4" s="6" t="str">
        <f t="shared" ref="H4:I4" ca="1" si="0">IF(ROW($A2)&lt;=MAX($F:$F),OFFSET(B$2,MATCH(ROW($A2),$F:$F,0)-2,0),0)</f>
        <v>طالب 2</v>
      </c>
      <c r="I4" s="7">
        <f t="shared" ca="1" si="0"/>
        <v>35986</v>
      </c>
      <c r="J4" s="7" t="str">
        <f t="shared" ref="J4:J11" ca="1" si="1">IF(ROW($A2)&lt;=MAX($F:$F),IF($K4="نعم",OFFSET($D$2,MATCH(ROW($A2),$F:$F,0)-2,0),(1*MID(OFFSET($D$2,MATCH(ROW($A2),$F:$F,0)-2,0),1,1)+1)&amp;" جامعي"),"")</f>
        <v>2 جامعي</v>
      </c>
      <c r="K4" s="7" t="str">
        <f t="shared" ref="K4:K11" ca="1" si="2">IF(ROW($A2)&lt;=MAX($F:$F),IF(OFFSET(E$2,MATCH(ROW($A2),$F:$F,0)-2,0)="معيد","نعم","لا"),"")</f>
        <v>لا</v>
      </c>
    </row>
    <row r="5" spans="2:11" x14ac:dyDescent="0.25">
      <c r="B5" s="3" t="s">
        <v>6</v>
      </c>
      <c r="C5" s="4">
        <v>36216</v>
      </c>
      <c r="D5" s="5" t="s">
        <v>16</v>
      </c>
      <c r="E5" s="3" t="s">
        <v>20</v>
      </c>
      <c r="F5" s="11">
        <f>IF(OR($E5="مشطب",AND($E5="ناجح",$D5="3 جامعي")),"",MAX($F$2:$F4)+1)</f>
        <v>3</v>
      </c>
      <c r="H5" s="6" t="str">
        <f t="shared" ref="H5:I5" ca="1" si="3">IF(ROW($A3)&lt;=MAX($F:$F),OFFSET(B$2,MATCH(ROW($A3),$F:$F,0)-2,0),0)</f>
        <v>طالب 3</v>
      </c>
      <c r="I5" s="7">
        <f t="shared" ca="1" si="3"/>
        <v>36216</v>
      </c>
      <c r="J5" s="7" t="str">
        <f t="shared" ca="1" si="1"/>
        <v>2 جامعي</v>
      </c>
      <c r="K5" s="7" t="str">
        <f t="shared" ca="1" si="2"/>
        <v>لا</v>
      </c>
    </row>
    <row r="6" spans="2:11" x14ac:dyDescent="0.25">
      <c r="B6" s="3" t="s">
        <v>7</v>
      </c>
      <c r="C6" s="4">
        <v>35629</v>
      </c>
      <c r="D6" s="5" t="s">
        <v>17</v>
      </c>
      <c r="E6" s="3" t="s">
        <v>19</v>
      </c>
      <c r="F6" s="11">
        <f>IF(OR($E6="مشطب",AND($E6="ناجح",$D6="3 جامعي")),"",MAX($F$2:$F5)+1)</f>
        <v>4</v>
      </c>
      <c r="H6" s="6" t="str">
        <f t="shared" ref="H6:I6" ca="1" si="4">IF(ROW($A4)&lt;=MAX($F:$F),OFFSET(B$2,MATCH(ROW($A4),$F:$F,0)-2,0),0)</f>
        <v>طالب 4</v>
      </c>
      <c r="I6" s="7">
        <f t="shared" ca="1" si="4"/>
        <v>35629</v>
      </c>
      <c r="J6" s="7" t="str">
        <f t="shared" ca="1" si="1"/>
        <v>2 جامعي</v>
      </c>
      <c r="K6" s="7" t="str">
        <f t="shared" ca="1" si="2"/>
        <v>نعم</v>
      </c>
    </row>
    <row r="7" spans="2:11" x14ac:dyDescent="0.25">
      <c r="B7" s="3" t="s">
        <v>8</v>
      </c>
      <c r="C7" s="4">
        <v>35856</v>
      </c>
      <c r="D7" s="5" t="s">
        <v>17</v>
      </c>
      <c r="E7" s="3" t="s">
        <v>20</v>
      </c>
      <c r="F7" s="11">
        <f>IF(OR($E7="مشطب",AND($E7="ناجح",$D7="3 جامعي")),"",MAX($F$2:$F6)+1)</f>
        <v>5</v>
      </c>
      <c r="H7" s="6" t="str">
        <f t="shared" ref="H7:I7" ca="1" si="5">IF(ROW($A5)&lt;=MAX($F:$F),OFFSET(B$2,MATCH(ROW($A5),$F:$F,0)-2,0),0)</f>
        <v>طالب 5</v>
      </c>
      <c r="I7" s="7">
        <f t="shared" ca="1" si="5"/>
        <v>35856</v>
      </c>
      <c r="J7" s="7" t="str">
        <f t="shared" ca="1" si="1"/>
        <v>3 جامعي</v>
      </c>
      <c r="K7" s="7" t="str">
        <f t="shared" ca="1" si="2"/>
        <v>لا</v>
      </c>
    </row>
    <row r="8" spans="2:11" x14ac:dyDescent="0.25">
      <c r="B8" s="3" t="s">
        <v>9</v>
      </c>
      <c r="C8" s="4">
        <v>36022</v>
      </c>
      <c r="D8" s="5" t="s">
        <v>17</v>
      </c>
      <c r="E8" s="3" t="s">
        <v>19</v>
      </c>
      <c r="F8" s="11">
        <f>IF(OR($E8="مشطب",AND($E8="ناجح",$D8="3 جامعي")),"",MAX($F$2:$F7)+1)</f>
        <v>6</v>
      </c>
      <c r="H8" s="6" t="str">
        <f t="shared" ref="H8:I8" ca="1" si="6">IF(ROW($A6)&lt;=MAX($F:$F),OFFSET(B$2,MATCH(ROW($A6),$F:$F,0)-2,0),0)</f>
        <v>طالب 6</v>
      </c>
      <c r="I8" s="7">
        <f t="shared" ca="1" si="6"/>
        <v>36022</v>
      </c>
      <c r="J8" s="7" t="str">
        <f t="shared" ca="1" si="1"/>
        <v>2 جامعي</v>
      </c>
      <c r="K8" s="7" t="str">
        <f t="shared" ca="1" si="2"/>
        <v>نعم</v>
      </c>
    </row>
    <row r="9" spans="2:11" x14ac:dyDescent="0.25">
      <c r="B9" s="3" t="s">
        <v>10</v>
      </c>
      <c r="C9" s="4">
        <v>35826</v>
      </c>
      <c r="D9" s="5" t="s">
        <v>17</v>
      </c>
      <c r="E9" s="3" t="s">
        <v>19</v>
      </c>
      <c r="F9" s="11">
        <f>IF(OR($E9="مشطب",AND($E9="ناجح",$D9="3 جامعي")),"",MAX($F$2:$F8)+1)</f>
        <v>7</v>
      </c>
      <c r="H9" s="6" t="str">
        <f t="shared" ref="H9:I9" ca="1" si="7">IF(ROW($A7)&lt;=MAX($F:$F),OFFSET(B$2,MATCH(ROW($A7),$F:$F,0)-2,0),0)</f>
        <v>طالب 7</v>
      </c>
      <c r="I9" s="7">
        <f t="shared" ca="1" si="7"/>
        <v>35826</v>
      </c>
      <c r="J9" s="7" t="str">
        <f t="shared" ca="1" si="1"/>
        <v>2 جامعي</v>
      </c>
      <c r="K9" s="7" t="str">
        <f t="shared" ca="1" si="2"/>
        <v>نعم</v>
      </c>
    </row>
    <row r="10" spans="2:11" x14ac:dyDescent="0.25">
      <c r="B10" s="3" t="s">
        <v>11</v>
      </c>
      <c r="C10" s="4">
        <v>35480</v>
      </c>
      <c r="D10" s="5" t="s">
        <v>17</v>
      </c>
      <c r="E10" s="3" t="s">
        <v>20</v>
      </c>
      <c r="F10" s="11">
        <f>IF(OR($E10="مشطب",AND($E10="ناجح",$D10="3 جامعي")),"",MAX($F$2:$F9)+1)</f>
        <v>8</v>
      </c>
      <c r="H10" s="6" t="str">
        <f t="shared" ref="H10:I10" ca="1" si="8">IF(ROW($A8)&lt;=MAX($F:$F),OFFSET(B$2,MATCH(ROW($A8),$F:$F,0)-2,0),0)</f>
        <v>طالب 8</v>
      </c>
      <c r="I10" s="7">
        <f t="shared" ca="1" si="8"/>
        <v>35480</v>
      </c>
      <c r="J10" s="7" t="str">
        <f t="shared" ca="1" si="1"/>
        <v>3 جامعي</v>
      </c>
      <c r="K10" s="7" t="str">
        <f t="shared" ca="1" si="2"/>
        <v>لا</v>
      </c>
    </row>
    <row r="11" spans="2:11" x14ac:dyDescent="0.25">
      <c r="B11" s="3" t="s">
        <v>13</v>
      </c>
      <c r="C11" s="4">
        <v>35459</v>
      </c>
      <c r="D11" s="5" t="s">
        <v>18</v>
      </c>
      <c r="E11" s="3" t="s">
        <v>20</v>
      </c>
      <c r="F11" s="11" t="str">
        <f>IF(OR($E11="مشطب",AND($E11="ناجح",$D11="3 جامعي")),"",MAX($F$2:$F10)+1)</f>
        <v/>
      </c>
      <c r="H11" s="6" t="str">
        <f t="shared" ref="H11:I11" ca="1" si="9">IF(ROW($A9)&lt;=MAX($F:$F),OFFSET(B$2,MATCH(ROW($A9),$F:$F,0)-2,0),0)</f>
        <v>طالب 9</v>
      </c>
      <c r="I11" s="7">
        <f t="shared" ca="1" si="9"/>
        <v>35528</v>
      </c>
      <c r="J11" s="7" t="str">
        <f t="shared" ca="1" si="1"/>
        <v>3 جامعي</v>
      </c>
      <c r="K11" s="7" t="str">
        <f t="shared" ca="1" si="2"/>
        <v>نعم</v>
      </c>
    </row>
    <row r="12" spans="2:11" x14ac:dyDescent="0.25">
      <c r="B12" s="3" t="s">
        <v>12</v>
      </c>
      <c r="C12" s="4">
        <v>35528</v>
      </c>
      <c r="D12" s="5" t="s">
        <v>18</v>
      </c>
      <c r="E12" s="3" t="s">
        <v>19</v>
      </c>
      <c r="F12" s="11">
        <f>IF(OR($E12="مشطب",AND($E12="ناجح",$D12="3 جامعي")),"",MAX($F$2:$F11)+1)</f>
        <v>9</v>
      </c>
      <c r="I12" s="1"/>
      <c r="J12" s="2"/>
    </row>
    <row r="13" spans="2:11" x14ac:dyDescent="0.25">
      <c r="B13" s="3" t="s">
        <v>14</v>
      </c>
      <c r="C13" s="4">
        <v>35310</v>
      </c>
      <c r="D13" s="5" t="s">
        <v>17</v>
      </c>
      <c r="E13" s="3" t="s">
        <v>22</v>
      </c>
      <c r="F13" s="11" t="str">
        <f>IF(OR($E13="مشطب",AND($E13="ناجح",$D13="3 جامعي")),"",MAX($F$2:$F12)+1)</f>
        <v/>
      </c>
    </row>
    <row r="14" spans="2:11" x14ac:dyDescent="0.25">
      <c r="B14" s="3" t="s">
        <v>23</v>
      </c>
      <c r="C14" s="4">
        <v>35469</v>
      </c>
      <c r="D14" s="3" t="s">
        <v>18</v>
      </c>
      <c r="E14" s="3" t="s">
        <v>22</v>
      </c>
      <c r="F14" s="11" t="str">
        <f>IF(OR($E14="مشطب",AND($E14="ناجح",$D14="3 جامعي")),"",MAX($F$2:$F13)+1)</f>
        <v/>
      </c>
    </row>
  </sheetData>
  <mergeCells count="2">
    <mergeCell ref="B1:E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rdkc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oryent</dc:creator>
  <cp:lastModifiedBy>hben</cp:lastModifiedBy>
  <dcterms:created xsi:type="dcterms:W3CDTF">2019-02-03T08:45:30Z</dcterms:created>
  <dcterms:modified xsi:type="dcterms:W3CDTF">2019-02-24T13:33:52Z</dcterms:modified>
</cp:coreProperties>
</file>